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9"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<sst xmlns="http://schemas.openxmlformats.org/spreadsheetml/2006/main" count="47870" uniqueCount="6295">
  <si>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</si>
  <si>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</si>
  <si>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</si>
  <si>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</si>
  <si>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</si>
  <si>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</si>
  <si>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</si>
  <si>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</si>
  <si>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</si>
  <si>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</si>
  <si>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</si>
  <si>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</si>
  <si>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</si>
  <si>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</si>
  <si>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</si>
  <si>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</si>
  <si>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</si>
  <si>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</si>
  <si>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</si>
  <si>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</si>
  <si>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</si>
  <si>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</si>
  <si>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</si>
  <si>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</si>
  <si>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</si>
  <si>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</si>
  <si>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</si>
  <si>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</si>
  <si>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</si>
  <si>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</si>
  <si>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</si>
  <si>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</si>
  <si>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</si>
  <si>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</si>
  <si>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</si>
  <si>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</si>
  <si>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</si>
  <si>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</si>
  <si>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</si>
  <si>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</si>
  <si>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</si>
  <si>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</si>
  <si>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</si>
  <si>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</si>
  <si>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131</t>
  </si>
  <si>
    <t>云南省卫生健康委员会</t>
  </si>
  <si>
    <t>131001</t>
  </si>
  <si>
    <t>131005</t>
  </si>
  <si>
    <t>云南省卫生健康综合监督中心</t>
  </si>
  <si>
    <t>131006</t>
  </si>
  <si>
    <t>云南省卫生健康委员会机关服务中心</t>
  </si>
  <si>
    <t>131011</t>
  </si>
  <si>
    <t>云南省妇幼保健院</t>
  </si>
  <si>
    <t>131012</t>
  </si>
  <si>
    <t>云南省人口和卫生健康宣传教育中心</t>
  </si>
  <si>
    <t>131013</t>
  </si>
  <si>
    <t>云南省急救中心</t>
  </si>
  <si>
    <t>131016</t>
  </si>
  <si>
    <t>云南省第一人民医院</t>
  </si>
  <si>
    <t>131017</t>
  </si>
  <si>
    <t>昆明医科大学第一附属医院</t>
  </si>
  <si>
    <t>131018</t>
  </si>
  <si>
    <t>昆明医科大学第二附属医院</t>
  </si>
  <si>
    <t>131019</t>
  </si>
  <si>
    <t>云南省肿瘤医院（昆明医科大学第三附属医院）</t>
  </si>
  <si>
    <t>131021</t>
  </si>
  <si>
    <t>云南省保健康复中心</t>
  </si>
  <si>
    <t>131022</t>
  </si>
  <si>
    <t>云南省老年病医院</t>
  </si>
  <si>
    <t>131023</t>
  </si>
  <si>
    <t>大理大学第一附属医院（云南省第四人民医院、云南省第二传染病医院）</t>
  </si>
  <si>
    <t>131024</t>
  </si>
  <si>
    <t>云南省中医医院</t>
  </si>
  <si>
    <t>131025</t>
  </si>
  <si>
    <t>云南省传染病医院、云南省艾滋病关爱中心（云南省心理卫生中心）</t>
  </si>
  <si>
    <t>131026</t>
  </si>
  <si>
    <t>昆明医科大学附属口腔医院</t>
  </si>
  <si>
    <t>131027</t>
  </si>
  <si>
    <t>云南省第三人民医院</t>
  </si>
  <si>
    <t>131028</t>
  </si>
  <si>
    <t>云南省中西医结合医院</t>
  </si>
  <si>
    <t>131029</t>
  </si>
  <si>
    <t>云南省健康发展研究中心</t>
  </si>
  <si>
    <t>131030</t>
  </si>
  <si>
    <t>云南省中医中药研究院</t>
  </si>
  <si>
    <t>131031</t>
  </si>
  <si>
    <t>云南省卫生健康人才交流中心</t>
  </si>
  <si>
    <t>131032</t>
  </si>
  <si>
    <t>云南省计划生育协会</t>
  </si>
  <si>
    <t>131033</t>
  </si>
  <si>
    <t>云南省人口和计划生育药具管理中心</t>
  </si>
  <si>
    <t>131034</t>
  </si>
  <si>
    <t>云南省医疗服务质量评估中心</t>
  </si>
  <si>
    <t>131035</t>
  </si>
  <si>
    <t>云南省人口和计划生育科学技术研究所</t>
  </si>
  <si>
    <t>131036</t>
  </si>
  <si>
    <t>云南省阜外心血管病医院</t>
  </si>
  <si>
    <t>131037</t>
  </si>
  <si>
    <t>云南省健康医疗大数据中心</t>
  </si>
  <si>
    <t>131038</t>
  </si>
  <si>
    <t>云南中医药大学第二附属医院</t>
  </si>
  <si>
    <t>131040</t>
  </si>
  <si>
    <t>中日友好医院云南医院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</si>
  <si>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</si>
  <si>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</si>
  <si>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</si>
  <si>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</si>
  <si>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</si>
  <si>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</si>
  <si>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</si>
  <si>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</si>
  <si>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</si>
  <si>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</si>
  <si>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</si>
  <si>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</si>
  <si>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</si>
  <si>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</si>
  <si>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</si>
  <si>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20113</t>
  </si>
  <si>
    <t>商贸事务</t>
  </si>
  <si>
    <t>2011308</t>
  </si>
  <si>
    <t>招商引资</t>
  </si>
  <si>
    <t>20138</t>
  </si>
  <si>
    <t>市场监督管理事务</t>
  </si>
  <si>
    <t>2013816</t>
  </si>
  <si>
    <t>食品安全监管</t>
  </si>
  <si>
    <t>206</t>
  </si>
  <si>
    <t>科学技术支出</t>
  </si>
  <si>
    <t>20602</t>
  </si>
  <si>
    <t>基础研究</t>
  </si>
  <si>
    <t>2060204</t>
  </si>
  <si>
    <t>实验室及相关设施</t>
  </si>
  <si>
    <t>2060206</t>
  </si>
  <si>
    <t>专项基础科研</t>
  </si>
  <si>
    <t>2060208</t>
  </si>
  <si>
    <t>科技人才队伍建设</t>
  </si>
  <si>
    <t>20603</t>
  </si>
  <si>
    <t>应用研究</t>
  </si>
  <si>
    <t>2060301</t>
  </si>
  <si>
    <t>机构运行</t>
  </si>
  <si>
    <t>20604</t>
  </si>
  <si>
    <t>技术研究与开发</t>
  </si>
  <si>
    <t>2060404</t>
  </si>
  <si>
    <t>科技成果转化与扩散</t>
  </si>
  <si>
    <t>20605</t>
  </si>
  <si>
    <t>科技条件与服务</t>
  </si>
  <si>
    <t>2060503</t>
  </si>
  <si>
    <t>科技条件专项</t>
  </si>
  <si>
    <t>20609</t>
  </si>
  <si>
    <t>科技重大项目</t>
  </si>
  <si>
    <t>2060901</t>
  </si>
  <si>
    <t>科技重大专项</t>
  </si>
  <si>
    <t>2060902</t>
  </si>
  <si>
    <t>重点研发计划</t>
  </si>
  <si>
    <t>208</t>
  </si>
  <si>
    <t>社会保障和就业支出</t>
  </si>
  <si>
    <t>20801</t>
  </si>
  <si>
    <t>人力资源和社会保障管理事务</t>
  </si>
  <si>
    <t>2080113</t>
  </si>
  <si>
    <t>政府特殊津贴</t>
  </si>
  <si>
    <t>2080115</t>
  </si>
  <si>
    <t>博士后日常经费</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</si>
  <si>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</si>
  <si>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</si>
  <si>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</si>
  <si>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</si>
  <si>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</si>
  <si>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</si>
  <si>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</si>
  <si>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</si>
  <si>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</si>
  <si>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</si>
  <si>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</si>
  <si>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</si>
  <si>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</si>
  <si>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</si>
  <si>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</si>
  <si>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</si>
  <si>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</si>
  <si>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21001</t>
  </si>
  <si>
    <t>卫生健康管理事务</t>
  </si>
  <si>
    <t>2100101</t>
  </si>
  <si>
    <t>行政运行</t>
  </si>
  <si>
    <t>2100102</t>
  </si>
  <si>
    <t>一般行政管理事务</t>
  </si>
  <si>
    <t>2100103</t>
  </si>
  <si>
    <t>机关服务</t>
  </si>
  <si>
    <t>2100199</t>
  </si>
  <si>
    <t>其他卫生健康管理事务支出</t>
  </si>
  <si>
    <t>21002</t>
  </si>
  <si>
    <t>公立医院</t>
  </si>
  <si>
    <t>2100201</t>
  </si>
  <si>
    <t>综合医院</t>
  </si>
  <si>
    <t>2100202</t>
  </si>
  <si>
    <t>中医（民族）医院</t>
  </si>
  <si>
    <t>2100203</t>
  </si>
  <si>
    <t>传染病医院</t>
  </si>
  <si>
    <t>2100208</t>
  </si>
  <si>
    <t>其他专科医院</t>
  </si>
  <si>
    <t>2100212</t>
  </si>
  <si>
    <t>康复医院</t>
  </si>
  <si>
    <t>2100299</t>
  </si>
  <si>
    <t>其他公立医院支出</t>
  </si>
  <si>
    <t>21004</t>
  </si>
  <si>
    <t>公共卫生</t>
  </si>
  <si>
    <t>2100401</t>
  </si>
  <si>
    <t>疾病预防控制机构</t>
  </si>
  <si>
    <t>2100402</t>
  </si>
  <si>
    <t>卫生监督机构</t>
  </si>
  <si>
    <t>2100403</t>
  </si>
  <si>
    <t>妇幼保健机构</t>
  </si>
  <si>
    <t>2100405</t>
  </si>
  <si>
    <t>应急救治机构</t>
  </si>
  <si>
    <t>2100407</t>
  </si>
  <si>
    <t>其他专业公共卫生机构</t>
  </si>
  <si>
    <t>2100408</t>
  </si>
  <si>
    <t>基本公共卫生服务</t>
  </si>
  <si>
    <t>2100409</t>
  </si>
  <si>
    <t>重大公共卫生服务</t>
  </si>
  <si>
    <t>21007</t>
  </si>
  <si>
    <t>计划生育事务</t>
  </si>
  <si>
    <t>2100716</t>
  </si>
  <si>
    <t>计划生育机构</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</si>
  <si>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</si>
  <si>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</si>
  <si>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</si>
  <si>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</si>
  <si>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</si>
  <si>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</si>
  <si>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</si>
  <si>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</si>
  <si>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</si>
  <si>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</si>
  <si>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</si>
  <si>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</si>
  <si>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</si>
  <si>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</si>
  <si>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</si>
  <si>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</si>
  <si>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2101750</t>
  </si>
  <si>
    <t>事业运行</t>
  </si>
  <si>
    <t>21098</t>
  </si>
  <si>
    <t>超长期特别国债安排的支出</t>
  </si>
  <si>
    <t>2109801</t>
  </si>
  <si>
    <t>21099</t>
  </si>
  <si>
    <t>其他卫生健康支出</t>
  </si>
  <si>
    <t>2109999</t>
  </si>
  <si>
    <t>221</t>
  </si>
  <si>
    <t>住房保障支出</t>
  </si>
  <si>
    <t>22102</t>
  </si>
  <si>
    <t>住房改革支出</t>
  </si>
  <si>
    <t>2210201</t>
  </si>
  <si>
    <t>住房公积金</t>
  </si>
  <si>
    <t>232</t>
  </si>
  <si>
    <t>债务付息支出</t>
  </si>
  <si>
    <t>23203</t>
  </si>
  <si>
    <t>地方政府一般债务付息支出</t>
  </si>
  <si>
    <t>2320301</t>
  </si>
  <si>
    <t>地方政府一般债券付息支出</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</si>
  <si>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</si>
  <si>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</si>
  <si>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</si>
  <si>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</si>
  <si>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</si>
  <si>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</si>
  <si>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</si>
  <si>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</si>
  <si>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</si>
  <si>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</si>
  <si>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</si>
  <si>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</si>
  <si>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</si>
  <si>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</si>
  <si>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</si>
  <si>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</si>
  <si>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</si>
  <si>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</si>
  <si>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</si>
  <si>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</si>
  <si>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</si>
  <si>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</si>
  <si>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</si>
  <si>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</si>
  <si>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</si>
  <si>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</si>
  <si>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</si>
  <si>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</si>
  <si>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</si>
  <si>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</si>
  <si>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</si>
  <si>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</si>
  <si>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</si>
  <si>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</si>
  <si>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</si>
  <si>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</si>
  <si>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</si>
  <si>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</si>
  <si>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</si>
  <si>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</si>
  <si>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</si>
  <si>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</si>
  <si>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</si>
  <si>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</si>
  <si>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</si>
  <si>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</si>
  <si>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</si>
  <si>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</si>
  <si>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</si>
  <si>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530000210000000031694</t>
  </si>
  <si>
    <t>行政人员支出工资</t>
  </si>
  <si>
    <t>30101</t>
  </si>
  <si>
    <t>基本工资</t>
  </si>
  <si>
    <t>30102</t>
  </si>
  <si>
    <t>津贴补贴</t>
  </si>
  <si>
    <t>30103</t>
  </si>
  <si>
    <t>奖金</t>
  </si>
  <si>
    <t>530000210000000031696</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</si>
  <si>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</si>
  <si>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</si>
  <si>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</si>
  <si>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</si>
  <si>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</si>
  <si>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</si>
  <si>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</si>
  <si>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</si>
  <si>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</si>
  <si>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</si>
  <si>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</si>
  <si>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530000210000000031698</t>
  </si>
  <si>
    <t>30113</t>
  </si>
  <si>
    <t>530000210000000031701</t>
  </si>
  <si>
    <t>公车购置及运维费</t>
  </si>
  <si>
    <t>30231</t>
  </si>
  <si>
    <t>公务用车运行维护费</t>
  </si>
  <si>
    <t>530000210000000031703</t>
  </si>
  <si>
    <t>30217</t>
  </si>
  <si>
    <t>530000210000000031704</t>
  </si>
  <si>
    <t>行政人员公务交通补贴</t>
  </si>
  <si>
    <t>30239</t>
  </si>
  <si>
    <t>其他交通费用</t>
  </si>
  <si>
    <t>530000210000000031705</t>
  </si>
  <si>
    <t>工会经费</t>
  </si>
  <si>
    <t>30228</t>
  </si>
  <si>
    <t>530000210000000031706</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</si>
  <si>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</si>
  <si>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</si>
  <si>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</si>
  <si>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</si>
  <si>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</si>
  <si>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</si>
  <si>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</si>
  <si>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</si>
  <si>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</si>
  <si>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</si>
  <si>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</si>
  <si>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</si>
  <si>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</si>
  <si>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</si>
  <si>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</si>
  <si>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</si>
  <si>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</si>
  <si>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</si>
  <si>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</si>
  <si>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</si>
  <si>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</si>
  <si>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</si>
  <si>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</si>
  <si>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</si>
  <si>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</si>
  <si>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30226</t>
  </si>
  <si>
    <t>劳务费</t>
  </si>
  <si>
    <t>30227</t>
  </si>
  <si>
    <t>委托业务费</t>
  </si>
  <si>
    <t>31002</t>
  </si>
  <si>
    <t>办公设备购置</t>
  </si>
  <si>
    <t>530000241100002221031</t>
  </si>
  <si>
    <t>行政人员绩效奖</t>
  </si>
  <si>
    <t>530000210000000039780</t>
  </si>
  <si>
    <t>530000210000000039783</t>
  </si>
  <si>
    <t>530000210000000039787</t>
  </si>
  <si>
    <t>530000210000000039790</t>
  </si>
  <si>
    <t>530000210000000039792</t>
  </si>
  <si>
    <t>530000210000000039793</t>
  </si>
  <si>
    <t>530000210000000039794</t>
  </si>
  <si>
    <t>530000210000000039795</t>
  </si>
  <si>
    <t>530000241100002220922</t>
  </si>
  <si>
    <t>530000210000000039894</t>
  </si>
  <si>
    <t>530000210000000039895</t>
  </si>
  <si>
    <t>事业人员支出工资</t>
  </si>
  <si>
    <t>30107</t>
  </si>
  <si>
    <t>绩效工资</t>
  </si>
  <si>
    <t>530000210000000039896</t>
  </si>
  <si>
    <t>530000210000000039898</t>
  </si>
  <si>
    <t>530000210000000039904</t>
  </si>
  <si>
    <t>530000210000000039905</t>
  </si>
  <si>
    <t>530000210000000039906</t>
  </si>
  <si>
    <t>530000241100002221215</t>
  </si>
  <si>
    <t>530000210000000039619</t>
  </si>
  <si>
    <t>530000210000000039620</t>
  </si>
  <si>
    <t>530000210000000039622</t>
  </si>
  <si>
    <t>530000210000000039625</t>
  </si>
  <si>
    <t>530000210000000039627</t>
  </si>
  <si>
    <t>530000210000000039629</t>
  </si>
  <si>
    <t>530000210000000039630</t>
  </si>
  <si>
    <t>30204</t>
  </si>
  <si>
    <t>手续费</t>
  </si>
  <si>
    <t>30218</t>
  </si>
  <si>
    <t>专用材料费</t>
  </si>
  <si>
    <t>30240</t>
  </si>
  <si>
    <t>税金及附加费用</t>
  </si>
  <si>
    <t>530000210000000040145</t>
  </si>
  <si>
    <t>530000210000000040146</t>
  </si>
  <si>
    <t>530000210000000040148</t>
  </si>
  <si>
    <t>530000210000000040151</t>
  </si>
  <si>
    <t>530000210000000040153</t>
  </si>
  <si>
    <t>530000210000000040155</t>
  </si>
  <si>
    <t>530000210000000040156</t>
  </si>
  <si>
    <t>530000210000000028394</t>
  </si>
  <si>
    <t>530000210000000028395</t>
  </si>
  <si>
    <t>530000210000000028397</t>
  </si>
  <si>
    <t>530000210000000028400</t>
  </si>
  <si>
    <t>530000210000000028402</t>
  </si>
  <si>
    <t>530000210000000028404</t>
  </si>
  <si>
    <t>530000210000000028405</t>
  </si>
  <si>
    <t>530000210000000027281</t>
  </si>
  <si>
    <t>530000210000000027284</t>
  </si>
  <si>
    <t>530000210000000027286</t>
  </si>
  <si>
    <t>社会保障缴费（职业年金单位缴费）</t>
  </si>
  <si>
    <t>30109</t>
  </si>
  <si>
    <t>职业年金缴费</t>
  </si>
  <si>
    <t>530000210000000027290</t>
  </si>
  <si>
    <t>530000210000000027293</t>
  </si>
  <si>
    <t>对个人和家庭的补助</t>
  </si>
  <si>
    <t>30305</t>
  </si>
  <si>
    <t>生活补助</t>
  </si>
  <si>
    <t>30399</t>
  </si>
  <si>
    <t>其他对个人和家庭的补助</t>
  </si>
  <si>
    <t>530000210000000027296</t>
  </si>
  <si>
    <t>其他工资福利支出</t>
  </si>
  <si>
    <t>30199</t>
  </si>
  <si>
    <t>530000210000000027299</t>
  </si>
  <si>
    <t>530000210000000027305</t>
  </si>
  <si>
    <t>530000210000000027309</t>
  </si>
  <si>
    <t>530000210000000027311</t>
  </si>
  <si>
    <t>31003</t>
  </si>
  <si>
    <t>专用设备购置</t>
  </si>
  <si>
    <t>31006</t>
  </si>
  <si>
    <t>大型修缮</t>
  </si>
  <si>
    <t>530000210000000040760</t>
  </si>
  <si>
    <t>530000210000000040761</t>
  </si>
  <si>
    <t>530000210000000040762</t>
  </si>
  <si>
    <t>530000210000000040763</t>
  </si>
  <si>
    <t>530000210000000040764</t>
  </si>
  <si>
    <t>530000210000000040765</t>
  </si>
  <si>
    <t>530000210000000040766</t>
  </si>
  <si>
    <t>530000210000000040768</t>
  </si>
  <si>
    <t>530000210000000040770</t>
  </si>
  <si>
    <t>530000210000000040771</t>
  </si>
  <si>
    <t>30225</t>
  </si>
  <si>
    <t>专用燃料费</t>
  </si>
  <si>
    <t>530000210000000039744</t>
  </si>
  <si>
    <t>530000210000000039745</t>
  </si>
  <si>
    <t>530000210000000039746</t>
  </si>
  <si>
    <t>530000210000000039747</t>
  </si>
  <si>
    <t>530000210000000039748</t>
  </si>
  <si>
    <t>530000210000000039749</t>
  </si>
  <si>
    <t>530000210000000039750</t>
  </si>
  <si>
    <t>530000210000000039752</t>
  </si>
  <si>
    <t>530000210000000039754</t>
  </si>
  <si>
    <t>530000210000000039755</t>
  </si>
  <si>
    <t>530000210000000035060</t>
  </si>
  <si>
    <t>530000210000000035061</t>
  </si>
  <si>
    <t>530000210000000035062</t>
  </si>
  <si>
    <t>530000210000000035063</t>
  </si>
  <si>
    <t>530000210000000035064</t>
  </si>
  <si>
    <t>530000210000000035065</t>
  </si>
  <si>
    <t>530000210000000035066</t>
  </si>
  <si>
    <t>530000210000000035068</t>
  </si>
  <si>
    <t>530000210000000035070</t>
  </si>
  <si>
    <t>530000210000000035071</t>
  </si>
  <si>
    <t>530000210000000032835</t>
  </si>
  <si>
    <t>530000210000000032849</t>
  </si>
  <si>
    <t>530000210000000032850</t>
  </si>
  <si>
    <t>530000210000000032851</t>
  </si>
  <si>
    <t>530000210000000032852</t>
  </si>
  <si>
    <t>530000210000000032854</t>
  </si>
  <si>
    <t>530000210000000032856</t>
  </si>
  <si>
    <t>530000210000000032858</t>
  </si>
  <si>
    <t>530000210000000032859</t>
  </si>
  <si>
    <t>530000210000000032595</t>
  </si>
  <si>
    <t>530000210000000032596</t>
  </si>
  <si>
    <t>530000210000000032597</t>
  </si>
  <si>
    <t>530000210000000032598</t>
  </si>
  <si>
    <t>530000210000000032600</t>
  </si>
  <si>
    <t>530000210000000032601</t>
  </si>
  <si>
    <t>530000210000000032603</t>
  </si>
  <si>
    <t>530000210000000032605</t>
  </si>
  <si>
    <t>530000210000000032606</t>
  </si>
  <si>
    <t>30208</t>
  </si>
  <si>
    <t>取暖费</t>
  </si>
  <si>
    <t>530000210000000040254</t>
  </si>
  <si>
    <t>530000210000000040255</t>
  </si>
  <si>
    <t>530000210000000040256</t>
  </si>
  <si>
    <t>530000210000000040257</t>
  </si>
  <si>
    <t>530000210000000040258</t>
  </si>
  <si>
    <t>30302</t>
  </si>
  <si>
    <t>退休费</t>
  </si>
  <si>
    <t>530000210000000040259</t>
  </si>
  <si>
    <t>530000210000000040260</t>
  </si>
  <si>
    <t>530000210000000040262</t>
  </si>
  <si>
    <t>530000210000000040264</t>
  </si>
  <si>
    <t>530000210000000040265</t>
  </si>
  <si>
    <t>530000210000000035447</t>
  </si>
  <si>
    <t>530000210000000035448</t>
  </si>
  <si>
    <t>530000210000000035449</t>
  </si>
  <si>
    <t>530000210000000035450</t>
  </si>
  <si>
    <t>530000210000000035451</t>
  </si>
  <si>
    <t>530000210000000035452</t>
  </si>
  <si>
    <t>530000210000000035453</t>
  </si>
  <si>
    <t>530000210000000035455</t>
  </si>
  <si>
    <t>530000210000000035457</t>
  </si>
  <si>
    <t>530000210000000035458</t>
  </si>
  <si>
    <t>530000210000000033364</t>
  </si>
  <si>
    <t>530000210000000033365</t>
  </si>
  <si>
    <t>530000210000000033367</t>
  </si>
  <si>
    <t>530000210000000033370</t>
  </si>
  <si>
    <t>530000210000000033372</t>
  </si>
  <si>
    <t>530000210000000033374</t>
  </si>
  <si>
    <t>530000210000000033375</t>
  </si>
  <si>
    <t>530000210000000027607</t>
  </si>
  <si>
    <t>530000210000000027608</t>
  </si>
  <si>
    <t>530000210000000027609</t>
  </si>
  <si>
    <t>530000210000000027610</t>
  </si>
  <si>
    <t>530000210000000027611</t>
  </si>
  <si>
    <t>530000210000000038968</t>
  </si>
  <si>
    <t>530000210000000038970</t>
  </si>
  <si>
    <t>530000210000000038972</t>
  </si>
  <si>
    <t>530000210000000038973</t>
  </si>
  <si>
    <t>530000210000000038974</t>
  </si>
  <si>
    <t>530000210000000027704</t>
  </si>
  <si>
    <t>530000210000000033986</t>
  </si>
  <si>
    <t>530000210000000033987</t>
  </si>
  <si>
    <t>530000210000000033988</t>
  </si>
  <si>
    <t>530000210000000033989</t>
  </si>
  <si>
    <t>530000210000000033990</t>
  </si>
  <si>
    <t>530000210000000033992</t>
  </si>
  <si>
    <t>530000210000000033994</t>
  </si>
  <si>
    <t>530000210000000033995</t>
  </si>
  <si>
    <t>530000210000000040267</t>
  </si>
  <si>
    <t>530000210000000040268</t>
  </si>
  <si>
    <t>530000210000000040269</t>
  </si>
  <si>
    <t>530000210000000040270</t>
  </si>
  <si>
    <t>530000210000000040271</t>
  </si>
  <si>
    <t>530000210000000040273</t>
  </si>
  <si>
    <t>530000210000000040275</t>
  </si>
  <si>
    <t>530000210000000040277</t>
  </si>
  <si>
    <t>530000210000000040278</t>
  </si>
  <si>
    <t>31007</t>
  </si>
  <si>
    <t>信息网络及软件购置更新</t>
  </si>
  <si>
    <t>530000210000000028617</t>
  </si>
  <si>
    <t>530000210000000028618</t>
  </si>
  <si>
    <t>530000210000000028620</t>
  </si>
  <si>
    <t>530000210000000040009</t>
  </si>
  <si>
    <t>530000210000000040011</t>
  </si>
  <si>
    <t>530000210000000040013</t>
  </si>
  <si>
    <t>530000210000000040014</t>
  </si>
  <si>
    <t>530000210000000039716</t>
  </si>
  <si>
    <t>530000210000000039717</t>
  </si>
  <si>
    <t>530000210000000039719</t>
  </si>
  <si>
    <t>530000210000000039722</t>
  </si>
  <si>
    <t>530000210000000039724</t>
  </si>
  <si>
    <t>530000210000000039726</t>
  </si>
  <si>
    <t>530000210000000039727</t>
  </si>
  <si>
    <t>530000210000000022359</t>
  </si>
  <si>
    <t>530000210000000022360</t>
  </si>
  <si>
    <t>530000210000000022361</t>
  </si>
  <si>
    <t>530000210000000022362</t>
  </si>
  <si>
    <t>530000210000000022365</t>
  </si>
  <si>
    <t>530000210000000022371</t>
  </si>
  <si>
    <t>530000210000000022374</t>
  </si>
  <si>
    <t>530000210000000022376</t>
  </si>
  <si>
    <t>530000231100001035053</t>
  </si>
  <si>
    <t>省卫生人才中心人员支出补助经费</t>
  </si>
  <si>
    <t>530000231100001102278</t>
  </si>
  <si>
    <t>省卫生人才中心人员社保支出补助经费</t>
  </si>
  <si>
    <t>530000231100001102390</t>
  </si>
  <si>
    <t>省卫生人才中心住房公积金支出补助经费</t>
  </si>
  <si>
    <t>530000210000000041361</t>
  </si>
  <si>
    <t>530000210000000041363</t>
  </si>
  <si>
    <t>530000210000000041365</t>
  </si>
  <si>
    <t>530000210000000041370</t>
  </si>
  <si>
    <t>530000210000000041371</t>
  </si>
  <si>
    <t>530000210000000041372</t>
  </si>
  <si>
    <t>530000210000000041373</t>
  </si>
  <si>
    <t>530000241100002220649</t>
  </si>
  <si>
    <t>530000210000000040118</t>
  </si>
  <si>
    <t>530000210000000040119</t>
  </si>
  <si>
    <t>530000210000000040121</t>
  </si>
  <si>
    <t>530000210000000040124</t>
  </si>
  <si>
    <t>530000210000000040126</t>
  </si>
  <si>
    <t>530000210000000040128</t>
  </si>
  <si>
    <t>530000210000000040129</t>
  </si>
  <si>
    <t>530000210000000033899</t>
  </si>
  <si>
    <t>530000210000000033900</t>
  </si>
  <si>
    <t>530000210000000033902</t>
  </si>
  <si>
    <t>530000210000000033905</t>
  </si>
  <si>
    <t>530000210000000033907</t>
  </si>
  <si>
    <t>530000210000000033909</t>
  </si>
  <si>
    <t>530000210000000033910</t>
  </si>
  <si>
    <t>530000210000000028299</t>
  </si>
  <si>
    <t>530000210000000028314</t>
  </si>
  <si>
    <t>530000210000000028319</t>
  </si>
  <si>
    <t>530000210000000028354</t>
  </si>
  <si>
    <t>530000210000000028358</t>
  </si>
  <si>
    <t>530000210000000028359</t>
  </si>
  <si>
    <t>530000210000000040291</t>
  </si>
  <si>
    <t>530000210000000040292</t>
  </si>
  <si>
    <t>530000210000000040293</t>
  </si>
  <si>
    <t>530000210000000040294</t>
  </si>
  <si>
    <t>530000210000000040295</t>
  </si>
  <si>
    <t>530000210000000040296</t>
  </si>
  <si>
    <t>530000210000000040297</t>
  </si>
  <si>
    <t>530000210000000040299</t>
  </si>
  <si>
    <t>530000210000000040301</t>
  </si>
  <si>
    <t>530000210000000040302</t>
  </si>
  <si>
    <t>530000210000000032005</t>
  </si>
  <si>
    <t>530000210000000039475</t>
  </si>
  <si>
    <t>530000210000000039476</t>
  </si>
  <si>
    <t>530000210000000039477</t>
  </si>
  <si>
    <t>530000210000000039828</t>
  </si>
  <si>
    <t>530000210000000041458</t>
  </si>
  <si>
    <t>530000210000000041460</t>
  </si>
  <si>
    <t>530000210000000041461</t>
  </si>
  <si>
    <t>530000210000000041462</t>
  </si>
  <si>
    <t>530000210000000041463</t>
  </si>
  <si>
    <t>530000210000000041464</t>
  </si>
  <si>
    <t>530000210000000041465</t>
  </si>
  <si>
    <t>530000210000000041467</t>
  </si>
  <si>
    <t>530000210000000041469</t>
  </si>
  <si>
    <t>530000210000000041470</t>
  </si>
  <si>
    <t>530000261100004800511</t>
  </si>
  <si>
    <t>530000261100004800518</t>
  </si>
  <si>
    <t>530000261100004800519</t>
  </si>
  <si>
    <t>530000261100004800522</t>
  </si>
  <si>
    <t>530000261100004800532</t>
  </si>
  <si>
    <t>530000261100004800533</t>
  </si>
  <si>
    <t>530000261100004800534</t>
  </si>
  <si>
    <t>530000261100004800535</t>
  </si>
  <si>
    <t>530000261100004800536</t>
  </si>
  <si>
    <t>预算05-1表</t>
  </si>
  <si>
    <t>2026年部门项目支出预算表</t>
  </si>
  <si>
    <t>项目分类</t>
  </si>
  <si>
    <t>项目单位</t>
  </si>
  <si>
    <t>本年拨款</t>
  </si>
  <si>
    <t>其中：本次下达</t>
  </si>
  <si>
    <t>2025年省级食品安全监管专项补助资金</t>
  </si>
  <si>
    <t>事业发展类</t>
  </si>
  <si>
    <t>530000251100004138896</t>
  </si>
  <si>
    <t>2025年省委组织部牵头人才发展专项资金</t>
  </si>
  <si>
    <t>530000251100004459406</t>
  </si>
  <si>
    <t>2025年信创专项第二批中央基建投资省卫生健康委专项资金</t>
  </si>
  <si>
    <t>530000251100004486880</t>
  </si>
  <si>
    <t>30902</t>
  </si>
  <si>
    <t>部门预算机动经费</t>
  </si>
  <si>
    <t>其他运转类</t>
  </si>
  <si>
    <t>530000241100002016194</t>
  </si>
  <si>
    <t>产业招商工作经费</t>
  </si>
  <si>
    <t>530000251100004228199</t>
  </si>
  <si>
    <t>其他人员支出</t>
  </si>
  <si>
    <t>民生类</t>
  </si>
  <si>
    <t>530000231100001110026</t>
  </si>
  <si>
    <t>人力资源社会保障事业发展补助资金</t>
  </si>
  <si>
    <t>专项业务类</t>
  </si>
  <si>
    <t>530000261100005171164</t>
  </si>
  <si>
    <t>省级食品安全监管补助资金专项经费</t>
  </si>
  <si>
    <t>530000261100005167853</t>
  </si>
  <si>
    <t>省属医院薄改和应急保障项目经费</t>
  </si>
  <si>
    <t>530000261100004799736</t>
  </si>
  <si>
    <t>31204</t>
  </si>
  <si>
    <t>费用补贴</t>
  </si>
  <si>
    <t>省委组织部公务员工作专项经费</t>
  </si>
  <si>
    <t>530000261100005171163</t>
  </si>
  <si>
    <t>提前下达2025年省本级基本公共卫生服务项目中央补助资金</t>
  </si>
  <si>
    <t>530000251100003861176</t>
  </si>
  <si>
    <t>医疗卫生能力提升补助资金</t>
  </si>
  <si>
    <t>530000200000000003559</t>
  </si>
  <si>
    <t>医疗卫生能力提升工作保障经费</t>
  </si>
  <si>
    <t>530000241100002027925</t>
  </si>
  <si>
    <t>医疗卫生事业发展三年行动专项资金</t>
  </si>
  <si>
    <t>530000200000000011548</t>
  </si>
  <si>
    <t>因公出国（境）专项经费</t>
  </si>
  <si>
    <t>因公出国（境）经费</t>
  </si>
  <si>
    <t>530000200000000011550</t>
  </si>
  <si>
    <t>30212</t>
  </si>
  <si>
    <t>因公出国（境）费用</t>
  </si>
  <si>
    <t>云南省人才发展专项省本级资金</t>
  </si>
  <si>
    <t>530000251100003278667</t>
  </si>
  <si>
    <t>政务信息化运维服务项目补助资金</t>
  </si>
  <si>
    <t>专业信息系统运行维护费</t>
  </si>
  <si>
    <t>530000251100003278718</t>
  </si>
  <si>
    <t>住院医师规范化培训补助经费</t>
  </si>
  <si>
    <t>530000200000000003810</t>
  </si>
  <si>
    <t>2025年基本公共卫生中央补助资金</t>
  </si>
  <si>
    <t>530000251100003859623</t>
  </si>
  <si>
    <t>2025年重大公共卫生补助资金</t>
  </si>
  <si>
    <t>530000251100003859691</t>
  </si>
  <si>
    <t>530000231100001110904</t>
  </si>
  <si>
    <t>卫生健康综合监督专项资金</t>
  </si>
  <si>
    <t>530000210000000039956</t>
  </si>
  <si>
    <t>30907</t>
  </si>
  <si>
    <t>云南省卫生健康综合监督中心发展项目资金</t>
  </si>
  <si>
    <t>530000261100004405326</t>
  </si>
  <si>
    <t>政务信息化建设项目补助资金</t>
  </si>
  <si>
    <t>530000261100005167145</t>
  </si>
  <si>
    <t>530000251100003279035</t>
  </si>
  <si>
    <t>530000231100001104330</t>
  </si>
  <si>
    <t>医疗卫生后勤服务能力提升专项资金</t>
  </si>
  <si>
    <t>530000210000000033971</t>
  </si>
  <si>
    <t>2025年度云南省卫生健康事业高质量发展三年行动计划第二批资金</t>
  </si>
  <si>
    <t>530000251100004273317</t>
  </si>
  <si>
    <t>31022</t>
  </si>
  <si>
    <t>无形资产购置</t>
  </si>
  <si>
    <t>31099</t>
  </si>
  <si>
    <t>其他资本性支出</t>
  </si>
  <si>
    <t>2025年度云南省卫生健康事业高质量发展三年行动计划第六批资金</t>
  </si>
  <si>
    <t>530000251100004685903</t>
  </si>
  <si>
    <t>2025年度云南省卫生健康事业高质量发展三年行动计划第四批资金</t>
  </si>
  <si>
    <t>530000251100004588943</t>
  </si>
  <si>
    <t>31001</t>
  </si>
  <si>
    <t>房屋建筑物购建</t>
  </si>
  <si>
    <t>2025年基本公共卫生服务项目中央补助结算资金</t>
  </si>
  <si>
    <t>530000251100004350336</t>
  </si>
  <si>
    <t>2025年重大公共卫生补助结算资金</t>
  </si>
  <si>
    <t>530000251100004444049</t>
  </si>
  <si>
    <t>“医疗卫生人才”专项项目支持经费</t>
  </si>
  <si>
    <t>530000251100004584202</t>
  </si>
  <si>
    <t>530000231100001103119</t>
  </si>
  <si>
    <t>提前下达2025年基本公共卫生服务项目中央补助资金</t>
  </si>
  <si>
    <t>530000251100003856650</t>
  </si>
  <si>
    <t>提前下达2025年中央财政医疗服务与保障能力提升（中医药事业传承与发展部分）补助资金</t>
  </si>
  <si>
    <t>530000251100003855630</t>
  </si>
  <si>
    <t>提前下达2025年重大公共卫生服务补助资金</t>
  </si>
  <si>
    <t>530000251100003856668</t>
  </si>
  <si>
    <t>530000231100001108533</t>
  </si>
  <si>
    <t>云南省妇幼保健院发展项目经费</t>
  </si>
  <si>
    <t>530000261100004460787</t>
  </si>
  <si>
    <t>云南省妇幼保健院妇幼健康服务专项经费</t>
  </si>
  <si>
    <t>530000200000000003577</t>
  </si>
  <si>
    <t>2025年基本公共卫生中央补助结算资金</t>
  </si>
  <si>
    <t>530000251100004352311</t>
  </si>
  <si>
    <t>530000231100001109824</t>
  </si>
  <si>
    <t>提前下达2025年基本公共卫生服务补助资金</t>
  </si>
  <si>
    <t>530000251100003857362</t>
  </si>
  <si>
    <t>提前下达2025年重大传染病防控中央补助资金</t>
  </si>
  <si>
    <t>530000251100003858160</t>
  </si>
  <si>
    <t>云南省人口和卫生健康宣传教育中心卫生健康宣传项目经费</t>
  </si>
  <si>
    <t>530000210000000036584</t>
  </si>
  <si>
    <t>530000231100001106899</t>
  </si>
  <si>
    <t>省急救中心应急医疗救援能力建设专项资金</t>
  </si>
  <si>
    <t>530000200000000009190</t>
  </si>
  <si>
    <t>530000251100004436889</t>
  </si>
  <si>
    <t>云南省医疗卫生应急备灾救灾中心配套设施建设项目资金</t>
  </si>
  <si>
    <t>530000261100005168262</t>
  </si>
  <si>
    <t>云南省医疗卫生应急备灾救灾中心运行经费</t>
  </si>
  <si>
    <t>530000251100003275228</t>
  </si>
  <si>
    <t>530000251100003278309</t>
  </si>
  <si>
    <t>2024年重大公共卫生服务补助结算资金</t>
  </si>
  <si>
    <t>530000241100003089879</t>
  </si>
  <si>
    <t>2025年第二批基础研究计划专项资金</t>
  </si>
  <si>
    <t>530000251100004348283</t>
  </si>
  <si>
    <t>2025年第三批科技合作专项资金</t>
  </si>
  <si>
    <t>530000251100004520634</t>
  </si>
  <si>
    <t>2025年第三批重点研发（社会发展）专项资金</t>
  </si>
  <si>
    <t>530000251100004517098</t>
  </si>
  <si>
    <t>2025年第一批高层次科技人才培养引进专项资金</t>
  </si>
  <si>
    <t>530000251100004195191</t>
  </si>
  <si>
    <t>2025年第一批重点研发（社会发展）专项资金</t>
  </si>
  <si>
    <t>530000251100004193851</t>
  </si>
  <si>
    <t>2025年度云南省外国专家项目经费</t>
  </si>
  <si>
    <t>530000251100004430567</t>
  </si>
  <si>
    <t>2025年度云南省卫生健康事业高质量发展三年行动计划（第三批）资金</t>
  </si>
  <si>
    <t>530000251100004403736</t>
  </si>
  <si>
    <t>530000251100004348823</t>
  </si>
  <si>
    <t>2025年基本公共卫生服务中央补助资金</t>
  </si>
  <si>
    <t>530000251100003856060</t>
  </si>
  <si>
    <t>2025年人才发展专项资金（名医专项）项目资金</t>
  </si>
  <si>
    <t>530000251100004580023</t>
  </si>
  <si>
    <t>530000251100004457911</t>
  </si>
  <si>
    <t>2025年省一院医疗设备更新迭代项目超长期特别国债资金</t>
  </si>
  <si>
    <t>530000251100004442382</t>
  </si>
  <si>
    <t>30903</t>
  </si>
  <si>
    <t>2025年医疗服务与保障能力提升（卫生健康人才培养）补助资金</t>
  </si>
  <si>
    <t>530000251100003853472</t>
  </si>
  <si>
    <t>2025年医疗服务与保障能力提升（卫生健康人才培养）中央补助结算资金</t>
  </si>
  <si>
    <t>530000251100004342991</t>
  </si>
  <si>
    <t>2025年医疗服务与保障能力提升（医疗卫生机构能力建设）补助资金</t>
  </si>
  <si>
    <t>530000251100003856180</t>
  </si>
  <si>
    <t>2025年医疗卫生能力提升补助资金</t>
  </si>
  <si>
    <t>530000251100004436839</t>
  </si>
  <si>
    <t>2025年云南省卫生健康事业高质量发展三年行动计划（第二批）专项资金</t>
  </si>
  <si>
    <t>530000251100004270534</t>
  </si>
  <si>
    <t>2025年云南省卫生健康事业高质量发展三年行动计划（第四批）专项资金</t>
  </si>
  <si>
    <t>530000251100004588352</t>
  </si>
  <si>
    <t>2025年重大公共卫生服务补助结算资金</t>
  </si>
  <si>
    <t>530000251100004444289</t>
  </si>
  <si>
    <t>2025年重大公共卫生服务补助资金</t>
  </si>
  <si>
    <t>530000251100003856741</t>
  </si>
  <si>
    <t>彩云博士后资助项目经费</t>
  </si>
  <si>
    <t>530000251100004320392</t>
  </si>
  <si>
    <t>530000231100001104541</t>
  </si>
  <si>
    <t>人才发展专项资金</t>
  </si>
  <si>
    <t>530000261100005175069</t>
  </si>
  <si>
    <t>兴滇英才支持计划2025年度青年人才资助经费</t>
  </si>
  <si>
    <t>530000251100004339733</t>
  </si>
  <si>
    <t>530000231100001108684</t>
  </si>
  <si>
    <t>优质高效医疗卫生服务体系建设工程（云南省第一人民医院国家中西医协同“旗舰”医院试点项目）专项资金</t>
  </si>
  <si>
    <t>530000251100004178557</t>
  </si>
  <si>
    <t>30901</t>
  </si>
  <si>
    <t>云南省第一人民医院发展建设专项资金</t>
  </si>
  <si>
    <t>530000210000000026474</t>
  </si>
  <si>
    <t>云南省第一人民医院发展项目资金</t>
  </si>
  <si>
    <t>530000261100004504851</t>
  </si>
  <si>
    <t>30701</t>
  </si>
  <si>
    <t>国内债务付息</t>
  </si>
  <si>
    <t>云南省第一人民医院公务用车经费</t>
  </si>
  <si>
    <t>530000261100004800309</t>
  </si>
  <si>
    <t>31013</t>
  </si>
  <si>
    <t>公务用车购置</t>
  </si>
  <si>
    <t>专业技术人才专项培养奖励和管理专项资金</t>
  </si>
  <si>
    <t>530000261100005174696</t>
  </si>
  <si>
    <t>2024年第一批科技合作专项资金</t>
  </si>
  <si>
    <t>530000241100002754707</t>
  </si>
  <si>
    <t>2025第三批高层次科技人才培养引进专项资金</t>
  </si>
  <si>
    <t>530000251100004526281</t>
  </si>
  <si>
    <t>2025年第二批高层次科技人才培养引进专项资金</t>
  </si>
  <si>
    <t>530000251100004342974</t>
  </si>
  <si>
    <t>2025年第二批基础研究计划项目专项资金</t>
  </si>
  <si>
    <t>530000251100004349532</t>
  </si>
  <si>
    <t>2025年第二批科技合作专项资金</t>
  </si>
  <si>
    <t>530000251100004342425</t>
  </si>
  <si>
    <t>530000251100004520975</t>
  </si>
  <si>
    <t>2025年第三批省预算内基本建设投资专项资金</t>
  </si>
  <si>
    <t>530000251100004569622</t>
  </si>
  <si>
    <t>530000251100004518996</t>
  </si>
  <si>
    <t>530000251100004196564</t>
  </si>
  <si>
    <t>2025年第一批科技创新基地建设专项资金</t>
  </si>
  <si>
    <t>530000251100004214001</t>
  </si>
  <si>
    <t>2025年第一批科技合作专项资金</t>
  </si>
  <si>
    <t>530000251100004208054</t>
  </si>
  <si>
    <t>530000251100004193390</t>
  </si>
  <si>
    <t>2025年度云南省卫生健康事业高质量发展发展三年行动计划第二批资金</t>
  </si>
  <si>
    <t>530000251100004273040</t>
  </si>
  <si>
    <t>2025年度云南省卫生健康事业高质量发展三年行动计划（第四批）资金</t>
  </si>
  <si>
    <t>530000251100004585784</t>
  </si>
  <si>
    <t>2025年基本公共卫生中央补助专项资金</t>
  </si>
  <si>
    <t>530000251100004358932</t>
  </si>
  <si>
    <t>2025年省本级第一批人才发展专项资金</t>
  </si>
  <si>
    <t>530000251100004208677</t>
  </si>
  <si>
    <t>530000251100004459422</t>
  </si>
  <si>
    <t>2025年医疗服务与保障能力提升（公立医院综合改革）资金</t>
  </si>
  <si>
    <t>530000251100003857282</t>
  </si>
  <si>
    <t>2025年医疗服务与保障能力提升（卫生健康人才培养）补助结算资金</t>
  </si>
  <si>
    <t>530000251100004345442</t>
  </si>
  <si>
    <t>530000251100003857847</t>
  </si>
  <si>
    <t>2025年医疗服务与保障能力提升（医疗卫生机构能力建设、卫生健康人才培养）资金</t>
  </si>
  <si>
    <t>530000251100004357699</t>
  </si>
  <si>
    <t>530000251100003858145</t>
  </si>
  <si>
    <t>2025年医疗服务与保障能力提升（医疗卫生机构能力建设）资金</t>
  </si>
  <si>
    <t>530000251100004345991</t>
  </si>
  <si>
    <t>2025年医疗服务与保障能力提升（中医药事业传承与发展部分）补助资金</t>
  </si>
  <si>
    <t>530000251100003858141</t>
  </si>
  <si>
    <t>2025年医疗卫生能力提升补助经费</t>
  </si>
  <si>
    <t>530000251100004439669</t>
  </si>
  <si>
    <t>2025年优质高效医疗卫生中央基建投资（昆明医科大学第一附属医院国家紧急医学救援基地）专项资金</t>
  </si>
  <si>
    <t>530000251100004415328</t>
  </si>
  <si>
    <t>2025年云南省卫生健康事业高质量发展三年行动计划（第三批）资金</t>
  </si>
  <si>
    <t>530000251100004403372</t>
  </si>
  <si>
    <t>530000251100004445407</t>
  </si>
  <si>
    <t>530000251100003859600</t>
  </si>
  <si>
    <t>2025年住院（专科）医师规范化培训资金</t>
  </si>
  <si>
    <t>530000251100004739216</t>
  </si>
  <si>
    <t>2025医疗服务与保障能力提升（医疗卫生机构能力建设、卫生健康人才培养）补助资金</t>
  </si>
  <si>
    <t>530000251100003857761</t>
  </si>
  <si>
    <t>530000251100004583891</t>
  </si>
  <si>
    <t>530000251100004333591</t>
  </si>
  <si>
    <t>附一院提升医疗服务能力专项资金</t>
  </si>
  <si>
    <t>530000200000000002072</t>
  </si>
  <si>
    <t>昆明医科大学第一附属医院发展项目资金</t>
  </si>
  <si>
    <t>530000261100004495233</t>
  </si>
  <si>
    <t>530000231100001107421</t>
  </si>
  <si>
    <t>530000261100005175095</t>
  </si>
  <si>
    <t>530000251100004340204</t>
  </si>
  <si>
    <t>530000231100001108521</t>
  </si>
  <si>
    <t>云南省2025年第一批科技计划基础研究计划专项资金</t>
  </si>
  <si>
    <t>530000251100004193010</t>
  </si>
  <si>
    <t>云南省2025年度中央引导地方科技发展年度预算资金</t>
  </si>
  <si>
    <t>530000251100004564342</t>
  </si>
  <si>
    <t>530000261100005175094</t>
  </si>
  <si>
    <t>2024年第二批重点研发（社会发展）专项资金</t>
  </si>
  <si>
    <t>530000241100002831103</t>
  </si>
  <si>
    <t>2024年第四批重点研发（社会发展）专项资金</t>
  </si>
  <si>
    <t>530000241100003241195</t>
  </si>
  <si>
    <t>2024年基本公共卫生服务项目中央补助结算资金</t>
  </si>
  <si>
    <t>530000241100002996723</t>
  </si>
  <si>
    <t>530000251100004339565</t>
  </si>
  <si>
    <t>530000251100004350850</t>
  </si>
  <si>
    <t>530000251100004342145</t>
  </si>
  <si>
    <t>2025年第二批三年行动计划补助资金</t>
  </si>
  <si>
    <t>530000251100004273683</t>
  </si>
  <si>
    <t>2025年第三批高层次科技人才培养引进专项资金</t>
  </si>
  <si>
    <t>530000251100004525302</t>
  </si>
  <si>
    <t>530000251100004526893</t>
  </si>
  <si>
    <t>530000251100004195722</t>
  </si>
  <si>
    <t>2025年第一批基础研究计划专项资金</t>
  </si>
  <si>
    <t>530000251100004190165</t>
  </si>
  <si>
    <t>530000251100004196476</t>
  </si>
  <si>
    <t>2025年第一批人才发展专项资金</t>
  </si>
  <si>
    <t>530000251100004223792</t>
  </si>
  <si>
    <t>530000251100004190676</t>
  </si>
  <si>
    <t>2025年度云南省卫生健康事业高质量发展三年行动计划第四批专项资金</t>
  </si>
  <si>
    <t>530000251100004587194</t>
  </si>
  <si>
    <t>530000251100004354884</t>
  </si>
  <si>
    <t>2025年三年行动计划第三批补助资金</t>
  </si>
  <si>
    <t>530000251100004407708</t>
  </si>
  <si>
    <t>2025年省委组织部牵头的省人才发展专项资金</t>
  </si>
  <si>
    <t>530000251100004471199</t>
  </si>
  <si>
    <t>530000251100004344423</t>
  </si>
  <si>
    <t>2025年医疗服务与保障能力提升（医疗卫生机构能力建设、卫生健康人才培养）补助资金</t>
  </si>
  <si>
    <t>530000251100004358023</t>
  </si>
  <si>
    <t>2025年医疗服务与保障能力提升（中医药事业传承与发展)补助结算资金</t>
  </si>
  <si>
    <t>530000251100004343210</t>
  </si>
  <si>
    <t>2025年云南省决策咨询研究课题第一批经费</t>
  </si>
  <si>
    <t>530000251100004419861</t>
  </si>
  <si>
    <t>2025年重大公共卫生结算补助资金</t>
  </si>
  <si>
    <t>530000251100004445403</t>
  </si>
  <si>
    <t>530000251100004582961</t>
  </si>
  <si>
    <t>530000251100004331373</t>
  </si>
  <si>
    <t>附二院高质量发展促进专项资金</t>
  </si>
  <si>
    <t>530000200000000009372</t>
  </si>
  <si>
    <t>昆明医科大学第二附属医院发展项目资金</t>
  </si>
  <si>
    <t>530000261100004495869</t>
  </si>
  <si>
    <t>530000231100001089468</t>
  </si>
  <si>
    <t>省人力资源社会保障厅牵头人才专项资金</t>
  </si>
  <si>
    <t>530000261100005175101</t>
  </si>
  <si>
    <t>提前下达2025年医疗服务与保障能力提升（卫生健康人才培养）补助资金</t>
  </si>
  <si>
    <t>530000251100003855108</t>
  </si>
  <si>
    <t>提前下达2025年医疗服务与保障能力提升（医疗卫生机构能力建设）补助资金</t>
  </si>
  <si>
    <t>530000251100003858387</t>
  </si>
  <si>
    <t>530000251100003858381</t>
  </si>
  <si>
    <t>530000251100004340075</t>
  </si>
  <si>
    <t>530000251100004437150</t>
  </si>
  <si>
    <t>530000231100001108640</t>
  </si>
  <si>
    <t>530000261100005175100</t>
  </si>
  <si>
    <t>2024年第二批基础研究专项资金</t>
  </si>
  <si>
    <t>530000241100002828038</t>
  </si>
  <si>
    <t>2024年第四批科技合作专项资金</t>
  </si>
  <si>
    <t>530000241100003243985</t>
  </si>
  <si>
    <t>2024年第一批基础研究专项资金</t>
  </si>
  <si>
    <t>530000241100002757238</t>
  </si>
  <si>
    <t>2024年第一批科技创新基地建设专项资金</t>
  </si>
  <si>
    <t>530000241100002757927</t>
  </si>
  <si>
    <t>530000241100002753908</t>
  </si>
  <si>
    <t>2024年医疗服务与保障能力提升（医疗卫生机构能力建设）中央补助结算资金</t>
  </si>
  <si>
    <t>530000241100002991637</t>
  </si>
  <si>
    <t>2024年重大传染病防控结算资金</t>
  </si>
  <si>
    <t>530000241100002464618</t>
  </si>
  <si>
    <t>530000251100004339352</t>
  </si>
  <si>
    <t>2025年第二批基础研究专项资金</t>
  </si>
  <si>
    <t>530000251100004391569</t>
  </si>
  <si>
    <t>530000251100004526294</t>
  </si>
  <si>
    <t>530000251100004526191</t>
  </si>
  <si>
    <t>530000251100004195177</t>
  </si>
  <si>
    <t>2025年第一批基础研究专项资金</t>
  </si>
  <si>
    <t>530000251100004195442</t>
  </si>
  <si>
    <t>530000251100004195106</t>
  </si>
  <si>
    <t>2025年第一批重点研发计划专项资金</t>
  </si>
  <si>
    <t>530000251100004196231</t>
  </si>
  <si>
    <t>2025年度云南省卫生健康事业高质量发展第二批三年行动计划补助资金</t>
  </si>
  <si>
    <t>530000251100004271175</t>
  </si>
  <si>
    <t>2025年度云南省卫生健康事业高质量发展三年行动计划第三批补助资金</t>
  </si>
  <si>
    <t>530000251100004402208</t>
  </si>
  <si>
    <t>2025年度云南省卫生健康事业高质量发展三年行动计划第四批项目经费</t>
  </si>
  <si>
    <t>530000251100004586790</t>
  </si>
  <si>
    <t>530000251100004353299</t>
  </si>
  <si>
    <t>530000251100004462790</t>
  </si>
  <si>
    <t>530000251100004343270</t>
  </si>
  <si>
    <t>530000251100004444617</t>
  </si>
  <si>
    <t>530000251100004584704</t>
  </si>
  <si>
    <t>530000251100004343207</t>
  </si>
  <si>
    <t>公务用车购置项目经费</t>
  </si>
  <si>
    <t>530000261100004762532</t>
  </si>
  <si>
    <t>530000231100001105836</t>
  </si>
  <si>
    <t>530000261100005175120</t>
  </si>
  <si>
    <t>提前下达2024年医疗服务与保障能力提升（医疗卫生机构能力建设）补助资金</t>
  </si>
  <si>
    <t>530000241100002447167</t>
  </si>
  <si>
    <t>提前下达2025年医疗服务与保障能力提升（公立医院综合改革）补助资金</t>
  </si>
  <si>
    <t>530000251100003853837</t>
  </si>
  <si>
    <t>530000251100003853839</t>
  </si>
  <si>
    <t>提前下达2025年医疗服务与保障能力提升（中医药事业传承与发展）补助资金</t>
  </si>
  <si>
    <t>530000251100003853840</t>
  </si>
  <si>
    <t>提前下达2025年重大公共卫生补助资金</t>
  </si>
  <si>
    <t>530000251100003857818</t>
  </si>
  <si>
    <t>530000251100004341409</t>
  </si>
  <si>
    <t>530000231100001108849</t>
  </si>
  <si>
    <t>云南省肿瘤医院发展项目经费</t>
  </si>
  <si>
    <t>530000261100004460818</t>
  </si>
  <si>
    <t>云南省肿瘤医院事业发展补助经费</t>
  </si>
  <si>
    <t>530000200000000004689</t>
  </si>
  <si>
    <t>云南省肿瘤医院医疗卫生能力提升补助资金</t>
  </si>
  <si>
    <t>530000251100004437741</t>
  </si>
  <si>
    <t>530000261100005175118</t>
  </si>
  <si>
    <t>保健康复中心提升服务能力补助经费</t>
  </si>
  <si>
    <t>530000210000000032386</t>
  </si>
  <si>
    <t>公务用车购置经费</t>
  </si>
  <si>
    <t>530000261100004757199</t>
  </si>
  <si>
    <t>530000231100001104079</t>
  </si>
  <si>
    <t>云南省保健康复中心发展项目经费</t>
  </si>
  <si>
    <t>530000261100004460594</t>
  </si>
  <si>
    <t>2025年度云南省卫生健康事业高质量发展三年行动计划（第二批）资金</t>
  </si>
  <si>
    <t>530000251100004273009</t>
  </si>
  <si>
    <t>530000231100001104388</t>
  </si>
  <si>
    <t>云南省老年病医院发展项目资金</t>
  </si>
  <si>
    <t>530000261100004495617</t>
  </si>
  <si>
    <t>云南省老年病医院能力建设专项经费</t>
  </si>
  <si>
    <t>530000200000000010578</t>
  </si>
  <si>
    <t>云南省卫生健康事业高质量发展三年行动计划第六批资金</t>
  </si>
  <si>
    <t>530000251100004684186</t>
  </si>
  <si>
    <t>2025年度云南省卫生健康事业高质量发展三年行动计划第二批专项资金</t>
  </si>
  <si>
    <t>530000251100004271348</t>
  </si>
  <si>
    <t>530000251100004349125</t>
  </si>
  <si>
    <t>大理大学第一附属医院发展项目资金</t>
  </si>
  <si>
    <t>530000261100004460798</t>
  </si>
  <si>
    <t>31005</t>
  </si>
  <si>
    <t>基础设施建设</t>
  </si>
  <si>
    <t>大理大学第一附属医院能力建设专项资金</t>
  </si>
  <si>
    <t>530000200000000004303</t>
  </si>
  <si>
    <t>公务用车购置项目资金</t>
  </si>
  <si>
    <t>530000261100004763163</t>
  </si>
  <si>
    <t>530000231100001082585</t>
  </si>
  <si>
    <t>530000251100003855398</t>
  </si>
  <si>
    <t>530000251100003329231</t>
  </si>
  <si>
    <t>2023年第七批科技成果转化专项资金</t>
  </si>
  <si>
    <t>530000231100002074657</t>
  </si>
  <si>
    <t>2024年第三批重点研发（社会发展）专项资金</t>
  </si>
  <si>
    <t>530000241100003013525</t>
  </si>
  <si>
    <t>530000241100003245453</t>
  </si>
  <si>
    <t>530000241100003249618</t>
  </si>
  <si>
    <t>2024年第一批基础研究计划专项资金</t>
  </si>
  <si>
    <t>530000241100002771633</t>
  </si>
  <si>
    <t>2025年产业创新人才项目支持专项经费</t>
  </si>
  <si>
    <t>530000251100004329580</t>
  </si>
  <si>
    <t>530000251100004348766</t>
  </si>
  <si>
    <t>2025年第三批科技成果转化专项资金</t>
  </si>
  <si>
    <t>530000251100004527075</t>
  </si>
  <si>
    <t>530000251100004195115</t>
  </si>
  <si>
    <t>530000251100004194425</t>
  </si>
  <si>
    <t>530000251100004193551</t>
  </si>
  <si>
    <t>530000251100004271250</t>
  </si>
  <si>
    <t>530000251100004405900</t>
  </si>
  <si>
    <t>530000251100004582784</t>
  </si>
  <si>
    <t>530000251100004349227</t>
  </si>
  <si>
    <t>530000251100004461576</t>
  </si>
  <si>
    <t>2025年医疗服务与保障能力提升（中医药事业传承与发展部分)中央补助结算资金</t>
  </si>
  <si>
    <t>530000251100004340945</t>
  </si>
  <si>
    <t>530000251100004438881</t>
  </si>
  <si>
    <t>2025年优质高效医疗卫生中央基建投资（云南省国家中医药传承创新中心项目）专项资金</t>
  </si>
  <si>
    <t>530000251100004414884</t>
  </si>
  <si>
    <t>530000251100004580329</t>
  </si>
  <si>
    <t>530000251100004322952</t>
  </si>
  <si>
    <t>530000231100001094759</t>
  </si>
  <si>
    <t>人才发展专项经费</t>
  </si>
  <si>
    <t>530000261100005171537</t>
  </si>
  <si>
    <t>530000261100005171449</t>
  </si>
  <si>
    <t>提前下达2025年医疗服务与保障能力提升传染病监测补助资金</t>
  </si>
  <si>
    <t>530000251100003858115</t>
  </si>
  <si>
    <t>提前下达2025年医疗服务与保障能力提升卫生健康人才培养资金</t>
  </si>
  <si>
    <t>530000251100003855211</t>
  </si>
  <si>
    <t>提前下达2025年中央财政中医药事业传承与发展补助资金</t>
  </si>
  <si>
    <t>530000251100003856031</t>
  </si>
  <si>
    <t>530000251100004339400</t>
  </si>
  <si>
    <t>530000231100001108701</t>
  </si>
  <si>
    <t>云南省中医医院发展项目资金</t>
  </si>
  <si>
    <t>530000261100004419068</t>
  </si>
  <si>
    <t>云南省中医医院公车购置项目经费</t>
  </si>
  <si>
    <t>530000261100004762534</t>
  </si>
  <si>
    <t>云南省中医院提升医疗服务能力项目经费</t>
  </si>
  <si>
    <t>530000200000000001773</t>
  </si>
  <si>
    <t>530000261100005171534</t>
  </si>
  <si>
    <t>30309</t>
  </si>
  <si>
    <t>奖励金</t>
  </si>
  <si>
    <t>2024年第四批重点研发(社会发展）专项资金</t>
  </si>
  <si>
    <t>530000241100003240252</t>
  </si>
  <si>
    <t>2025年第五批省预算内基本建设投资项目资金</t>
  </si>
  <si>
    <t>530000251100004601653</t>
  </si>
  <si>
    <t>2025年度第二批云南省卫生健康事业高质量发展三年行动计划资金</t>
  </si>
  <si>
    <t>530000251100004276332</t>
  </si>
  <si>
    <t>530000251100004351683</t>
  </si>
  <si>
    <t>530000251100004344303</t>
  </si>
  <si>
    <t>530000251100004445981</t>
  </si>
  <si>
    <t>传染病院艾滋病关爱中心专项补助经费</t>
  </si>
  <si>
    <t>530000200000000006294</t>
  </si>
  <si>
    <t>530000231100001112931</t>
  </si>
  <si>
    <t>提前下达2025年基本公共卫生服务中央补助资金</t>
  </si>
  <si>
    <t>530000251100003856140</t>
  </si>
  <si>
    <t>提前下达2025年医疗服务和保障能力提升（卫生健康人才培养）补助资金</t>
  </si>
  <si>
    <t>530000251100003855107</t>
  </si>
  <si>
    <t>530000251100003860790</t>
  </si>
  <si>
    <t>530000231100001109178</t>
  </si>
  <si>
    <t>云南省传染病医院发展项目经费</t>
  </si>
  <si>
    <t>530000261100004495553</t>
  </si>
  <si>
    <t>530000251100004519720</t>
  </si>
  <si>
    <t>530000251100004586984</t>
  </si>
  <si>
    <t>2025年度云南省卫生健康事业高质量发展三年行动计划资金</t>
  </si>
  <si>
    <t>530000251100004270440</t>
  </si>
  <si>
    <t>530000251100004401679</t>
  </si>
  <si>
    <t>530000251100004459097</t>
  </si>
  <si>
    <t>530000251100004443824</t>
  </si>
  <si>
    <t>530000251100004580077</t>
  </si>
  <si>
    <t>公务用车购置资金</t>
  </si>
  <si>
    <t>530000261100004758966</t>
  </si>
  <si>
    <t>昆明医科大学附属口腔医院发展项目经费</t>
  </si>
  <si>
    <t>530000261100004405168</t>
  </si>
  <si>
    <t>530000231100001092511</t>
  </si>
  <si>
    <t>省人力资源社会保障厅牵头人才发展专项资金</t>
  </si>
  <si>
    <t>530000261100005172777</t>
  </si>
  <si>
    <t>530000251100003854643</t>
  </si>
  <si>
    <t>530000251100003856235</t>
  </si>
  <si>
    <t>530000231100001108644</t>
  </si>
  <si>
    <t>云南省口腔服务质量与能力建设专项经费</t>
  </si>
  <si>
    <t>530000200000000010445</t>
  </si>
  <si>
    <t>2024年医疗服务与保障能力提升（医疗卫生服务能力建设）补助资金</t>
  </si>
  <si>
    <t>530000241100003240326</t>
  </si>
  <si>
    <t>2025年度云南省卫生健康事业高质量发展三年行动计划（第二批）专项资金</t>
  </si>
  <si>
    <t>530000251100004279290</t>
  </si>
  <si>
    <t>530000251100004587000</t>
  </si>
  <si>
    <t>530000251100004351523</t>
  </si>
  <si>
    <t>530000251100004344882</t>
  </si>
  <si>
    <t>530000251100004438885</t>
  </si>
  <si>
    <t>2025年医疗卫生人才专项项目支持经费</t>
  </si>
  <si>
    <t>530000251100004584632</t>
  </si>
  <si>
    <t>530000231100001090587</t>
  </si>
  <si>
    <t>530000261100005175125</t>
  </si>
  <si>
    <t>530000251100003857305</t>
  </si>
  <si>
    <t>530000251100003854929</t>
  </si>
  <si>
    <t>530000231100001109249</t>
  </si>
  <si>
    <t>云南省第三人民医院发展补助专项资金</t>
  </si>
  <si>
    <t>530000200000000010050</t>
  </si>
  <si>
    <t>云南省第三人民医院发展项目经费</t>
  </si>
  <si>
    <t>530000261100004460802</t>
  </si>
  <si>
    <t>第六批三年行动计划补助资金</t>
  </si>
  <si>
    <t>530000251100004686778</t>
  </si>
  <si>
    <t>530000231100001107810</t>
  </si>
  <si>
    <t>530000231100001524900</t>
  </si>
  <si>
    <t>云南省中西医结合医院发展项目资金</t>
  </si>
  <si>
    <t>530000261100004495575</t>
  </si>
  <si>
    <t>云南省中西医结合医院专项资金</t>
  </si>
  <si>
    <t>530000200000000011287</t>
  </si>
  <si>
    <t>云南省健康发展研究中心发展项目经费</t>
  </si>
  <si>
    <t>530000261100004800789</t>
  </si>
  <si>
    <t>云南省健康发展研究中心事业发展专项资金</t>
  </si>
  <si>
    <t>530000200000000009360</t>
  </si>
  <si>
    <t>530000251100003279160</t>
  </si>
  <si>
    <t>530000251100004276487</t>
  </si>
  <si>
    <t>2025年第三批重点研发（农业领域）专项资金</t>
  </si>
  <si>
    <t>530000251100004550430</t>
  </si>
  <si>
    <t>2025年度云南省健康事业高质量发展三年行动计划第四批补助资金</t>
  </si>
  <si>
    <t>530000251100004586764</t>
  </si>
  <si>
    <t>530000251100004443745</t>
  </si>
  <si>
    <t>530000231100001091994</t>
  </si>
  <si>
    <t>提前下达2025年基本公共卫生中央补助资金</t>
  </si>
  <si>
    <t>530000251100003859763</t>
  </si>
  <si>
    <t>530000251100003858589</t>
  </si>
  <si>
    <t>医疗卫生人才专项项目支持经费</t>
  </si>
  <si>
    <t>530000251100004583841</t>
  </si>
  <si>
    <t>云南省中医中药研究院发展项目资金</t>
  </si>
  <si>
    <t>530000261100004495670</t>
  </si>
  <si>
    <t>530000251100004343136</t>
  </si>
  <si>
    <t>530000231100001094638</t>
  </si>
  <si>
    <t>省卫生人才中心考试考务费专项资金</t>
  </si>
  <si>
    <t>530000200000000007953</t>
  </si>
  <si>
    <t>省计生协业务专项经费</t>
  </si>
  <si>
    <t>530000200000000000818</t>
  </si>
  <si>
    <t>30311</t>
  </si>
  <si>
    <t>代缴社会保险费</t>
  </si>
  <si>
    <t>530000251100003279095</t>
  </si>
  <si>
    <t>2025年基本公共卫生服务补助资金</t>
  </si>
  <si>
    <t>530000251100003856281</t>
  </si>
  <si>
    <t>省药具管理中心公共卫生能力提升专项资金</t>
  </si>
  <si>
    <t>530000241100002033094</t>
  </si>
  <si>
    <t>省医疗评估中心医疗服务质量评审评价经费</t>
  </si>
  <si>
    <t>530000200000000008751</t>
  </si>
  <si>
    <t>省医疗质量评估中心发展项目经费</t>
  </si>
  <si>
    <t>530000261100004405057</t>
  </si>
  <si>
    <t>530000261100005166111</t>
  </si>
  <si>
    <t>530000231100001106869</t>
  </si>
  <si>
    <t>省人口计生所司法鉴定工作保障经费</t>
  </si>
  <si>
    <t>530000261100004761360</t>
  </si>
  <si>
    <t>云南省人口计生科研所优生促进工程专项经费</t>
  </si>
  <si>
    <t>530000200000000010320</t>
  </si>
  <si>
    <t>530000251100004350822</t>
  </si>
  <si>
    <t>2025年第一批人才发展专项资金和高层次科技人才培养引进专项资金</t>
  </si>
  <si>
    <t>530000251100004208055</t>
  </si>
  <si>
    <t>530000251100004196365</t>
  </si>
  <si>
    <t>530000251100004273096</t>
  </si>
  <si>
    <t>530000251100004590359</t>
  </si>
  <si>
    <t>530000251100004350660</t>
  </si>
  <si>
    <t>2025年医疗服务与保障能力提升（公立医院综合改革）补助资金</t>
  </si>
  <si>
    <t>530000251100003855420</t>
  </si>
  <si>
    <t>530000251100003858377</t>
  </si>
  <si>
    <t>530000251100004438744</t>
  </si>
  <si>
    <t>530000251100004447056</t>
  </si>
  <si>
    <t>530000251100003859302</t>
  </si>
  <si>
    <t>530000251100004584212</t>
  </si>
  <si>
    <t>530000231100001104071</t>
  </si>
  <si>
    <t>530000231100001108534</t>
  </si>
  <si>
    <t>云南省阜外心血管病医院发展项目经费</t>
  </si>
  <si>
    <t>530000261100004495895</t>
  </si>
  <si>
    <t>云南省阜外医院能力建设补助经费</t>
  </si>
  <si>
    <t>530000200000000005181</t>
  </si>
  <si>
    <t>530000251100004401668</t>
  </si>
  <si>
    <t>云南省健康医疗大数据中心发展项目资金</t>
  </si>
  <si>
    <t>530000261100004405035</t>
  </si>
  <si>
    <t>云南省健康医疗大数据中心事业发展专项资金</t>
  </si>
  <si>
    <t>530000210000000068488</t>
  </si>
  <si>
    <t>政务信息化建设项目三年行动计划补助资金</t>
  </si>
  <si>
    <t>530000261100004756438</t>
  </si>
  <si>
    <t>530000251100003278752</t>
  </si>
  <si>
    <t>530000251100004586267</t>
  </si>
  <si>
    <t>530000251100004279638</t>
  </si>
  <si>
    <t>39999</t>
  </si>
  <si>
    <t>2025年度云南省卫生健康事业高质量发展三年行动计划资金项目资金</t>
  </si>
  <si>
    <t>530000251100004685708</t>
  </si>
  <si>
    <t>530000231100001111044</t>
  </si>
  <si>
    <t>提前下达2025年医疗服务与保障能力提升（中医药事业传承与发展部分）补助资金</t>
  </si>
  <si>
    <t>530000251100003855931</t>
  </si>
  <si>
    <t>下达2025年医疗服务与保障能力提升（中医药传承与发展）补助资金</t>
  </si>
  <si>
    <t>530000251100004341968</t>
  </si>
  <si>
    <t>云南中医药大学第二附属医院发展项目资金</t>
  </si>
  <si>
    <t>530000261100004495892</t>
  </si>
  <si>
    <t>云南中医药大学第二附属医院提升中西医诊疗特色服务能力项目专项资金</t>
  </si>
  <si>
    <t>530000210000000031944</t>
  </si>
  <si>
    <t>530000251100004588326</t>
  </si>
  <si>
    <t>中日友好医院云南医院发展专项资金</t>
  </si>
  <si>
    <t>530000261100004627089</t>
  </si>
  <si>
    <t>中日友好医院云南医院公务车辆购置经费</t>
  </si>
  <si>
    <t>530000261100004799743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</si>
  <si>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</si>
  <si>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</si>
  <si>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</si>
  <si>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</si>
  <si>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</si>
  <si>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</si>
  <si>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</si>
  <si>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</si>
  <si>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</si>
  <si>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</si>
  <si>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</si>
  <si>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</si>
  <si>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保障部门正常运转、完成日常工作任务。保障年度预算执行过程中的新增、紧急、临时支出事项调整。一是认真落实中央和省委省政府领导指示精神，委领导及有关处室负责人员及时赶赴事发地，指导开展各类突发事件卫生应急工作。二是储备灾后应急处置消杀物资、防护物资等，补充更新个人携行装备，为及时有效处置突发事件提供物资保障。三是通过组织多形式、多种类的培训、演练、实操、课题研究等多种形式，提升医疗服务能力和卫生应急队伍能力水平以及人才培养。四是为卫生技术人才的成长创造必要的条件，营造人才成长的良好环境。全面落实省、市、区的人才培训规划，建立脱产培训与在职培养相结合、分类培训与重点培养相结合的培养教育体系。建立人才培养激励约束机制，把教育培训作为上岗、任职、晋升的必备条件，促进在职基层卫生技术人员参加学历教育、技能培训、临床进修等学习培训，100%完成医疗服务能力建设与监管工作培训，不断提高业务素质和医疗服务水平，培养的医学领军人才、医学学科带头人和医学学科后备人才的考核合格率达90%以上。</t>
  </si>
  <si>
    <t>产出指标</t>
  </si>
  <si>
    <t>数量指标</t>
  </si>
  <si>
    <t>培训任务完成率</t>
  </si>
  <si>
    <t>&gt;=</t>
  </si>
  <si>
    <t>90</t>
  </si>
  <si>
    <t>%</t>
  </si>
  <si>
    <t>定量指标</t>
  </si>
  <si>
    <t>反映多形式、多种类的培训、演练、实操，课题研究等培训任务完成情况</t>
  </si>
  <si>
    <t>应急物资储备任务完成率</t>
  </si>
  <si>
    <t>=</t>
  </si>
  <si>
    <t>100</t>
  </si>
  <si>
    <t>反映各类突发事件卫生应急工作、储备灾后应急处置消杀物资、防护物资储备完成情况</t>
  </si>
  <si>
    <t>质量指标</t>
  </si>
  <si>
    <t>应急物资储备完好率</t>
  </si>
  <si>
    <t>反映各类突发事件卫生应急工作、储备灾后应急处置消杀物资、防护物资储备质量完好情况</t>
  </si>
  <si>
    <t>机动经费保障率</t>
  </si>
  <si>
    <t>反映部门临时、紧急应由机动经费保障事项，部门预算机动经费保障的情况。
机动经费保障率=预算机动经费保障的事项数/应由预算机动经费保障事项数×100%</t>
  </si>
  <si>
    <t>时效指标</t>
  </si>
  <si>
    <t>突发事件卫生应急处置及时率</t>
  </si>
  <si>
    <t>反映突发事件卫生应急处置及时情况。及时率=及时处置事件/总事件数。</t>
  </si>
  <si>
    <t>效益指标</t>
  </si>
  <si>
    <t>社会效益</t>
  </si>
  <si>
    <t>卫生应急队伍能力水平</t>
  </si>
  <si>
    <t>有效提高</t>
  </si>
  <si>
    <t>定性指标</t>
  </si>
  <si>
    <t>反映医疗服务能力和卫生应急队伍能力水平以及人才培养提升情况</t>
  </si>
  <si>
    <t>部门运转</t>
  </si>
  <si>
    <t>正常运转</t>
  </si>
  <si>
    <t>反映部门运转情况。</t>
  </si>
  <si>
    <t>满意度指标</t>
  </si>
  <si>
    <t>服务对象满意度</t>
  </si>
  <si>
    <t>单位人员满意度</t>
  </si>
  <si>
    <t>反映部门人员对预算机动经费保障的满意度情况。</t>
  </si>
  <si>
    <t>通过卫生健康信息化运维项目完善升级省卫健委硬件、网络、系统，确保信息化环境安全高效稳定运行；确保卫生健康数据及时更新入库；确保省卫健委基本公共卫生服务综合考核、医疗机构、医师、护士电子化注册等核心业务系统升级更新及正常运用；为省委省政府各项审批决策提供数据支持，践行放、管、服，公开、透明方便群众办事，提高行政办公效率、提升服务满意度达90%以上。</t>
  </si>
  <si>
    <t>信息数据安全率</t>
  </si>
  <si>
    <t>反映信息系统相关数据安全的保障情况。</t>
  </si>
  <si>
    <t>系统全年正常运行时长</t>
  </si>
  <si>
    <t>300</t>
  </si>
  <si>
    <t>天</t>
  </si>
  <si>
    <t>反映信息系统全年正常运行时间情况。</t>
  </si>
  <si>
    <t>可持续影响</t>
  </si>
  <si>
    <t>系统正常使用年限</t>
  </si>
  <si>
    <t>年</t>
  </si>
  <si>
    <t>反映系统正常使用期限。</t>
  </si>
  <si>
    <t>使用人员满意度</t>
  </si>
  <si>
    <t>反映使用对象对信息系统使用的满意度。
使用人员满意度=（对信息系统满意的使用人员/问卷调查人数）*100%</t>
  </si>
  <si>
    <t>实施“强学科”工程，打造医疗高地，建设3个国家区域医疗中心、高水平省级医疗机构建设；实施“控疾病”工程，实现疟疾血片复检100%完成，维持无本地疟疾病例报告。实施“强县级”工程，做强县域龙头，开展15项临床重点专科新技术新项目，打造一批辐射能力强、服务能力突出的县级医院；持续推进重大疑难疾病中西医协同攻关项目，配合牵头单位做好肺癌、冠心病、慢阻肺等重大疑难疾病中西医协同攻关，提升全省重大疑难疾病中西医协同救治能力和水平；实施“强妇幼”工程，有效控制孕产妇死亡率和婴儿死亡率，接近全国先进地区水平；实施“强人才”工程，补齐结构短板，医学高端人才培养82人， 引进高层次人才113人，服务对象满意度不小于90%；实施“新爱卫”工程，打造高质量健康县城；实施卫生健康信息互通共享三年攻坚行动计划。启动省卫生健康委卫生健康信息互通共享平台建设，应用建设完成25个，以医学检查检验结果互通共享、电子健康档案规范查询等业务应用场景为重点，通过业务通、数据通、网络通，提升卫生健康服务均等化、普惠化和便捷化水平。</t>
  </si>
  <si>
    <t>应用建设完成数</t>
  </si>
  <si>
    <t>25</t>
  </si>
  <si>
    <t>个</t>
  </si>
  <si>
    <t>反映云南省卫生健康委卫生健康信息互通共享平台应用建设成果</t>
  </si>
  <si>
    <t>基础设施云平台建设完成数</t>
  </si>
  <si>
    <t>1.00</t>
  </si>
  <si>
    <t>套</t>
  </si>
  <si>
    <t>反映云南省卫生健康委卫生健康信息互通共享平台基础设施云平台建设成果</t>
  </si>
  <si>
    <t>引进高层次人才数量</t>
  </si>
  <si>
    <t>113</t>
  </si>
  <si>
    <t>人次</t>
  </si>
  <si>
    <t>反映引进高层次人才数量完成情况</t>
  </si>
  <si>
    <t>取得博士学历或学位在职人员数量</t>
  </si>
  <si>
    <t>60</t>
  </si>
  <si>
    <t>人</t>
  </si>
  <si>
    <t>反映取得博士学历或学位在职人员数量完成情况</t>
  </si>
  <si>
    <t>国家区域医疗中心</t>
  </si>
  <si>
    <t>反映国家区域医疗中心建设数量情况</t>
  </si>
  <si>
    <t>医学高端人才培养数量</t>
  </si>
  <si>
    <t>82</t>
  </si>
  <si>
    <t>名</t>
  </si>
  <si>
    <t>反映医学高端人才培养的数量情况。</t>
  </si>
  <si>
    <t>专业基地年度住院医师招收完成率</t>
  </si>
  <si>
    <t>反映专业基地年度住院医师招收任务完成情况</t>
  </si>
  <si>
    <t>疟疾血片复检完成率</t>
  </si>
  <si>
    <t>反映疟疾血片复检完成情况，用以考核提升公共卫生辐射力情况</t>
  </si>
  <si>
    <t>高水平医疗机构建设投资支付率</t>
  </si>
  <si>
    <t>70</t>
  </si>
  <si>
    <t>反映高水平医疗机构建设投资支付完成情况</t>
  </si>
  <si>
    <t>临床重点专科新技术新项目开展数</t>
  </si>
  <si>
    <t>15</t>
  </si>
  <si>
    <t>项</t>
  </si>
  <si>
    <t>反映临床重点专科新技术新项目开展情况</t>
  </si>
  <si>
    <t>人才培养达标率</t>
  </si>
  <si>
    <t>反映“医学高端人才”、“医学学科带头人”、“医学学科后备人才”培养达标情况</t>
  </si>
  <si>
    <t>工程项目验收合格率</t>
  </si>
  <si>
    <t>反映高水平省级医疗机构建设工程项目验收合格率</t>
  </si>
  <si>
    <t>卫生健康信息共享平台等级达标</t>
  </si>
  <si>
    <t>整体达到等保三级</t>
  </si>
  <si>
    <t>反映云南省卫生健康委卫生健康信息互通共享平台基础设施和软件平台建设质量</t>
  </si>
  <si>
    <t>高层次人才医学科研水平</t>
  </si>
  <si>
    <t>有所提高</t>
  </si>
  <si>
    <t>反映高层次人才医学科研水平提升情况</t>
  </si>
  <si>
    <t>专科出院患者三四级手术占比提升</t>
  </si>
  <si>
    <t>反映每个专科（限手术科室）出院患者三四级手术占比（出院患者三四级手术占比=出院手术患者三四级手术人数/同期出院患者手术人数×100%）较建设前提升5%的实现情况</t>
  </si>
  <si>
    <t>区域医疗服务能力提升</t>
  </si>
  <si>
    <t>有效提升</t>
  </si>
  <si>
    <t>反映区域医疗服务能力提升情况</t>
  </si>
  <si>
    <t>检查检验结果跨机构调阅率</t>
  </si>
  <si>
    <t>反映省域内已接入区域平台的二级及以上公立医院实现检查检验结果跨机构调阅的情况</t>
  </si>
  <si>
    <t>年收治住院人次增加数</t>
  </si>
  <si>
    <t>27000</t>
  </si>
  <si>
    <t>反映高水平省级医疗机构建设较建设前年收治住院人次增加情况</t>
  </si>
  <si>
    <t>年收治门诊人次增加数</t>
  </si>
  <si>
    <t>159000</t>
  </si>
  <si>
    <t>反映高水平省级医疗机构建设较建设前年门诊人次增加情况</t>
  </si>
  <si>
    <t>患者满意度</t>
  </si>
  <si>
    <t>反映患者满意度</t>
  </si>
  <si>
    <t>与乌干达、孟加拉、泰国开展交流合作，全年出访团组3组团，初步建立起行之有效的对外交流合作体系，形成出访报告3个。不断深入与沿线各国在产业合作和服务贸易方面的合作，为我国健康产业发展与转型提供良好机遇。</t>
  </si>
  <si>
    <t>出访团组</t>
  </si>
  <si>
    <t>次/团组</t>
  </si>
  <si>
    <t>反映年度组织出访批次和团组的数量情况。</t>
  </si>
  <si>
    <t>出访国家数</t>
  </si>
  <si>
    <t>反映年度出访的国家总数情况。</t>
  </si>
  <si>
    <t>出访任务完成率</t>
  </si>
  <si>
    <t>反映出访计划完成的情况。
出访任务完成率=出访任务完成数/出访计划任务数*100%</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</si>
  <si>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</si>
  <si>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</si>
  <si>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</si>
  <si>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</si>
  <si>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出访形成报告数</t>
  </si>
  <si>
    <t>反映出访成效，即组团出访形成的报告数量情况。</t>
  </si>
  <si>
    <t>出访人员满意度</t>
  </si>
  <si>
    <t>反映出访人员满意度</t>
  </si>
  <si>
    <t>积极开展云南省“万人计划”（高层次人才培养支持）8个专项及人才培养激励政策，按照“名医”专项培养条件，严格人选标准，突出“高精尖缺”人才导向，为2026年组织开展“名医”评选254人，在特定办事大厅、官网、媒体或其他渠道及时公示，提高公众对该项目的知晓，确保年度奖补资金及时足额发放，享受“名医”专项服务期不少于5年，发挥其示范引领作用，推动我省学科及医疗卫生水平发展，我省卫生健康事业高质量发展提供强大的人才保障和智力支撑。</t>
  </si>
  <si>
    <t>“名医”专项入选人员</t>
  </si>
  <si>
    <t>254</t>
  </si>
  <si>
    <t>入选享受“名医”专项人数，按照10万元/人/年拨付。</t>
  </si>
  <si>
    <t>奖补资金兑现准确率</t>
  </si>
  <si>
    <t>95</t>
  </si>
  <si>
    <t>反映“名医”评选后奖补资金准确发放的情况。
补助兑现准确率=补助兑付额/应付额*100%</t>
  </si>
  <si>
    <t>名医专项服务期考核合格率</t>
  </si>
  <si>
    <t>反映“名医”评选合格后，在服务期内对其发表论文数等工作情况进行考核。名医专项服务期考核合格率=考核合格人数/入选人数*100%</t>
  </si>
  <si>
    <t>奖补资金发放及时率</t>
  </si>
  <si>
    <t>反映发放单位及时发放补助资金的情况。
发放及时率=在时限内发放资金/应发放资金*100%</t>
  </si>
  <si>
    <t>推荐评审任务完成及时率</t>
  </si>
  <si>
    <t>按照2025年度名医评审工作通知及时完成工作任务。</t>
  </si>
  <si>
    <t>“名医”示范引领效果</t>
  </si>
  <si>
    <t>明显</t>
  </si>
  <si>
    <t>反映“名医”专项培养对我省卫生健康事业高质量发展提供强大的人才保障的示范引领效果</t>
  </si>
  <si>
    <t>评选结果公示率</t>
  </si>
  <si>
    <t>反映补助事项在特定办事大厅、官网、媒体或其他渠道按规定进行公示的情况，提高公众对该项目的知晓情况。</t>
  </si>
  <si>
    <t>资金享受对象满意度</t>
  </si>
  <si>
    <t>85</t>
  </si>
  <si>
    <t>全省各州市，省卫健委直属和联系单位及民营医院和行业单位、中央驻昆单位按每年评审通知要求推荐符合条件的申报人，经单位资格初审、省卫健委资格复核、组织答辩、评审，并报委党组研究审议后报</t>
  </si>
  <si>
    <t>聘请编外人员2人，保障云南省卫生健康委员会相关重要会议、后勤工作正常进行，及时准确发放编外人员工资，单位人员满意度达90%以上。</t>
  </si>
  <si>
    <t>编外人员工资发放数</t>
  </si>
  <si>
    <t>反映编外人员工资发放情况。</t>
  </si>
  <si>
    <t>文件印刷保障及时率</t>
  </si>
  <si>
    <t>反映编外人员文件印刷保障及时情况。</t>
  </si>
  <si>
    <t>单位正常运转</t>
  </si>
  <si>
    <t>完成2024年文印工作和会议后勤保障工作</t>
  </si>
  <si>
    <t>服务受益人员满意度</t>
  </si>
  <si>
    <t>反映保安、保洁、餐饮服务、绿化养护服务受益人员满意程度。</t>
  </si>
  <si>
    <t>2026年计划在全省招录9名左右的选调生，通过做好省外知名高校暑期实践活动和选调生政策宣讲，吸引更多省外知名高校优秀毕业生报考云南省选调生，通过报名、资格审查、笔试、面试、考察、体检、公示等程序，完成2026年选调生招录任务，培养选拔优秀年轻干部，加强领导班子及其后备干部队伍建设，培养造就大批优秀领导人才。</t>
  </si>
  <si>
    <t>定向选调生工作生活补贴人数</t>
  </si>
  <si>
    <t>9</t>
  </si>
  <si>
    <t>反映定向选调生一次性工作生活补贴发放人数情况。</t>
  </si>
  <si>
    <t>任务完成及时率</t>
  </si>
  <si>
    <t>反映定向选调生工作生活补贴工作任务完成情况。</t>
  </si>
  <si>
    <t>办理定向选调生补贴发放准确率</t>
  </si>
  <si>
    <t>反映办理定向选调生补贴发放数量准确情况</t>
  </si>
  <si>
    <t>招录单位满意度</t>
  </si>
  <si>
    <t>反映定向选调生发放补贴的满意度</t>
  </si>
  <si>
    <t>定向选调生满意度</t>
  </si>
  <si>
    <t>反映定向选调生对于补贴发放的满意度</t>
  </si>
  <si>
    <t>落实对不少于2家省属薄弱医院的主办和投入责任，适时改革完善对公立医院的保障方式，填补短板弱项，以国家医学中心和国家区域医疗中心建设和设置为引领，以学科、人才队伍和信息化建设为支撑，以医疗质量、医疗服务、医学教育、临床科研、医院管理提升为重点，以公立医院高质量发展指数为标尺，促进省属公立医院医疗服务和管理能力提升，促进公立医院综合改革和良性发展。为防范化解重大疫情和突发公共卫生风险提供有力支撑，加强突发事件卫生应急能力建设，提高早期预防、及时发现、快速反应和有效处置能力，突发公共卫生事件处置率达100%。</t>
  </si>
  <si>
    <t>支持薄弱医院能力提升数量</t>
  </si>
  <si>
    <t>家</t>
  </si>
  <si>
    <t>反映对省属医院薄弱环节改善情况。</t>
  </si>
  <si>
    <t>突发公共卫生事件处置率</t>
  </si>
  <si>
    <t>反应重大疫情和突发公共卫生风险事件处置情况。</t>
  </si>
  <si>
    <t>公立医院平均住院日</t>
  </si>
  <si>
    <t>较上年降低</t>
  </si>
  <si>
    <t>反映公立医院平均住院日的变化情况。
平均住院日=总住院天数除以总住院人次，即医院在一定时期内（如一个月、一个季度或一年）所有患者的住院天数/该时期内的住院人次</t>
  </si>
  <si>
    <t>应急响应时间</t>
  </si>
  <si>
    <t>&lt;=</t>
  </si>
  <si>
    <t>24</t>
  </si>
  <si>
    <t>h</t>
  </si>
  <si>
    <t>反映重大疫情和突发公共卫生风险事件发生到启动应急机制的时间间隔。</t>
  </si>
  <si>
    <t>门诊患者预约后平均等待时间</t>
  </si>
  <si>
    <t>反映门诊患者预约后平均等待时间较上年降低情况。</t>
  </si>
  <si>
    <t>管理费用占公立医院业务支出比例</t>
  </si>
  <si>
    <t>反映通过加强医疗卫生服务体系后，管理费用占公立医院费用总额的比重变化情况。</t>
  </si>
  <si>
    <t>公众满意度</t>
  </si>
  <si>
    <t>反映公众对医疗服务水平及应急保障工作满意度情况。</t>
  </si>
  <si>
    <t>培训基地依据核定规模，按照公开公平、双向选择、择优录取的原则，招收符合条件的医疗卫生单位委派人员和社会人员参加培训。适当加大全科以及儿科、精神科等紧缺专业的招收规模。通过对363名学员进行培训补助，规范过程管理，培训结业考核合格率达90%以上。</t>
  </si>
  <si>
    <t>住院医师规范化培训人数</t>
  </si>
  <si>
    <t>363</t>
  </si>
  <si>
    <t>反映年度住院医师规范化培训在培学员人数情况</t>
  </si>
  <si>
    <t>参训率</t>
  </si>
  <si>
    <t>反映预算部门（单位）组织开展住院医师规范化培训中预计参训情况。
参训率=（年参训人数/应参训人数）*100%。</t>
  </si>
  <si>
    <t>培训结业考核通过率</t>
  </si>
  <si>
    <t>反映年度住院医师规范化培训在培学员结业考核合格情况。合格率=合格学员人数/结业人数*100%。</t>
  </si>
  <si>
    <t>培训医师满意度</t>
  </si>
  <si>
    <t>反映年度培训学员的满意度情况</t>
  </si>
  <si>
    <t>1.通过对我省食品安全风险分析处置专项协作小组相关部门获取的数据信息进行汇总分析，做好食品安全风险分析、评估等工作，完成2份食品安全风险监测分析报告，完成15000份食品安全宣传材料或宣传品或1部宣传片的编印，保障全省人民群众身体健康和生命安全。
2.为贯彻落实《中华人民共和国食品安全法》，扎实做好食品安全标准跟踪评价工作，按照国家卫生健康委安排部署，结合我省实际做好2026年食品安全标准跟踪评价工作，通过开展云南省食品安全地方标准跟踪评价检验验证工作，完成100件检测样本量，完成25000份食品安全标准、营养标签解读宣传材料印制或1个宣传片，了解掌握地方标准执行情况及需求情况，发现标准存在的问题，为标准修订、清理和完善提供科学依据。完成云南省食品安全标准、营养标签解读、宣贯工作。</t>
  </si>
  <si>
    <t>参加会议人次</t>
  </si>
  <si>
    <t>40</t>
  </si>
  <si>
    <t>反映参加2次会议，每次20人的会议情况</t>
  </si>
  <si>
    <t>完成食品安全风险监测分析报告</t>
  </si>
  <si>
    <t>份</t>
  </si>
  <si>
    <t>反映食品安全风险监测分析完成情况</t>
  </si>
  <si>
    <t>完成食品安全风险监测隐患报告</t>
  </si>
  <si>
    <t>反映食品安全隐患的完成情况</t>
  </si>
  <si>
    <t>完成风险分析处置文件汇编编印</t>
  </si>
  <si>
    <t>本</t>
  </si>
  <si>
    <t>反映风险分析处置专项协作小组文件汇编印制、发放情况</t>
  </si>
  <si>
    <t>食品安全宣传材料编印制作</t>
  </si>
  <si>
    <t>15000</t>
  </si>
  <si>
    <t>反映食品安全宣传材料或宣传品或宣传片的编印、发放情况</t>
  </si>
  <si>
    <t>检测样本量</t>
  </si>
  <si>
    <t>反映检测样本量完成情况</t>
  </si>
  <si>
    <t>食品安全标准宣传材料印制</t>
  </si>
  <si>
    <t>25000</t>
  </si>
  <si>
    <t>反映食品安全标准、营养标签解读宣传材料印制或宣传片拍摄的完成情况；</t>
  </si>
  <si>
    <t>递交报告质量合格率</t>
  </si>
  <si>
    <t>反映递交的报告质量合格情况</t>
  </si>
  <si>
    <t>全省发生重大食品安全事件</t>
  </si>
  <si>
    <t>0</t>
  </si>
  <si>
    <t>件</t>
  </si>
  <si>
    <t>反映全省重大食品安全事件情况</t>
  </si>
  <si>
    <t>宣传受众健康素养提升</t>
  </si>
  <si>
    <t>比上年提升</t>
  </si>
  <si>
    <t>反映通过监管项目的实施，宣传受众健康素养提升的情况。</t>
  </si>
  <si>
    <t>宣传受众满意度</t>
  </si>
  <si>
    <t>反映通过监管项目的实施，城乡居民对食品安全满意情况的评价。</t>
  </si>
  <si>
    <t>提升卫生口参训人员能力。赴上海举办培训班培训50人次，参训人员掌握新医科建设的核心内涵、实施路径及上海地区的先进模式，能结合本地实际形成符合云南省情的新医科建设初步方案。进一步理解医学人工智能在临床诊疗、公共卫生、医学。科研中的应用场景与技术逻辑，具备运用智能工具优化工作流程的基础能力。提升实践转化，参训单位通过所学知识，在未来形成工项结合本地需求的新医科建设或医学人工智能应用的试点计划(如基层医疗机构智能辅助诊断设备试点、区域医疗大数据分析项目),推动先进经验在云南落地，培训合格率达95%以上，优化人才梯队建设。培养一批兼具战略视野和实操能力的骨于队伍，带动区域内相关领域工作的开展。</t>
  </si>
  <si>
    <t>培训人次</t>
  </si>
  <si>
    <t>50</t>
  </si>
  <si>
    <t xml:space="preserve">反映赴上海举办培训班培训人数。
</t>
  </si>
  <si>
    <t>培训合格率</t>
  </si>
  <si>
    <t>反映培训结束考核学员的合格比率</t>
  </si>
  <si>
    <t>培训完成时限</t>
  </si>
  <si>
    <t>11</t>
  </si>
  <si>
    <t>月</t>
  </si>
  <si>
    <t>反映培训项目任务完成时限</t>
  </si>
  <si>
    <t>参训学员能力素质</t>
  </si>
  <si>
    <t>反映参训学员能力素质提升有效性</t>
  </si>
  <si>
    <t>培训对象满意度</t>
  </si>
  <si>
    <t>反映培训对象对培训项目的综合评价</t>
  </si>
  <si>
    <t>一是认真落实中央和省委省政府领导指示精神，委领导及有关处室负责人员及时赶赴事发地，指导开展各类突发事件卫生应急工作。二是储备灾后应急处置消杀物资、防护物资等，补充更新个人携行装备，卫生应急物资完好率达95%以上，为及时有效处置突发事件提供物资保障。三是通过组织多形式、多种类的培训、演练、实操、课题研究等多种形式，提升医疗服务能力和卫生应急队伍能力水平以及人才培养。四是为卫生技术人才的成长创造必要的条件，营造人才成长的良好环境。全面落实省、市、区的人才培训规划，建立脱产培训与在职培养相结合、分类培训与重点培养相结合的培养教育体系。建立人才培养激励约束机制，把教育培训作为上岗、任职、晋升的必备条件，促进在职基层卫生技术人员参加学历教育、技能培训、临床进修等学习培训，完成医疗服务能力建设与监管工作培训，不断提高业务素质和医疗服务水平，培养的医学领军人才、医学学科带头人和医学学科后备人才的考核合格率达90%以上。五是持续开展全省卫生应急管理，处置突发卫生应急事件，对全省医疗机构开展监督管理，开展全省卫生应急管理、处置突发卫生应急事件，对全省医疗机构开展监督管理工作不少于20次；开展大型医院巡查，异常住院费用病例核查及监督人员专项培训；六是做好全省医疗安全、医疗质量的监督和管理，分析工作出现的新情况、新问题，及时发掘医疗服务工作的亮点和典型经验，做好推广工作，低风险死亡率控制在60%以下；全省公立医院门诊患者满意度达85%以上。</t>
  </si>
  <si>
    <t>法治工作及标准化建设培训学习数</t>
  </si>
  <si>
    <t>反映卫生健康法治工作能力提升及标准化建设培训学习人数</t>
  </si>
  <si>
    <t>法治建设专家咨询论证评审会议数</t>
  </si>
  <si>
    <t>次</t>
  </si>
  <si>
    <t>反映召开依法治省、法治政府建设、立法、标准化建设等专家咨询论证评审会议情况</t>
  </si>
  <si>
    <t>深化医药卫生体制改革督导调研数</t>
  </si>
  <si>
    <t>反映深化医药卫生体制改革督导调研情况</t>
  </si>
  <si>
    <t>医疗服务能力建设督导调研数</t>
  </si>
  <si>
    <t>12</t>
  </si>
  <si>
    <t>反映开展医疗服务能力建设与监管工作指导、调研和检查情况</t>
  </si>
  <si>
    <t>医疗质控培训数量</t>
  </si>
  <si>
    <t>反映开展医疗质控培训情况</t>
  </si>
  <si>
    <t>全省药品使用监测数据分析</t>
  </si>
  <si>
    <t>反映开展全省药品使用监测数据分析情况</t>
  </si>
  <si>
    <t>制定云南省短缺药品监测信息</t>
  </si>
  <si>
    <t>期</t>
  </si>
  <si>
    <t>反映开展药品管理，制定云南省短缺药品监测信息</t>
  </si>
  <si>
    <t>老年健康促进行动专栏</t>
  </si>
  <si>
    <t>30</t>
  </si>
  <si>
    <t>反映开展老年健康促进行动专栏的情况</t>
  </si>
  <si>
    <t>工业企业职业病危害项目申报率</t>
  </si>
  <si>
    <t>反映工业企业职业病危害项目申报情况。</t>
  </si>
  <si>
    <t>依申请办理行政审批事项完成率</t>
  </si>
  <si>
    <t>反映省级安排下达的相关工作任务，以及企业和办事群众依申请办理的行政审批事项的完成情况。</t>
  </si>
  <si>
    <t>医疗保障任务任务完成数</t>
  </si>
  <si>
    <t>350</t>
  </si>
  <si>
    <t>反映医疗保障任务任务完成完成情况。</t>
  </si>
  <si>
    <t>年报审计工作完成率</t>
  </si>
  <si>
    <t>反映委托事务所完成省级直属和联系医院年报审计工作的情况。</t>
  </si>
  <si>
    <t>卫生应急管理监督</t>
  </si>
  <si>
    <t>20</t>
  </si>
  <si>
    <t>反映全省卫生应急管理、处置突发卫生应急事件，对全省医疗机构开展监督管理工作的完成情况</t>
  </si>
  <si>
    <t>医疗事故鉴定、医疗损害监督委托</t>
  </si>
  <si>
    <t>反映医疗事故鉴定、医疗损害监督委托对的完成情况</t>
  </si>
  <si>
    <t>健康县城建设暗访县市区数</t>
  </si>
  <si>
    <t>129</t>
  </si>
  <si>
    <t>反映健康县城建设暗访县市区情况</t>
  </si>
  <si>
    <t>组织省级卫生健康系统相关培训</t>
  </si>
  <si>
    <t>反映卫生健康事业发展相关培训工作开展情况</t>
  </si>
  <si>
    <t>办理就诊证资格确认准确率</t>
  </si>
  <si>
    <t>反映办理就诊证资格确认准确情况。</t>
  </si>
  <si>
    <t>卫生应急物资完好率</t>
  </si>
  <si>
    <t>反映物资到货后，由省卫生健康委组织医疗、卫生、心理干预等专业专家进行验收合格后，由省卫生健康委负责卫生应急物资的日常维护、管理，一旦有突发事件发生，确保物资拿得出、用得上的情况。物资完好率=完好物资数/总物资数。</t>
  </si>
  <si>
    <t>妇幼评审任务完成及时率</t>
  </si>
  <si>
    <t>反映人类辅助生殖机构校验、产前诊断机构评审任务完成及时情况。项目任务及时完成率=及时完成项目数/项目总数。</t>
  </si>
  <si>
    <t>办理就诊证医疗就诊证及时率</t>
  </si>
  <si>
    <t>反映办理就诊证医疗就诊证及时情况。项目任务及时完成率=及时完成项目数/项目总数。</t>
  </si>
  <si>
    <t>普法受众人员数量</t>
  </si>
  <si>
    <t>2000</t>
  </si>
  <si>
    <t>反映线上、线下普法受众工作的开展情况</t>
  </si>
  <si>
    <t>老年人健康素养</t>
  </si>
  <si>
    <t>持续提高</t>
  </si>
  <si>
    <t>反映老年人健康素养实现持续提高情况</t>
  </si>
  <si>
    <t>反映卫生应急物资完好的情况。</t>
  </si>
  <si>
    <t>尘肺病患者集中乡镇康复覆盖率</t>
  </si>
  <si>
    <t>反映尘肺病患者集中乡镇康复服务覆盖情况。</t>
  </si>
  <si>
    <t>职业卫生违法案件查处率</t>
  </si>
  <si>
    <t>反映职业卫生违法案件查处情况。</t>
  </si>
  <si>
    <t>健康县城建设工作突出县市区数</t>
  </si>
  <si>
    <t>10</t>
  </si>
  <si>
    <t>反映健康县城建设工作突出县市区情况。</t>
  </si>
  <si>
    <t>居民健康素养水平</t>
  </si>
  <si>
    <t>不断提升</t>
  </si>
  <si>
    <t>反正医疗卫生能力提升后，居民健康素养水平不断提升的情况</t>
  </si>
  <si>
    <t>普法对象满意度</t>
  </si>
  <si>
    <t>反映普法对象对普法效果满意度的情况。
服务对象满意度=（对普法效果满意的人员/问卷调查人数）*100%"</t>
  </si>
  <si>
    <t>全省公立综合医院门诊患者满意度</t>
  </si>
  <si>
    <t>反映公立医院门诊患者对医疗服务、医疗质量和水平的满意度的情况。
服务对象满意度=（对卫生健康云满意的人员/问卷调查人数）*100%"</t>
  </si>
  <si>
    <t>全省公立综合医院住院患者满意度</t>
  </si>
  <si>
    <t>反映公立医院住院患者对医疗服务、医疗质量和水平的满意度。</t>
  </si>
  <si>
    <t>全省二级以上公立医疗机构满意度</t>
  </si>
  <si>
    <t>反映参加医疗机构合理用药考核二级以上医疗机构满意度的情况。</t>
  </si>
  <si>
    <t>保障部门正常运转、完成日常工作任务。保障年度预算执行过程中的新增、紧急、临时支出事项调整。</t>
  </si>
  <si>
    <t>云南省医疗机构放射诊疗依法执业在线监管系统二期建设，目标是拟在一期建设的基础上，新建手机端微信小程序，实现对机构、设备、人员等基本信息的移动查询；新建智能数据分析模块，实现对辖区放射诊疗机构许可情况、设备信息、放射工作人员信息等机构基本信息的实时展示，同时建立公告、公示发布模块，实现对放射诊疗最新的法规、公告、公示的展示、查询，实现宣传及普法等功能。</t>
  </si>
  <si>
    <t>用户活跃度</t>
  </si>
  <si>
    <t>反映云南省医疗机构放射诊疗依法执业在线监管系统用户活跃度。</t>
  </si>
  <si>
    <t>反映该系统正常使用期限。</t>
  </si>
  <si>
    <t>用户满意度</t>
  </si>
  <si>
    <t>反映用户对信息系统使用的满意度。
用户满意度=（对信息系统满意的使用人员/问卷调查人数）*100%</t>
  </si>
  <si>
    <t>1.做好中心信息系统运维工作。确保云南省卫生健康执法监督综合管理平台、OA自动化办公系统、（钉钉）全省卫生监督管理培训平台、饮用水卫生在线监测系统、云南省游泳池水质在线监测平台、云南省医疗机构依法执业自查管理系统、云南省医疗机构放射诊疗依法执业在线监管系统等信息系统安全稳定运行，确保全省卫生监督数据存储安全，保障中心机房正常运维。
2.做好网络安全工作。根据网络安全等保二级2年测评1次的要求，对云南省卫生健康执法监督综合管理平台、全省卫生监督管理培训平台、卫生监督大数据分析平台、云南省游泳池水质在线监测平台、云南省医疗机构放射诊疗依法执业在线监管系统等5个信息系统进行网络安全等保二级测评和商用密码安全性评估。
3.做好专线接入工作。确保200M互联网专线正常接入，保障OA自动化办公系统、饮用水卫生在线监测系统能够顺畅访问，保障全中心职工正常办公上网。</t>
  </si>
  <si>
    <t>完成网络安全等级保测评系统数量</t>
  </si>
  <si>
    <t>反映完成网络安全等级保测评系统个数。</t>
  </si>
  <si>
    <t>全年信息数据安全率</t>
  </si>
  <si>
    <t>反映全年信息系统相关数据安全的保障情况。</t>
  </si>
  <si>
    <t>系统全年正常运行率</t>
  </si>
  <si>
    <t>99</t>
  </si>
  <si>
    <t xml:space="preserve">坚决落实党中央、国务院决策部署和省委、省政府工作要求，切实把人民生命安全和身体健康放在第一位，全力以赴做好卫生监督各项工作。持续加强医疗卫生、传染病防治和公共卫生的监管力度，强化队伍和能力建设，开展2026年层级稽查、法律法规宣传，充分利用“云南卫监视角”新媒体平台讲好卫监故事、普法释惑。进一步规范执法行为，提升执法队伍业务水平和履职尽责能力，增强人民群众对健康生活的获得感、满足感。
2026年度绩效目标是：1.综合卫生监督及法律法规宣传方面，现场指导州市卫生监督工作次数大于等于34次，双随机监督抽查任务完结率大于等于95%，母婴保健技术服务机构监督覆盖率等于100%，省管医院传染病防治监督覆盖率等于100%，国家随机监督抽查结果公开率等于100%，医疗卫生和公共卫生检查核查发现问题整改落实率大于等于90%，线上及线下培训参训率大于等于1000人次，线上及线下培训参训率大于等于95%，参训满意度大于等于90%,组织开展法律法规宣传日活动大于等于3次；2.卫生监督新媒体宣传方面，制作宣传短视频，全年制作数不少于106条；拍摄宣传片、专题片，全年不少于4部；策划线上专题活动，全年不少于1次；3.卫生监督综合业务保障方面，向社会购买服务、省级监督制服定制、监督检查车辆保障，严格执行政府采购相关规定，设备采购验收通过率100%。
</t>
  </si>
  <si>
    <t>组织开展法律法规宣传日活动</t>
  </si>
  <si>
    <t>反映组织宣传活动次数的情况。</t>
  </si>
  <si>
    <t>现场指导州市卫生监督工作次数</t>
  </si>
  <si>
    <t>34</t>
  </si>
  <si>
    <t>反映检查督导州市次数情况。</t>
  </si>
  <si>
    <t>培训参加人次（线上+线下）</t>
  </si>
  <si>
    <t>1000</t>
  </si>
  <si>
    <t>反映预算单位组织开展各类培训参加人次。</t>
  </si>
  <si>
    <t>双随机监督抽查任务完结率</t>
  </si>
  <si>
    <t xml:space="preserve">反映检查工作的执行情况。检查任务完成率=实际完成检查（核查）任务数/计划完成检查（核查）任务数*100% </t>
  </si>
  <si>
    <t>设备采购验收通过率</t>
  </si>
  <si>
    <t>反映设备购置的产品质量情况。
验收通过率=（通过验收的购置数量/购置总数量）*100%。</t>
  </si>
  <si>
    <t>母婴保健技术服务机构监督覆盖率</t>
  </si>
  <si>
    <t>反映对省卫健委发证的母婴保健技术服务机构及人类辅助生殖技术服务机构监督检查覆盖面情况。（昆明地区的100%；其他州市的30%）检查（抽查）覆盖率=实际完成检查（抽查）覆盖面/检查（抽查）计划覆盖面*100%</t>
  </si>
  <si>
    <t>省管医院传染病防治监督覆盖率</t>
  </si>
  <si>
    <t>反映省管医疗机构院感监督检测工作覆盖面情况。
检查（核查）覆盖率=实际完成检查（核查）覆盖面/检查（核查）计划覆盖面*100%</t>
  </si>
  <si>
    <t>线上及线下培训参训率</t>
  </si>
  <si>
    <t>反映预算部门（单位）组织开展各类培训中预计参训情况。
参训率=（年参训人数/应参训人数）*100%。</t>
  </si>
  <si>
    <t>国家随机监督抽查结果公开率</t>
  </si>
  <si>
    <t>反映国家随机监督抽查结果依法公开情况。
检查结果公开率</t>
  </si>
  <si>
    <t>检查核查问题整改落实率</t>
  </si>
  <si>
    <t>反映医疗卫生和公共卫生检查核查发现问题的整改落实情况。
问题整改落实率=（实际整改问题数/现场检查发现问题数）*100%</t>
  </si>
  <si>
    <t>参训人员满意度</t>
  </si>
  <si>
    <t>反映参训人员对培训内容、讲师授课、课程设置和培训效果等的满意度。
参训人员满意度=（对培训整体满意的参训人数/参训总人数）*100%</t>
  </si>
  <si>
    <t>国家疾病预防控制局综合监督一司就《卫生健康监督数据质量控制分中心日常管理》委托省监督中心实施。2026年度目标是对已生效的传染病和公共卫生监督信息进行数据合理性的审查和质控把关，更新系统监控指标，进一步提高卫生健康监督信息数据质量，客观反映卫生健康监督的工作情况，为卫生健康监督执法和管理决策提供数据支撑。</t>
  </si>
  <si>
    <t>异常数据反馈完成率</t>
  </si>
  <si>
    <t>将异常数据反馈抽查单位进行确认的比率。</t>
  </si>
  <si>
    <t>卫生健康监督数据质控验收合格率</t>
  </si>
  <si>
    <t>委托办事工作完成后，乙方在1个月内提交委托业务绩效报告；甲方自收到书稿后在1个月内，及时组织进行绩效评价，并将绩效报告交付乙方</t>
  </si>
  <si>
    <t>质控分中心正常运转年限</t>
  </si>
  <si>
    <t>反映质控分中心正常运转年限。</t>
  </si>
  <si>
    <t>2026年度将继续认真落实国家和省委、省政府文件精神，不断加强队伍建设，切实履行职责，根据工作需要，使用部分编外人员参加执法辅助工作，充实人员队伍。</t>
  </si>
  <si>
    <t>兑现准确率</t>
  </si>
  <si>
    <t>反映劳务派遣费准确支付兑现的情况。
兑现准确率=劳务派遣费兑付额/应付额*100%</t>
  </si>
  <si>
    <t>带动就业人数</t>
  </si>
  <si>
    <t>反映项目实施后带动社会受益人群就业情况。</t>
  </si>
  <si>
    <t>受益对象满意度</t>
  </si>
  <si>
    <t>反映受益对象的满意程度。</t>
  </si>
  <si>
    <t>坚持以习近平新时代中国特色社会主义思想为指导，认真贯彻落实新发展理念，以“厉行节约、保障公务”为主线，贯彻落实“过紧日子”要求，紧扣高质量发展主题，不断提升保障水平和管理效能，保障机关规范高效运行。建设高效务实的编外后勤人员队伍，提升委机关后勤保障力量；加强委机关固定资产规范管理。完成新增固定资产登记入库，做好固定资产移交审核和系统变更登记、固定资产条码更换粘贴工作，确保固定资产流向清晰。配合委机关完成待报废资产处置工作。配合委机关开展固定资产盘点工作；根据委机关各处室需求，做好办公用品的采购、保管、领用、出入库登记及办公设备耗材的补给保障；完成委机关交办的其他工作任务。</t>
  </si>
  <si>
    <t>机关办公用品保障率</t>
  </si>
  <si>
    <t>反映机关办公用品保障情况，加强机关办公用品出入库管理，根据机关各处室需求及时完成办公用品领用。</t>
  </si>
  <si>
    <t>长期编外人员支出保障人数</t>
  </si>
  <si>
    <t>反映长期编外后勤人员工资及相关支出保障情况。</t>
  </si>
  <si>
    <t>定期督促检查物业管理工作</t>
  </si>
  <si>
    <t>反映机关物业管理情况，每月督促检查物业公司工作情况：1.每年开展高压电预防性试验工作；2.每月开展消防设施维保和电梯日常维护保养工作；3.每周对委机关办公区水电设施设备进行巡检，发现问题及时维修；4.每天对机关办公区公共部分进行清洁工作。目标：保障机关办公场所的正常运行及安全生产要求。2026年完成12次督促检查工作。</t>
  </si>
  <si>
    <t>机关固定资产登记正确率</t>
  </si>
  <si>
    <t>加强机关固定资产账务管理，及时完成资产系统新增、处置、变更登记，保证账账相符。</t>
  </si>
  <si>
    <t>机关办公区维修维护任务完成率</t>
  </si>
  <si>
    <t>反映机关办公区设备维修维护情况。</t>
  </si>
  <si>
    <t>机关办公用品保障及时率</t>
  </si>
  <si>
    <t>反映机关办公用品保障情况，根据机关各处室需求及时完成办公用品领用。</t>
  </si>
  <si>
    <t>机关固定资产登记及时率</t>
  </si>
  <si>
    <t>加强机关固定资产实物账务管理，及时完成资产系统新增、处置、变更登记，保证账账相符。</t>
  </si>
  <si>
    <t>日常运转保障率</t>
  </si>
  <si>
    <t>反映工作职责范围内后勤保障情况。保障实物资产账务管理、办公区日常保洁、维修、绿化管理、办公用品申请及领用、食堂协调管理及其他机关事务正常运转。</t>
  </si>
  <si>
    <t>后勤服务聘用人员满意度</t>
  </si>
  <si>
    <t>反映聘用单位对聘用人员完成工作情况的满意度。</t>
  </si>
  <si>
    <t>一、为落实《云南省妇女发展规划》《云南省加速消除宫颈癌行动计划实施方案》《云南省卫生健康高质量发展三年行动计划》的工作任务目标，强化我省城乡妇女宫颈癌、乳腺癌防治意识，提高“两癌”早诊早治率，我省采用HPV和TCT检测的方法开展宫颈癌初筛。通过省级统一招采试剂盒，降低试剂盒成本，保障试剂盒质量。城乡适龄妇女两癌筛查覆盖率以县为单位达100%。
二、发挥省妇幼卫生业务指导中心作用，充分利用妇幼系统的体系优势，加快学科建设、人才培养，创建特色专科，建立防治结合模式，促进临床保健全面协同发展。
（一）全面开展辖区业务指导工作。协助省卫生健康委制订有关辖区妇幼健康业务管理有关规定、健全辖区妇幼健康服务、信息管理、健康教育与健康促进网络及工作机制，开展培训、技术指导与推广、信息质控和分析利用，保障年度任务指标完成。拟通过妇幼健康监测等工作的开展，5岁以下儿童死亡率控制在5‰以下、新生儿遗传代谢病筛查率达98%以上、孤独症筛查覆盖率达90%以上。
（二）临床保健业务协同发展。强化公共卫生服务责任，突出群体保健功能。按照全生命周期和三级预防的理念，为妇女儿童提供从出生到老年，内容涵盖生理和心理的主动、连续的服务与管理。
三、为贯彻落实国家卫生健康委、国家发展改革委等 17 部委印发的《关于进一步完善和落实积极生育支持措施的指导意见》和云南省《关于优化生育政策促进人口长期均衡发展的实施方案》的精神和要求，以妇幼保健院职能为核心，聚焦孕产妇全周期健康管理，通过体系化建设、精准化服务、多学科协同，打造“一体化”早孕关爱模式，降低非医学必要人工流产率，以中西医结合方式促进生育及保胎疗效，增强患者就医体验，提升社会满意度，提升早孕女性生育安全与生殖健康水平。
四、通过明确设备验收标准、强化购置成本管控，确保购置的专用设备质量符合项目实施技术要求，验收合格率达到既定标准，保障设备顺利投入使用；严格把控专用设备购置各环节成本，确保购置成本控制在预算范围内，为项目整体实施提供设备保障。</t>
  </si>
  <si>
    <t>新生儿遗传代谢病筛查率</t>
  </si>
  <si>
    <t>98</t>
  </si>
  <si>
    <t>新生儿遗传代谢疾病筛查率达98%（新生儿遗传代谢疾病筛查量/新生儿出生总量*100%≥98%）</t>
  </si>
  <si>
    <t>新生儿听力筛查率</t>
  </si>
  <si>
    <t>新生儿听力筛查率达98%（新生儿听力筛查量/新生儿出生总量*100%≥98%）</t>
  </si>
  <si>
    <t>产前筛查率</t>
  </si>
  <si>
    <t>产前筛查率达80%以上（孕妇产前筛查量/产前孕妇量*100%≥90%）</t>
  </si>
  <si>
    <t>孕产妇健康管理率</t>
  </si>
  <si>
    <t>孕产妇健康管理率达90%（孕产妇健康管理量/孕产妇健康量*100%≥90%）</t>
  </si>
  <si>
    <t>婴儿死亡率</t>
  </si>
  <si>
    <t>&lt;</t>
  </si>
  <si>
    <t>0.35</t>
  </si>
  <si>
    <t>婴儿死亡率=该年该地婴儿死亡数/某年某地活产数*1000‰ 婴儿死亡率控制在3.5‰以下</t>
  </si>
  <si>
    <t>5岁以下儿童死亡率</t>
  </si>
  <si>
    <t>0.5</t>
  </si>
  <si>
    <t>5岁以下儿童死亡率=该年该地5岁以下儿童死亡数/某年某地活产数*1000‰ 5岁以下儿童死亡率控制在5.0‰以下</t>
  </si>
  <si>
    <t>病人满意度</t>
  </si>
  <si>
    <t>就诊病人满意度</t>
  </si>
  <si>
    <t>成本指标</t>
  </si>
  <si>
    <t>经济成本指标</t>
  </si>
  <si>
    <t>设备验收合格率</t>
  </si>
  <si>
    <t>设备验收合格率=验收合格设备数/采购设备数</t>
  </si>
  <si>
    <t>设备购置成本控制率</t>
  </si>
  <si>
    <t>实际购置总成本/专用设备预算，实际购置总成本与预算购置成本的比率，管控超支风险</t>
  </si>
  <si>
    <t>做好本部门编外人员待遇保障，保障单位正常运转。</t>
  </si>
  <si>
    <t>编外人员人数</t>
  </si>
  <si>
    <t>188</t>
  </si>
  <si>
    <t>反映部门（单位）实际发放编外人员工资、绩效、社会保障缴费等</t>
  </si>
  <si>
    <t>反映部门（单位）运转情况</t>
  </si>
  <si>
    <t>反映部门（单位）人员满意程度。</t>
  </si>
  <si>
    <t>1.完成云南省妇幼保健院（云南省妇女儿童医院）新院项目全部建设工程，确保验收通过，完成部分单位合同结算，交付院方使用，新院区顺利投入运营。
2.新院开业时，结合总体建设目标和院内业务需求，按照国家“5433”建设标准，建设院内应用软件系统、软件配套相关诊疗设备、集成平台和数据仓库，为智慧医院建设打造良好的信息化底座，保障新院医院信息系统通过医疗健康信息互联互通标准化成熟度四级甲等测评，保障新院医院信息系统通过电子病历系统应用水平分级评价4级测评，支撑新院未来“5433”总体目标的实现。
3.科学谋划新院搬迁及运营工作。结合新院建设工作，分阶段积极谋划新院运营工作，立足老院区加大人才培养储备力度，搭建新院运营科室框架，打造省级妇幼保健特色专科。
4.通过明确设备验收标准、强化购置成本管控，确保购置的专用设备质量符合项目实施技术要求，验收合格率达到既定标准，保障设备顺利投入使用；严格把控专用设备购置各环节成本，确保购置成本控制在预算范围内，为项目整体实施提供设备保障。</t>
  </si>
  <si>
    <t>电子病历应用功能水平分级</t>
  </si>
  <si>
    <t>级</t>
  </si>
  <si>
    <t>项目验收通过率</t>
  </si>
  <si>
    <t>工程竣工验收一次性通过</t>
  </si>
  <si>
    <t>新院搬迁工作完成时限</t>
  </si>
  <si>
    <t>于2026年12月前新院搬迁工作</t>
  </si>
  <si>
    <t>婴儿死亡率控制在3.5‰以下</t>
  </si>
  <si>
    <t>5岁以下儿童死亡率控制在5‰以下</t>
  </si>
  <si>
    <t>指标得分率=目标完成值/目标值×100% ；指标得分率≥100%，指标得满分，指标得分率＜100%，指标得分=指标得分率*指标分值 ，指标得分率＜60%</t>
  </si>
  <si>
    <t>根据国务院关于加强因公出国（境）管理工作的指示，进一步严格因公出国（境）经费审批及监督管理，强化预算约束，提供资金使用效益。</t>
  </si>
  <si>
    <t>出访团组批次</t>
  </si>
  <si>
    <t>促成成果数</t>
  </si>
  <si>
    <t>反映出访团组出访促进成果达成的数量情况，如提出建设性意见、建议的数量等。</t>
  </si>
  <si>
    <t>因公出国境人员满意度</t>
  </si>
  <si>
    <t>反映部门（单位）人员对因公出国（境）保障的满意程度。</t>
  </si>
  <si>
    <t xml:space="preserve">通过宣传全省卫生改革发展成果，展示全省卫生健康系统的形象和知名度。1.进一步充实完善健康教育与新闻宣传队伍的人员力量，做好相关工作。2.在《云南日报》等权威媒体刊登专版宣传稿件，壮大卫生健康主流媒体声势。3.编撰《云南卫生健康年鉴》1册，对云南卫生健康事业的改革与发展，以及重要事件进行全面客观记述。4.持续开展融媒体新闻宣传报道和突发公共卫生事件宣传报道等有关工作，完成上级主管部门交办的重大活动摄影摄像任务和其他相关工作。5.维持加强与中央驻滇和省级主流媒体平台健康云南相关栏目的合作，媒体平台协作新闻更新数量（或播出次数含重播）不少于100篇。6.开展省级卫生健康系统重大主题宣传活动和突发公共卫生事件或重大典型案例的新闻宣传，外出采写新闻或开展新闻宣传次数工作不少于12次。7.开展全省卫生健康系统主要舆情报告工作，通过7*24小时即时报、日报、月报、年报等方式，及时掌握卫生健康话题的社会反应，提高卫生健康系统工作主动性和意识形态斗争的能力。 </t>
  </si>
  <si>
    <t>媒体平台协作新闻更新数量</t>
  </si>
  <si>
    <t>份（部、个、幅、条）</t>
  </si>
  <si>
    <t>反映通过相关媒体、网络等发布或推送稿件的篇数情况。</t>
  </si>
  <si>
    <t>所报送的舆情报告数量</t>
  </si>
  <si>
    <t>200</t>
  </si>
  <si>
    <t>篇</t>
  </si>
  <si>
    <t>反映我省卫生健康舆情监测情况。</t>
  </si>
  <si>
    <t>外出采写新闻或开展新闻宣传次数</t>
  </si>
  <si>
    <t>反映外出采写新闻或开展新闻宣传工作次数。</t>
  </si>
  <si>
    <t>制作的卫生健康宣传品种类</t>
  </si>
  <si>
    <t>种</t>
  </si>
  <si>
    <t>反映制作的卫生健康宣传品种类丰富度</t>
  </si>
  <si>
    <t>错漏率</t>
  </si>
  <si>
    <t>0.03</t>
  </si>
  <si>
    <t>反映，发布文稿的错漏率。错漏率=发生错漏的宣传信息条数/发布信息总条数*100%</t>
  </si>
  <si>
    <t>项目完成及时率</t>
  </si>
  <si>
    <t>反映宣传活动任务的完成及时率。完成及时率=在规定时间内宣传任务完成数/宣传任务计划数*100%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</si>
  <si>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</si>
  <si>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
宣传内容知晓率=被调查对象中知晓人数/被调查对象的人数*100%
（具体应用时指标名称根据项目进行具体化，比如具体为重大事件知晓率、宣贯政策知晓率、重要政策知晓率等。）</t>
  </si>
  <si>
    <t>新媒体关注人数</t>
  </si>
  <si>
    <t>300000</t>
  </si>
  <si>
    <t>反映新媒体平台关注人数及宣传情况。</t>
  </si>
  <si>
    <t>社会公众满意度</t>
  </si>
  <si>
    <t>反映社会公众对宣传的满意程度。</t>
  </si>
  <si>
    <t>外聘融媒体专业相关人才，持续开展融媒体新闻宣传报道和突发公共卫生事件宣传报道等有关工作。</t>
  </si>
  <si>
    <t>足额发放编外人员报酬</t>
  </si>
  <si>
    <t>320000</t>
  </si>
  <si>
    <t>元</t>
  </si>
  <si>
    <t>发放编外人员工作报酬。</t>
  </si>
  <si>
    <t>开展宣传报道突发公卫生宣传报道</t>
  </si>
  <si>
    <t>反映宣传活动任务的完成率，相关工作报道的及时性和完成率。</t>
  </si>
  <si>
    <t>编外人员对工作满意度</t>
  </si>
  <si>
    <t>反映编外聘用人员对工作的积极性和满意度。</t>
  </si>
  <si>
    <t>做好2026年本中心劳派人员、公用经费保障，按规定落实劳派人员各项待遇，支持中心院前急救工作部门正常运转。</t>
  </si>
  <si>
    <t>劳务派遣人员工资福利发放人数</t>
  </si>
  <si>
    <t>79</t>
  </si>
  <si>
    <t>反映部门（单位）实际发放事业编制人员数量。工资福利包括：事业人员工资、社会保险、住房公积金、职业年金等。</t>
  </si>
  <si>
    <t>按月发放劳务派遣人员工资福利</t>
  </si>
  <si>
    <t>反映按月发放劳务派遣人员工资福利情况。</t>
  </si>
  <si>
    <t>反映部门（单位）运转情况。</t>
  </si>
  <si>
    <t>反映社会公众对部门（单位）履职情况的满意程度。</t>
  </si>
  <si>
    <t>社会成本指标</t>
  </si>
  <si>
    <t>院前急救能力提升</t>
  </si>
  <si>
    <t>&gt;</t>
  </si>
  <si>
    <t>上一年</t>
  </si>
  <si>
    <t>反映院前急救能力提升情况。</t>
  </si>
  <si>
    <t>1.支付云南省急救中心急救知识与技能学习系统运维服务费11.8万元。全年完成云服务器、网络设备、存储硬件等基础设施巡检≥12 次；证书审核自动化率提升至 90%；系统可用性：全年可用率≥99.9%，计划外停机时间≤1小时；系统稳定支撑年均≥5 万学员培训需求，在高并发场景下（如单日超 2000 人访问），仍能保持流畅响应，保障培训报名、证书发放等业务零中断，为急救人才培养提供持续稳定的信息化环境；面向用户、学员群体开展满意度调查，综合满意度≥95%；
2.支付云南省急救中心院前急救医保结算管理系统一年运维服务费3.4万元，支付云南省急救中心院前急救医保结算管理系统升级改造费用0.2万元。通过加强安全防护措施，提高平台抵御网络攻击和数据泄露的能力，安全事件的数量年降低率不低于50%；系统故障恢复时间不超过2小时;通过不断提升平台服务质量和用户体验，力求增加公众对医疗信息服务的满意度，从而提升用户满意度95%以上；
3.支付云南省急救中心“120”报警电话定位服务中软件系统软硬件运维费4万元，支付云南省急救中心“120”报警电话定位服务中数据处理运营服务费36万元。定位成功的数据中，平均定位时长控制在10秒以内；综合报警定位成功率（不含固定电话）不低于85%；平均急救调派时间≤3分钟；平均急救到达时间≤15分钟；院前急救能力和服务水平相比上一年提升；短信回访平均急救服务满意度≥95%。
4.专网租用：急救专网汇聚中心至天翼云1G数据专线1条、急救专网汇聚中心至专属云1G数据专线2条、调度云平台VPDN应用300M链路（急救专网汇聚中心至VPDN平台）1条、各州市急救专网汇聚点至州市急救中心100M链路15条、省急救中心200M互联网专线2条、省急救中心至州（市）急救中心调度200M链路15条、急救视频会议专网链接各急救中心10M链路16条、省急救中心120语音中继（30B+D）2条。
5.租用全省急救云平台及指挥调度业务系统所需云资源，并提供运行和维护保障服务，保障全省急救调度云平台、指挥调度业务信息系统持续安全、稳定运行，保证全省院前急救业务正常开展。</t>
  </si>
  <si>
    <t>证书审核自动化率</t>
  </si>
  <si>
    <t>指标值=证书自动化审核数量/证书审核总量</t>
  </si>
  <si>
    <t>安全事件年降低率</t>
  </si>
  <si>
    <t>反映院前急救医保结算管理系统安全事件的数量年降低率。</t>
  </si>
  <si>
    <t>基础设施巡检</t>
  </si>
  <si>
    <t>急救知识与技能学习系统全年完成云服务器、网络设备、存储硬件等基础设施巡检次数。</t>
  </si>
  <si>
    <t>综合报警定位成功率</t>
  </si>
  <si>
    <t>反映综合报警定位成功率（不含固定电话）。</t>
  </si>
  <si>
    <t>系统全年可用率</t>
  </si>
  <si>
    <t>99.9</t>
  </si>
  <si>
    <t>反映急救知识与技能学习系统全年可用率。</t>
  </si>
  <si>
    <t>计划外停机时间</t>
  </si>
  <si>
    <t>1.0</t>
  </si>
  <si>
    <t>小时</t>
  </si>
  <si>
    <t>反映急救知识与技能学习系统计划外停机时间。</t>
  </si>
  <si>
    <t>平均定位时长</t>
  </si>
  <si>
    <t>秒</t>
  </si>
  <si>
    <t>反映定位成功的数据中，平均定位时长。</t>
  </si>
  <si>
    <t>平均急救调派时间</t>
  </si>
  <si>
    <t>分钟</t>
  </si>
  <si>
    <t>反映调派急救车组平均所需时间。</t>
  </si>
  <si>
    <t>平均急救到达时间</t>
  </si>
  <si>
    <t>反映急救车组到达现场平均所需时间。</t>
  </si>
  <si>
    <t>系统故障恢复时间</t>
  </si>
  <si>
    <t>院前急救医保结算管理系统系统故障恢复时间。</t>
  </si>
  <si>
    <t>平均10秒内接听率</t>
  </si>
  <si>
    <t>反映受理“120”电话时效，平均10秒内接听率=10秒内接听电话数/全年接听电话总数</t>
  </si>
  <si>
    <t>平均急救响应时间（城市地区）</t>
  </si>
  <si>
    <t>反映城市地区日常院前急救从接听电话到救护车到达现场平均用时。</t>
  </si>
  <si>
    <t>年均可满足培训需求量</t>
  </si>
  <si>
    <t>50000</t>
  </si>
  <si>
    <t>反映急救知识与技能学习系统年均可支撑的学员培训数量。</t>
  </si>
  <si>
    <t>院前急救能力和服务水平</t>
  </si>
  <si>
    <t>反映120报警电话定位系统对院前急救能力和服务水平得提升情况。</t>
  </si>
  <si>
    <t>昆明市院前急救出诊量</t>
  </si>
  <si>
    <t>万人次/年</t>
  </si>
  <si>
    <t>反映昆明市院前急救出诊量。</t>
  </si>
  <si>
    <t>全省院前急救出诊量</t>
  </si>
  <si>
    <t>42</t>
  </si>
  <si>
    <t>反映全省院前急救出诊量。</t>
  </si>
  <si>
    <t>患者对急救服务的满意度调查。</t>
  </si>
  <si>
    <t>（一）提升云南应对突发事件整体救援指挥能力
突发事件应急处置，是基本公共服务和城市安全运行保障的重要内容。将突发事件应对纳入政府城市经济和社会发展规划，持续保障应急工作投入，保障处突能力与区域经济社会发展安全需要相适应，把自然灾害对社会和人民生命安全的伤害降到最低水平。通过建设全省统一指挥、调度平台，加强全省各级医疗卫生机构资源整合，有效发挥全省应对突发事件整体救援力量，最大限度拯救人民群众生命，减少财产损失，保障社会和谐稳定。。
（二）加强培训，提高救援人员专业技术水平
应急救援队伍在满足人民群众日常医疗急救需求，应对SARS、禽流感等疫情和数次严重地震灾害方面，发挥了不可替代的作用。我省是灾害事故多发的省，地震、洪涝、火灾频发，交通事故死亡人数较多。同时，人民群众的日常医疗需求也给院前医疗急救提出了更高的标准和要求。但近年来院前医疗急救发生的一些事件，反映出我省院前医疗急救无论在硬件、软件还是管理方面均与人民群众的需求存在差距，严重影响、制约了日常医疗急救和应对突发事件能力。通过发挥云南省医疗卫生应急备灾救灾训练基地作用，强化应急救援队伍日常医疗急救、应对突发事件的专业培训，提高我省应急救援队伍的技术水平和救援能力。
（三）进一步提升全民自救互救能力
通过培训基地建设，充分发挥省紧急医学救援公众示训基地作用，打造集教育、培训、知识普及和实操体验于一体的便捷、高效的应急救护培训基地，提高公众急救意识、普及自救互救知识、推广急救技能，让急救知识和技能触手可及，提升全民自救互救能力。</t>
  </si>
  <si>
    <t>完成应急指挥部建设</t>
  </si>
  <si>
    <t>反映应急指挥部建设建设完成情况。</t>
  </si>
  <si>
    <t>完成培训基地建设</t>
  </si>
  <si>
    <t>反映培训基地建设完成情况。</t>
  </si>
  <si>
    <t>完成应急备灾救灾后勤保障设施</t>
  </si>
  <si>
    <t xml:space="preserve">反映云南省医疗卫生应急备灾救灾后勤保障设施完成情况。
</t>
  </si>
  <si>
    <t>医疗救援应急设备购置完成率</t>
  </si>
  <si>
    <t xml:space="preserve">反映医疗救援应急设备购置完成情况。
</t>
  </si>
  <si>
    <t>项目验收合格率</t>
  </si>
  <si>
    <t xml:space="preserve">反映项目验收情况。
</t>
  </si>
  <si>
    <t>应急备灾救灾中心运行情况</t>
  </si>
  <si>
    <t>反映应急备灾救灾中心运行情况。</t>
  </si>
  <si>
    <t xml:space="preserve">反映社会公众满意度情况。
</t>
  </si>
  <si>
    <t>1.提升省急救中心指挥调度能力及院前急救服务水平。通过项目实施，年呼救受理量达到22万次以上，院前急救心肺复苏成功率达到3%以上，日常急救调度派出时间小于3分钟，服务对象满意度达到90%以上。持续保障院前医疗急救事业发展投入，保障院前医疗急救事业与区域经济社会发展和市民需要相适应。为保障突发事件工作正常开展，需添置和更新一批应急物资装备，购买转运呼吸机3台，复苏机3台，制氧机1台，冰毯降温仪1台，集成输液泵7台，电动吸痰器8台。
2.加强培训，提高院前急救人员专业技术水平。通过日常医疗急救、应对突发事件和航空医疗救援培训，提高我省院前医疗急救人员的技术水平和服务能力。
3.完善院前急救医疗质量控制中心建设。强化院前医疗急救质控，充分发挥好省级院前医疗质量控制中心的作用，加强各级院前急救机构的管理，保障院前急救医疗安全，提高院前救治水平，规范全省院前急救建设。举办院前医疗质量控制培训班2期，组织院前急救质控工作人员参加全国质量控制相关学习，分6组每组3人到部分州市进行质控工作督导
4.进一步提高卫生应急处置和干部保健能力。卫生应急装备、物资等得到补充完善，强化卫生应急队伍培训、应急演练，进一步加强云南省急救中心处置各类突发事件的紧急医学救援能力和干部保健能力，不断提高突发事件的现场处置能力和处置水平，突发事件响应卫生应急处置及时率达到100%，最大限度拯救民众生命、减少财产损失，保障社会和谐稳定。
5.做好指令性现场医疗服务保障工作，使2026年指令性任务的医疗保障完成率达到100%。
6.做好疾病应急救助基金办公室工作。举办全省疾病应急救助工作培训班2期，组织好全省疾病应急救助基金申报审核工作，分6组每组2人到部分州市进行疾病应急救助工作督导。
7.做好院前急救宣传工作。</t>
  </si>
  <si>
    <t>举办培训班期数</t>
  </si>
  <si>
    <t>举办疾病应急救助工作培训班2期情况，举办全省院前医疗质量控制培训班2期。</t>
  </si>
  <si>
    <t>院前急救质量控制调研分组数</t>
  </si>
  <si>
    <t>组</t>
  </si>
  <si>
    <t>反映年度工作安排，组织相关人员分6组对16个州市及直管县部分地区开展院前质控工作调研情况。</t>
  </si>
  <si>
    <t>设备购置完成率</t>
  </si>
  <si>
    <t>购买急救培训设备57个，医疗设备23台。</t>
  </si>
  <si>
    <t>院前急救心肺复苏成功率</t>
  </si>
  <si>
    <t>反映对院前急救病人进行心肺复苏成功处置情况。</t>
  </si>
  <si>
    <t>指令性任务的医疗保障完成率</t>
  </si>
  <si>
    <t>反映指令性任务的医疗保障完成情况。</t>
  </si>
  <si>
    <t>日常急救调度派出时间及时性</t>
  </si>
  <si>
    <t>反映日常急救调度响应时间情况。</t>
  </si>
  <si>
    <t>突发事件响应卫生应急处置及时率</t>
  </si>
  <si>
    <t>反映突发事件响应卫生应急处置情况。</t>
  </si>
  <si>
    <t>昆明市年呼救受理量</t>
  </si>
  <si>
    <t>220000</t>
  </si>
  <si>
    <t>反映指挥调度以及院前急救服务能力。</t>
  </si>
  <si>
    <t>不断提高日常院前急救水平和有效应对、处置突发事件的能力，将中心建成反应灵敏、运转协调、持续发展的省级医疗救治体系。</t>
  </si>
  <si>
    <t xml:space="preserve">1.支付云南省医疗卫生应急备灾救灾中心2026年物业管理费、维修费、水电费，一楼库房改造费用。保证云南省医疗卫生应急备灾救灾中心秩序稳定，保洁服务质量达标，绿化养护服务达标，设备设施正常运行，会议服务顺畅；
2.为云南省医疗卫生应急备灾救灾中心机房的95台服务器、7套存储设备、116台网络及安全设备，以及配套的模块化机房设施提供电力。通过本项目为平台设备设施电力供应提供保障，将有力支撑云南省卫生健康信息互通共享平台落地及投入使用；
3.2026年通过举办云南省院前急救医务人员和公众人员培训，提高我省院前急救医务人员的能力水平，整合各级医疗应急救援资源，不断提高我省医疗卫生应急防灾救灾能力，提升应对自然灾害、突发事件医疗卫生指挥协调和紧急救援及抗御能力和公众自救能力。
</t>
  </si>
  <si>
    <t>绿化养护面积</t>
  </si>
  <si>
    <t>11000</t>
  </si>
  <si>
    <t>平方米</t>
  </si>
  <si>
    <t>反映保障云南省医疗卫生应急备灾救灾中心实际绿化养护面积。</t>
  </si>
  <si>
    <t>平均每天清洁次数</t>
  </si>
  <si>
    <t>建筑物内部公共部位卫生保洁服务次数和室外硬地清洁服务次数。</t>
  </si>
  <si>
    <t>保安平均每天执勤时间</t>
  </si>
  <si>
    <t>双向出入门禁三道、2个监控室24小时双人双岗及全部物业区域的24小时秩序维护服务。</t>
  </si>
  <si>
    <t>公众急救技能培训</t>
  </si>
  <si>
    <t>55</t>
  </si>
  <si>
    <t>反映开展公众急救技能培训期数。</t>
  </si>
  <si>
    <t>公众急救技能培训人数</t>
  </si>
  <si>
    <t>反映公众急救技能培训人数。</t>
  </si>
  <si>
    <t>服务质量</t>
  </si>
  <si>
    <t>分</t>
  </si>
  <si>
    <t>反映物业公司服务质量。</t>
  </si>
  <si>
    <t>绿电使用占比</t>
  </si>
  <si>
    <t xml:space="preserve">此指标反应的是使用绿电的占比
</t>
  </si>
  <si>
    <t>急救技能培训合格率</t>
  </si>
  <si>
    <t>反映参加急救技能培训的专业人员和公众人员合格率。</t>
  </si>
  <si>
    <t>应急备灾救灾中心运转</t>
  </si>
  <si>
    <t>反映云南省医疗卫生应急备灾救灾中心正常运转情况。</t>
  </si>
  <si>
    <t>为平台提供电力保障时间</t>
  </si>
  <si>
    <t>该指标反应的是机房用电经费保障的月数</t>
  </si>
  <si>
    <t>机房用电异常事故</t>
  </si>
  <si>
    <t>该指标反映保障机房设备设施稳定运行情况，导致社会成本增加的机房用电异常事故数量</t>
  </si>
  <si>
    <t>公众急救技能</t>
  </si>
  <si>
    <t>2025年</t>
  </si>
  <si>
    <t>反映公众急救技能提升情况</t>
  </si>
  <si>
    <t>反映部门（单位）人员对公用经费保障的满意程度。</t>
  </si>
  <si>
    <t>受训人员满意度</t>
  </si>
  <si>
    <t>加强培训，提高公众对急救知识的认知程度，提升院前急救人员专业技术水平。</t>
  </si>
  <si>
    <t>物业保障能力提升</t>
  </si>
  <si>
    <t>反映救灾备灾中心大楼物业保障能力提升情况。</t>
  </si>
  <si>
    <t>外国人才引进项目：与医院消化内科、肝胆外科、颌面外科组成多学科专家团队，邀请外国专家对样本招募及疾病分期对照分析进行指导和授课，并且培养研究生1人，主要方向是弹性成像算法及数据分析。
省政府特殊津贴项目：2026年按时发放获得省政府特殊津贴人员补助。</t>
  </si>
  <si>
    <t>引进海外高层次人才数</t>
  </si>
  <si>
    <t>反映引进海外高层次人才数量</t>
  </si>
  <si>
    <t>发表科技论文</t>
  </si>
  <si>
    <t>反映发表科技论文数量。</t>
  </si>
  <si>
    <t>奖励对象</t>
  </si>
  <si>
    <t>反映奖励对象的数量</t>
  </si>
  <si>
    <t>发放及时率</t>
  </si>
  <si>
    <t>反映及时发放奖励资金的情况</t>
  </si>
  <si>
    <t>培养硕士生</t>
  </si>
  <si>
    <t>反映培养硕士生人数</t>
  </si>
  <si>
    <t>政策知晓率</t>
  </si>
  <si>
    <t>反映政策知晓率</t>
  </si>
  <si>
    <t xml:space="preserve">项目单位服务对象满意度大于等于95%
</t>
  </si>
  <si>
    <t>奖励对象满意度</t>
  </si>
  <si>
    <t>反映奖励对象的满意度</t>
  </si>
  <si>
    <t xml:space="preserve">根据云南省“兴滇英才支持计划”，集中支持青年人才发展。通过2026年培养一批具备临床实践与科研创新能力的复合型骨干人才。在专业能力方面，重点提升其掌握前沿诊疗技术和解决疑难复杂病例的能力，成为学科中坚力量；科研创新方面，鼓励其主持省级以上科研项目，产出高质量学术论文。
申报科研项目12项，发表SCI论文8篇，培养高层次人才5人，晋升高级职称10人，培养研究生10人。
                  </t>
  </si>
  <si>
    <t>发表SCI论文</t>
  </si>
  <si>
    <t>8</t>
  </si>
  <si>
    <t>反映发表SCI论文</t>
  </si>
  <si>
    <t>申报科研项目数</t>
  </si>
  <si>
    <t xml:space="preserve">反映申报科研项目数量
</t>
  </si>
  <si>
    <t>培养高层次人才</t>
  </si>
  <si>
    <t>反映培养高层次人才数量</t>
  </si>
  <si>
    <t>培养研究生</t>
  </si>
  <si>
    <t>反映培养研究生人数</t>
  </si>
  <si>
    <t>高级职称晋升</t>
  </si>
  <si>
    <t>反映高级职称晋升人数</t>
  </si>
  <si>
    <t>反映受益对象满意度</t>
  </si>
  <si>
    <t>2026年主要是通过设备更新和流程优化，更换老旧设备及落后产能设备，提高检查的效率，确保新设备启用后年平均利用率大于等于85%，逐步缩短患者检查等待时间，同时确保医院在诊疗需求高峰时稳定运行，满足患者诊疗需求，做好配套修缮改造工程，优化诊疗流程，努力节省患者就诊时间，逐步改善患者就医体验。加快昆华国际医院、中西医协同旗舰医院及重大传染病防治建设，新建基础设施达到抗震设防要求。</t>
  </si>
  <si>
    <t>新设备启用后年平均利用率</t>
  </si>
  <si>
    <t>新设备启用后年平均利用率大于等于85%。</t>
  </si>
  <si>
    <t>新建设施达到当地抗震设防要求</t>
  </si>
  <si>
    <t>反映新建设施达到当地抗震设防要求。</t>
  </si>
  <si>
    <t>逐步缩短患者检查等待时间</t>
  </si>
  <si>
    <t>逐步缩短</t>
  </si>
  <si>
    <t>通过设备更新和流程优化，逐步缩短患者检查等待时间。</t>
  </si>
  <si>
    <t>项目建设过程中未产生污染事件</t>
  </si>
  <si>
    <t>未产生污染事件</t>
  </si>
  <si>
    <t>项目建设过程中未产生废气、废水污染事件。</t>
  </si>
  <si>
    <t>逐步改善患者就医体验</t>
  </si>
  <si>
    <t>逐步改善</t>
  </si>
  <si>
    <t>通过设备升级优化服务流程，逐步改善患者就医体验。</t>
  </si>
  <si>
    <t>诊疗需求高峰时稳定运行</t>
  </si>
  <si>
    <t>稳定运行</t>
  </si>
  <si>
    <t>通过设备更新，确保医院在诊疗需求高峰时稳定运行。</t>
  </si>
  <si>
    <t>2026年购置4辆公务用车，确保医院公务活动正常开展，提高公务活动办公效率。</t>
  </si>
  <si>
    <t>公车购置数量</t>
  </si>
  <si>
    <t>辆</t>
  </si>
  <si>
    <t>反映公车购置数量</t>
  </si>
  <si>
    <t>医院公务活动正常开展</t>
  </si>
  <si>
    <t>正常开展</t>
  </si>
  <si>
    <t>反映医院公务活动开展情况</t>
  </si>
  <si>
    <t>工作人员满意度</t>
  </si>
  <si>
    <t>反映工作人员满意度</t>
  </si>
  <si>
    <t>按照要求做好因公出国（境）费预算管理，合理使用资金，确保费用只减不增。</t>
  </si>
  <si>
    <t>出国人次控制数</t>
  </si>
  <si>
    <t>反映因公出国（境）此人控制数等于20人次</t>
  </si>
  <si>
    <t>因公出国（境）费控制情况</t>
  </si>
  <si>
    <t>只减不增</t>
  </si>
  <si>
    <t>反映因公出国（境）费预算数只减不增。</t>
  </si>
  <si>
    <t>反映人员对经费保障的满意程度。</t>
  </si>
  <si>
    <t>加快推进医院高质量发展，积极落实公立医院综合改革工作，着力解决群众看病就医问题；通过住院医师规范化培训项目，完成住院医师规范化培训学员的招录及培养目标，为我省卫生健康人才队伍建设贡献力量；利用取消药品耗材加成补助和能力提升项目资金，购置更新医疗设备，改善就医体验，提高工作效率；云南省第六批中医药师带徒项目-范宏涛:学习指导老师指定的中医书籍，跟随指导老师临床实践，整理导师医案，查阅文献，结合跟师学习心得，在继承的基础上寻找中西医结合治疗风湿病的切入点，参与中医药学术交流及讲学活动；将指导老师临床效果好的1-2个治疗方案以IIT研究的形式进行验证。药政能力提升项目：推进临床药学标准化、规范化管理，进一步增强我院药学服务质量管理水平，满足人民群众的健康需求；干部保健项目：逐步提升保健基地医院应急保障能力，逐步提高厅级干部健康体检就医体验，根据保健对象健康状况，完成副省级以上干部及在滇工作两院院士的医疗费及弥补提供医疗服务产生的药品、耗材、劳务、多学科专家会诊团队建设及应用、设备采购等成本性支出；公立医院经济管理实训基地：充分发挥“先行示范”的重要责任，积极探索公立医院经济管理的新模式和新路径，聚焦公立医院运营管理热点难点问题，采用授课与实训相结合的方式，对全省卫生健康经济管理人才在预算管理、运营管理、绩效管理、招标采购、资产管理和医保管理等各个领域开展系统。</t>
  </si>
  <si>
    <t>跟指导老师临床实践完成量</t>
  </si>
  <si>
    <t>128</t>
  </si>
  <si>
    <t>门诊病历至少完成104份，住院病历至少完成24份。</t>
  </si>
  <si>
    <t>中医药师带徒项目义诊人次</t>
  </si>
  <si>
    <t>进行义诊服务人次不少于200人。</t>
  </si>
  <si>
    <t>保健基地医院设备采购率</t>
  </si>
  <si>
    <t>80</t>
  </si>
  <si>
    <t>保健基地医院设备采购率不低于80%</t>
  </si>
  <si>
    <t>合理用药培训合格率</t>
  </si>
  <si>
    <t>合理用药培训合格率不低于80%</t>
  </si>
  <si>
    <t>外出学习培训合格率</t>
  </si>
  <si>
    <t>外出学习培训人员合格率不低于90%</t>
  </si>
  <si>
    <t>提高中西医诊治痛风能力</t>
  </si>
  <si>
    <t>有效提高中西医诊治痛风能力。</t>
  </si>
  <si>
    <t>提升中医药知识和技能</t>
  </si>
  <si>
    <t>有效提升中医药知识和技能。</t>
  </si>
  <si>
    <t>改善合理用药指标</t>
  </si>
  <si>
    <t>持续改善</t>
  </si>
  <si>
    <t>持续改善合理用药指标。</t>
  </si>
  <si>
    <t>服务保健对象</t>
  </si>
  <si>
    <t>有效服务</t>
  </si>
  <si>
    <t>有效服务保健对象。</t>
  </si>
  <si>
    <t>提升培训人员经济管理知识和技能</t>
  </si>
  <si>
    <t>有效提升培训人员经济管理知识和技能</t>
  </si>
  <si>
    <t>CMI值(省平台)</t>
  </si>
  <si>
    <t>1.55</t>
  </si>
  <si>
    <t>反映医院CMI值(省平台)。</t>
  </si>
  <si>
    <t>四级手术占比</t>
  </si>
  <si>
    <t>25.3</t>
  </si>
  <si>
    <t>反映四级手术占比。</t>
  </si>
  <si>
    <t>通过医疗质量控制中心建设，推进同级医疗机构检查结果互认，能够有效利用卫生资源，改进医疗服务，促进合理检查和合理诊疗，患者满意度反映医院医疗服务质量，我院门诊部将对患者随机发放问卷，对其就诊满意度进行调查，并对问卷进行统计得到满意度占比。</t>
  </si>
  <si>
    <t>保健对象满意度</t>
  </si>
  <si>
    <t>保健对象满意度大于等于90%</t>
  </si>
  <si>
    <t>有效提高编外人员福利待遇，提升职工满意度。</t>
  </si>
  <si>
    <t>编外人员福利发放率</t>
  </si>
  <si>
    <t>反映编外人员工福利发放率</t>
  </si>
  <si>
    <t>行政部门运转</t>
  </si>
  <si>
    <t>反映行政部门运转情况。</t>
  </si>
  <si>
    <t>编外人员满意度</t>
  </si>
  <si>
    <t>反映编外人员满意度情况</t>
  </si>
  <si>
    <t>通过实施云南省“兴滇英才支持计划”青年人才项目，完善梯队建设和人才培养，继续贯彻“仁医仁术立院、真理真心育人”的核心理念，坚持“以患者为中心，以员工为核心”，牢记“维护健康、立德树人”的根本任务，全面提升医疗质量、医疗服务、医学教育、临床科研、医院管理能力和水平，强化体系创新、技术创新、模式创新、管理创新，努力建设云南引领、西部一流、全国知名、辐射南亚东南亚的高质量发展的现代化高水平医科大学附属医院。</t>
  </si>
  <si>
    <t>国家级或省级科研立项（实施）</t>
  </si>
  <si>
    <t>发表中文核心期刊</t>
  </si>
  <si>
    <t>诊疗人次</t>
  </si>
  <si>
    <t>10000</t>
  </si>
  <si>
    <t>培养基层人才</t>
  </si>
  <si>
    <t xml:space="preserve">1.住培/专科医师规范化培训：完成上级部门住培招收指标90%以上，住培医师结业考核首考通过率达到90%以上，住培医师满意度达90%。
2.副省级以上干部医疗费：每周完成重点保健对象日常巡诊工作，每周巡诊人次不少于55人次。每年完成重点保健对象体检工作，每位重点保健对象每年体检1-2次。及时发现重点保健对象健康问题，发现问题及时入院，进一步明确病因。
3.厅级干部健康体检经费：按省保健局要求，做好保健对象体检工作，合理安排体检流程，尽量减少保健对象体检过程中的往返，确保体检结论诊断无误，进一步提升保健对象满意度。
4.保健基地医院能力提升经费：进一步做好医院信息化建设，确保每一位保健对象的医疗档案安全；完成指令性任务，不少于150人次；完成医护人员能力提升。
5.云南省第六批中医药师带徒（中药类）项目：按计划完成中药类继承人的培养任务，确保继承人在跟师学习、实践技能、学术研究等方面达到规定要求，提高继承人的专业素养和能力水平。
6.药政能力提升：按照工作要求完成云南省核心网成员单位调整和新入网成员单位审核确认工作，保障我省监测数据的质量；收集年度监测数据，应用数据评分表和评分软件对全省239家医疗机构成员单位监测数据进行分析、评价、反馈，发现存在的问题并积极整改，向云南省卫健委提交年度监测数据分析报告1份。
</t>
  </si>
  <si>
    <t>跟师工作记录完成份数</t>
  </si>
  <si>
    <t xml:space="preserve">中医药继承人完成12份跟师工作记录，且能反映导师经验专长
</t>
  </si>
  <si>
    <t>处方点评报告完成份数</t>
  </si>
  <si>
    <t xml:space="preserve">中医药继承人完成12份处方点评报告，点评内容包含门诊处方及病历等，能指出不合理处方问题并提出针对性建议
</t>
  </si>
  <si>
    <t>药历完成份数</t>
  </si>
  <si>
    <t xml:space="preserve">中医药继承人完成10份药历，药历书写规范，内容完整，药物分析透彻充分，有指导老师批阅
</t>
  </si>
  <si>
    <t>保健对象巡诊人数</t>
  </si>
  <si>
    <t>2300</t>
  </si>
  <si>
    <t>每周完成重点保健对象日常巡诊工作，每周巡诊人次不少于55人次。每年完成重点保健对象体检工作，每位重点保健对象每年体检1-2次。及时发现重点保健对象健康问题，发现问题及时入院，进一步明确病因。</t>
  </si>
  <si>
    <t>保健对象体检人数</t>
  </si>
  <si>
    <t>1300</t>
  </si>
  <si>
    <t>按省保健局要求，做好保健对象体检工作，合理安排体检流程，尽量减少保健对象体检过程中的往返，确保体检结论诊断无误，进一步提升保健对象满意度（平均满意度达95分以上）</t>
  </si>
  <si>
    <t>完成指令性保健任务</t>
  </si>
  <si>
    <t>150</t>
  </si>
  <si>
    <t>1.进一步做好医院信息化建设，确保每一位保健对象的医疗档案安全
2.完成指令性任务，不少于150人次
3.完成医护人员能力提升</t>
  </si>
  <si>
    <t>耐药监测数据分析报告</t>
  </si>
  <si>
    <t>云南省医疗机构细菌真菌耐药监测分析质量管理中心出具耐药监测数据分析报告一份</t>
  </si>
  <si>
    <t>规培其他医疗机构药师</t>
  </si>
  <si>
    <t xml:space="preserve">药政能力提升规培其他医疗机构药师6名
</t>
  </si>
  <si>
    <t>发表论文</t>
  </si>
  <si>
    <t>药政能力提升发表相关论文</t>
  </si>
  <si>
    <t>住培结业考核首考通过率</t>
  </si>
  <si>
    <t>住培招收完成率</t>
  </si>
  <si>
    <t>药学实践技能总体符合率</t>
  </si>
  <si>
    <t xml:space="preserve">中医药继承人中药炮制、调剂、正伪品鉴别、临床实践等与指导老师的总体符合率达到80%（含）以上
</t>
  </si>
  <si>
    <t>科普宣传</t>
  </si>
  <si>
    <t>药政能力提升，云南省医疗机构细菌真菌耐药监测分析质量管理中心科普宣传</t>
  </si>
  <si>
    <t>提升医院医疗质量水平</t>
  </si>
  <si>
    <t>按省卫健委工作要求，完成相关专业省市州县级医疗机构医疗质控工作监督和评价</t>
  </si>
  <si>
    <t>出院患者手术占比</t>
  </si>
  <si>
    <t>出院患者施行手术治疗台次占同期出院患者总人次数的比例。</t>
  </si>
  <si>
    <t>毕业住培医师培训满意度</t>
  </si>
  <si>
    <t>确保保健对象满意度达95%</t>
  </si>
  <si>
    <t>数据填报医疗机构满意度</t>
  </si>
  <si>
    <t xml:space="preserve">药政能力提升：对采用信息化质控平台填报数据的医疗机构进行服务满意度调查的满意度。
</t>
  </si>
  <si>
    <t>信息化：持续推进医院大数据中心建设，支持医院数字化转型信息化建设；推动 AI 辅助诊疗、区域医疗协同等应用，支撑医院高质量发展。
基本建设：1、国家紧急医学救援基地建设项目争取完工并投入使用；2、呈贡二期争取项目完工，并完成项目调试；3、办理5号楼项目相关竣工结算款项。
资产：加强采购预算管理，多部门协作加强预算的严肃性与前瞻性，合理配置，提高采购效率；利用信息化手段，保障医疗设备使用安全。</t>
  </si>
  <si>
    <t>设备验收通过率</t>
  </si>
  <si>
    <t>验收通过台次/验收台次</t>
  </si>
  <si>
    <t>重大安全事故发生</t>
  </si>
  <si>
    <t>0.00</t>
  </si>
  <si>
    <t>反映工程实施期间的安全目标</t>
  </si>
  <si>
    <t>竣工验收合格率</t>
  </si>
  <si>
    <t>反映项目验收情况，竣工验收合格率=（验收合格单元工程数量/完工单元工程总数）×100%</t>
  </si>
  <si>
    <t>设计变更率</t>
  </si>
  <si>
    <t>反映项目设计变更情况，设计变更率=（项目变更金额/项目总预算金额）*100%</t>
  </si>
  <si>
    <t>工期控制率</t>
  </si>
  <si>
    <t>反映工期控制情况，工期控制率=实际工期/计划工期×100%</t>
  </si>
  <si>
    <t>信息系统建设变更率</t>
  </si>
  <si>
    <t>建设过程中变更内容/计划建设内容</t>
  </si>
  <si>
    <t>住院患者出院人次</t>
  </si>
  <si>
    <t>180000</t>
  </si>
  <si>
    <t>所有出院的人数，包括医嘱离院、医嘱转其他医疗机构、非医嘱离院、死亡及其它人数</t>
  </si>
  <si>
    <t>做好单位人员经费保障，按规定落实编外人员各项待遇。</t>
  </si>
  <si>
    <t>编外人员薪酬发放及时率</t>
  </si>
  <si>
    <t>单位编外人员薪酬发放及时率</t>
  </si>
  <si>
    <t>编外人员工资福利发放人数</t>
  </si>
  <si>
    <t>4000</t>
  </si>
  <si>
    <t>单位编外人员工资福利发放人数</t>
  </si>
  <si>
    <t>反映人员对部门（单位）履职情况的满意程度。</t>
  </si>
  <si>
    <t>通过享受省政府特殊津贴专家项目，实施省专业技术人员知识更新培训班，留滇博士后补助计划项目，完善梯队建设和人才培养，解决临床问题，开展临床新技术和课题研究，人员培训，医教研协同发展。</t>
  </si>
  <si>
    <t>开展新技术新项目</t>
  </si>
  <si>
    <t>培训基层人才</t>
  </si>
  <si>
    <t>博士后正常出站率</t>
  </si>
  <si>
    <t xml:space="preserve">（一）大力推进医院国际人才培养工作
1.规范做好短期因公出国工作
2.优化绩效管理，提升长期公派出国工作。
（二）加强引智项目申报工作，加大国际优质教育资源引进力度
（三）搭建国际交流平台，积极做好国际会议举办
（三）做好赴斯里兰卡光明行援外工作
（四）做好外国专家团队来访接待工作
（五）医院国际诊疗保健中心建设工作
 （六）其它国际合作与交流工作
</t>
  </si>
  <si>
    <t>做好职工长期公派出国留学工作</t>
  </si>
  <si>
    <t>职工长期公派出国留学人数</t>
  </si>
  <si>
    <t>完成救援救助</t>
  </si>
  <si>
    <t>完成救援救助人次</t>
  </si>
  <si>
    <t>受援对象满意度</t>
  </si>
  <si>
    <t>反映受援对象满意度的满意程度。</t>
  </si>
  <si>
    <t>深入贯彻落实党的各项会议精神，落实中央及省委人才工作会议部署要求，实施更加积极、更加开放、更加有效的人才政策。规范专项资金专款专用、闭环管理，确保云南省政府特殊津贴和来滇博士后津补贴的及时足额发放；聚焦专业技术人才培养培训、能力提升，至少举办一次专业技术人员高级研修班，发挥人才示范引领作用，培养人员在学术水平、科研能力、研究成果取得成效，打造高素质专业技术人才梯队，激发人才干事活力，优化人才资源配置，助力医院学科培优做强，保障医院医疗质量与核心实力稳步提升，为医院高质量发展提供有力支撑。</t>
  </si>
  <si>
    <t>享受省政府特殊津贴专家评选人数</t>
  </si>
  <si>
    <t xml:space="preserve">反映享受省政府特殊津贴专家评选人数 </t>
  </si>
  <si>
    <t>专业技术人才研修培训人数</t>
  </si>
  <si>
    <t>新时代专业技术人才知识更新工程高级研修培训期数</t>
  </si>
  <si>
    <t>各类津贴及补贴资金足额发放率</t>
  </si>
  <si>
    <t>反映各类津贴、补贴、补助资金足额发放率。</t>
  </si>
  <si>
    <t>补助资金及时发放率</t>
  </si>
  <si>
    <t>反映补助资金及时发放率情况。</t>
  </si>
  <si>
    <t>反映博士后正常出站率</t>
  </si>
  <si>
    <t>人才满意度</t>
  </si>
  <si>
    <t>反映专业技术人才满意度</t>
  </si>
  <si>
    <t>高举公益性旗帜，坚持新发展理念，以学科、人才队伍和信息化建设为支撑，以医疗质量、医疗服务、医学教育、临床科研、医院管理提升为重点，集中力量开展疑难危重症诊断治疗技术攻关，以学科发展带动全局发展，以优势学科来带动区域发展，派出医务人员到有技术突破的国家学习新技术新理念，提升学科水平。力争2026年达到出访团组数小于12次，经费现行审核率100%，经费规范核销率100%，出访形成报告率100%，出国人员满意度大于90%的目标。</t>
  </si>
  <si>
    <t>批次</t>
  </si>
  <si>
    <t>出访形成报告率</t>
  </si>
  <si>
    <t>出国人员满意度</t>
  </si>
  <si>
    <t>反映出国人员满意度</t>
  </si>
  <si>
    <t>高举公益性旗帜，坚持新发展理念，以医疗质量、医疗服务、医学教育、临床科研、医院管理提升为重点，加强医院基础设施建设，持续提高信息化建设程度，力争在2026年度不断提高社会服务效益，门诊人次提升至175万人次，住院人次提升至14.1万人次；改善就医环境，提升服务质量，使职工满意度达到85%以上，坚持以人民健康为中心，将医院打造成为医疗技术顶尖、医疗质量过硬、医疗服务高效、医院管理精细、满意度较高的公立医院。</t>
  </si>
  <si>
    <t>出院人数</t>
  </si>
  <si>
    <t>141000</t>
  </si>
  <si>
    <t>反映出院人数</t>
  </si>
  <si>
    <t>门急诊人次</t>
  </si>
  <si>
    <t>1750000</t>
  </si>
  <si>
    <t>反映门急诊人数。</t>
  </si>
  <si>
    <t>住院医师规范化培训招收完成率</t>
  </si>
  <si>
    <t>反映住院医师规范化培训招收完成情况。</t>
  </si>
  <si>
    <t>评价采购设备的质量。</t>
  </si>
  <si>
    <t>达到当地抗震设防要求</t>
  </si>
  <si>
    <t>万元收入能耗支出</t>
  </si>
  <si>
    <t xml:space="preserve">反映万元收入能耗支出
</t>
  </si>
  <si>
    <t>智慧医院系统覆盖率</t>
  </si>
  <si>
    <t>75</t>
  </si>
  <si>
    <t xml:space="preserve">反映现有业务纳入智慧医院系统比例
</t>
  </si>
  <si>
    <t>职工满意度</t>
  </si>
  <si>
    <t xml:space="preserve">反映职工满意度
</t>
  </si>
  <si>
    <t>以习近平新时代中国特色社会主义思想为指引，深入落实习近平总书记关于新时代人才工作的重要思想及省委 “3815” 战略，通过实施“兴滇英才支持计划”青年人才专项，加强青年人才培养、培育力度，青年人才在培养支持期内，实施更加积极、更加开放、更加有效的人才政策。切实用好青年人才项目，规范专项资金专款专用、闭环管理，通过发表高质量论文、研产业发展需要项目、积极促成科研成果转化，培育一批有突出贡献的云南省级青年医疗人才队伍，优化人才资源配置，助力医院医疗质量与核心实力稳步提升，为医院高质量发展提供有力支撑，为云南省人才工作作出自己应有的贡献。</t>
  </si>
  <si>
    <t>发表科技论文（篇）</t>
  </si>
  <si>
    <t>反映人才培养产出</t>
  </si>
  <si>
    <t>培养研究生及年轻医生（人）</t>
  </si>
  <si>
    <t>7</t>
  </si>
  <si>
    <t>反映人才培育人数</t>
  </si>
  <si>
    <t>培训人数（人次）</t>
  </si>
  <si>
    <t>反映培训人员数量</t>
  </si>
  <si>
    <t>科研人员满意度</t>
  </si>
  <si>
    <t>反映科研人员满意程度。</t>
  </si>
  <si>
    <t>高举公益性旗帜，坚持新发展理念，以学科、人才队伍和信息化建设为支撑，以医疗质量、医疗服务、医学教育、临床科研、医院管理提升为重点，集中力量开展疑难危重症诊断治疗技术攻关，以学科发展带动全局发展，以优势学科来带动区域发展，力争在2026年度完成住院医师及专科学员培训，结业考核达到85%，不断提高医疗水平，缩短患者平均住院日，提高社会服务效益，门诊人次提升至175万人次，住院人次提升至14.1万人次；改善就医环境，提升服务质量，使患者满意度达到85%以上，坚持以人民健康为中心，将医院打造成为医疗技术顶尖、医疗质量过硬、医疗服务高效、医院管理精细、满意度较高的公立医院。</t>
  </si>
  <si>
    <t>手术台次</t>
  </si>
  <si>
    <t>反映手术台次</t>
  </si>
  <si>
    <t>CMI</t>
  </si>
  <si>
    <t>1.4</t>
  </si>
  <si>
    <t>CMI是病例组合指数，反映医院资源消耗强度和复杂程度。</t>
  </si>
  <si>
    <t>平均住院日</t>
  </si>
  <si>
    <t>7.5</t>
  </si>
  <si>
    <t>反映医院卫生资源的有效利用情况</t>
  </si>
  <si>
    <t>反映万元收入能耗支出</t>
  </si>
  <si>
    <t>住院医师规范化培训结业考通过率</t>
  </si>
  <si>
    <t>反应住院医师规范化培训结业考核通过率</t>
  </si>
  <si>
    <t>门诊患者满意度</t>
  </si>
  <si>
    <t>反映门诊患者满意度</t>
  </si>
  <si>
    <t>住院患者满意度</t>
  </si>
  <si>
    <t>反映住院患者满意度</t>
  </si>
  <si>
    <t>反映编外人员薪酬发放及时情况。</t>
  </si>
  <si>
    <t>经济效益</t>
  </si>
  <si>
    <t>反映单位正常运转情况。</t>
  </si>
  <si>
    <t>按照《云南省肿瘤医院 昆明医科大学第三附属医院关于印发编制外劳务派遣人员薪酬待遇管理办法的通知》文件精神，做好本部门编外人员、公用经费保障，按规定落实编外职工各项待遇，支持部门正常履职。逐步提高编制外人员薪酬待遇。保障工资福利发放人数≥1500人，编外人员待遇及时发放，确保单位非事业编制职工满意度≥90%。</t>
  </si>
  <si>
    <t>工资福利发放人数</t>
  </si>
  <si>
    <t>1500</t>
  </si>
  <si>
    <t>反映部门（单位）实际发放非事业编制人员数量。工资福利包括：事业人员工资、社会保险、住房公积金、职业年金等。</t>
  </si>
  <si>
    <t>发放及时性</t>
  </si>
  <si>
    <t>及时发放</t>
  </si>
  <si>
    <t xml:space="preserve"> </t>
  </si>
  <si>
    <t>反映编外人员待遇发放的及时性。</t>
  </si>
  <si>
    <t>保障部门正常运转</t>
  </si>
  <si>
    <t>反映单位是否能保障部门人员经费正常发放，确保部门工作正常运转。</t>
  </si>
  <si>
    <t>非事业编制人员满意度</t>
  </si>
  <si>
    <t>反映部门（单位）非事业编制人员对工资福利发放的满意程度。</t>
  </si>
  <si>
    <t xml:space="preserve">根据《云南省“兴滇英才支持计划”实施办法》（云党人才〔2022〕1号）、《青年人才专项实施细则（试行）》（云党人才办〔2022〕11号）文件精神，及时准确的发放“兴滇英才支持计划”青年人才项目支持经费和一次性生活补贴。促进“兴滇英才支持计划”青年人才培养人员在学术水平、科研能力、研究成果取得成效。保证“兴滇英才支持计划”青年人才专项资助4人，“兴滇英才支持计划”青年人才专项入选人才年度考核合格率达到95%以上，青年人才满意度超过90%。
                  </t>
  </si>
  <si>
    <t>青年人才专项资助人次（项目）</t>
  </si>
  <si>
    <t>反映补贴发放人次</t>
  </si>
  <si>
    <t>专项入选人才年度考核情况</t>
  </si>
  <si>
    <t xml:space="preserve">反映“兴滇英才支持计划”青年人才专项入选人才年度考核合格率
</t>
  </si>
  <si>
    <t>青年人才满意度</t>
  </si>
  <si>
    <t>问卷调查统计表</t>
  </si>
  <si>
    <t xml:space="preserve">统筹好两院区建设与运营，进一步理顺管理体制机制，以“医教研防管”一体改革、一体推进为抓手，构建适应“一院两区”的高效协同管理体系，力争2026年度实现以下目标：
1、取消药品加成补助项目：根据政府医改政策，取消药品、耗材加成，规范医疗行为，加强成本控制核算，让医院运行有效。药品收入占医疗收入比重≤40%，百元医疗收入的医疗费用（不含药品、卫生材料）≤80元。
2、住院医师规范化培训工作：持续推进临床医学专业建设，全面提升教师教书育人能力，住院医师规范化培训结业考核通过率在90%以上，医院将继续加大人才培养投入，提高住培结业通过率。
3、干部保健工作：改善保健对象就医体验，提供全面、优质的健康管理服务，推动促进健康教育和健康促进。培养专业化，高素质的人才队伍，外出参加培训人员≥8人次，通过举办健康讲座，健康培训等方式，提高干保对象健康知识和生活方式，干保对象满意度≥90%，宣传率≥90%。
</t>
  </si>
  <si>
    <t>医院承担教学任务</t>
  </si>
  <si>
    <t>反映医院教学相关工作开展情况。</t>
  </si>
  <si>
    <t>干部保健人员参训人数</t>
  </si>
  <si>
    <t>反应干部保健人才培养情况</t>
  </si>
  <si>
    <t>住院医师规培结业考核通过率</t>
  </si>
  <si>
    <t>反映医院规培质量</t>
  </si>
  <si>
    <t>百元医疗收入的医疗费用</t>
  </si>
  <si>
    <t>反映医院100元医疗收入消耗的除药品及卫生材料以外的成本。</t>
  </si>
  <si>
    <t>药品收入占医疗收入比重</t>
  </si>
  <si>
    <t>药占比=药品收入/医疗收入*100%</t>
  </si>
  <si>
    <t>干部保健相关知识知晓率</t>
  </si>
  <si>
    <t>达到目标值得满分，低于目标值按照实际值/目标值*100%*指标分值计分</t>
  </si>
  <si>
    <t>反映医院服务满意度</t>
  </si>
  <si>
    <t>1.医院因公临时出国（境）15-20次，巩固与友好院校前期的合作基础，后续推动深层次的交流合作；
2.力争获批外专局培训项目1项，派出中层干部进行医院管理类培训，优化运营体系，提高管理效率；
3.根据学科建设、人才培养需要派出3-8人长期公派访学，为患者提供更高效、更精准的医疗服务；
4.根据实际出访团组，出访形成报告大于等于15次，报告率达到100%，经费先行审核备案率100%，参训人员满意度达到90%以上。</t>
  </si>
  <si>
    <t>公示人次与实际出访人次的匹配率</t>
  </si>
  <si>
    <t>反映年度组织出访人次。</t>
  </si>
  <si>
    <t>反映出国人员满意度。
参训人员满意度=（对培训整体满意的参训人数/参训总人数）*100%</t>
  </si>
  <si>
    <t>以 “合规管控、精准保障、降本增效” 为核心，完成年度公务用车申购经费及运行和维护的预算闭环管理，实现经费使用零违规、公务保障及时率超 95%、持续优化运维成本支出，提升资源使用效益，为医院年度医疗救治、行政办公及应急任务提供稳定支撑，夯实中长期目标落地基础。</t>
  </si>
  <si>
    <t>购置数量</t>
  </si>
  <si>
    <t>反映年度医院公务用车购置情况。</t>
  </si>
  <si>
    <t>出车及时率</t>
  </si>
  <si>
    <t>反映出车及时的情况。
出车及时率=实际按时出车的数量/收到有效派车申请应出车总数*100%</t>
  </si>
  <si>
    <t>交通违章率</t>
  </si>
  <si>
    <t>反映交通违章的情况。
交通违章率=当年交通违章次数/当年公务用车出行总次数*100%</t>
  </si>
  <si>
    <t>根据医院中长期规划，持续推进资产管理信息化建设，依托已完成建设的固定资产全生命周期管理系统，实现从资产验收入库、台账建立、日常维护、调拨转移到报废处置的全流程信息化管理，实时追踪资产动态信息。强化平台协同功能，实现跨部门高效配合。以人工智能为引擎，驱动医疗服务高质量发展。重点建设云南省癌症中心，谋划规划自贸院区建设工作。力争实现以下年度目标：
1.资产管理：配合云南省癌症中心与自贸院区建设进度，完成开诊所需设备家具的前期调研、参数论证等工作，确保两个项目按时开诊；同步推进云南省癌症中心与自贸院区的固定资产全生命周期管理系统与耗材精细化管理系统建设，保障“一院两区”设备家具、医用耗材管理同质化。购置计划完成率≥90%，设备在用率≥90%。
2.信息化规划：完成电子病历六级、互联互通五级乙等、智慧服务四级及智慧管理三级准备及评级工作。自贸院区奠基期弱电、网络铺设、核心系统拓展及院区间网络互联互通；癌症中心弱电系统建设、网络及核心系统拓展完成，筑牢数据共享基础；启动信创增量系统部署与技术培训。信息数据安全达到80%，系统全年正常运行时长超过8760小时。
3.基本建设工程：集中优势资源，高标准、高质量、高安全的完成云南省癌症中心项目建设，确保其设计先进、流程科学、装备精良，成为集肿瘤预防、筛查、诊断、治疗、康复、科研、教学于一体的区域性肿瘤防治核心枢纽，显著提升全省癌症综合防治能力；对自贸院区已建成的一期项目进行功能查漏补缺和优化提升，重点完善配套设施、优化内部流程、提升医患体验，特别对原早癌筛查中心实施改造，确保一期项目全面投入高效运行，充分发挥其设计效能，为后续发展奠定坚实基础。主体工程完成率≥90%，工期控制率≤100%，安全事故发生率≤1%。</t>
  </si>
  <si>
    <t>主体工程完成率</t>
  </si>
  <si>
    <t>反映主体工程完成情况。
主体工程完成率=（按计划完成主体工程的工程量/计划完成主体工程量）*100%。</t>
  </si>
  <si>
    <t>设备在用率</t>
  </si>
  <si>
    <t>反映设备利用情况。
设备利用率=（实际在用设备数/现有设备总数）*100%。</t>
  </si>
  <si>
    <t>购置计划完成率</t>
  </si>
  <si>
    <t>反映全院购置计划完成情况（指在收到各归口管理部门提交的采购项目需求书项目，含招标执行过程中项目），购置计划完成率=（执行采购中装备数量/计划购置交付装备数量）*100%。</t>
  </si>
  <si>
    <t>安全事故发生率</t>
  </si>
  <si>
    <t>反映工程实施期间的安全目标。</t>
  </si>
  <si>
    <t>信息数据安全</t>
  </si>
  <si>
    <t>反映信息系统数据安全情况，有无信息系统数据泄露，网络攻击防范是否有限。</t>
  </si>
  <si>
    <t>反映工期控制情况。工期控制率=实际工期/计划工期×100%。</t>
  </si>
  <si>
    <t>8760</t>
  </si>
  <si>
    <t>反映信息系统全年正常运行时间，按小时计算。</t>
  </si>
  <si>
    <t>出院患者三四级手术占比</t>
  </si>
  <si>
    <t>65</t>
  </si>
  <si>
    <t>反映公立医院出院患者中开展三四级手术的情况；
公立医院出院患者中开展三四级手术=三四级手术例数/同期出院手术患者手术总例数。</t>
  </si>
  <si>
    <t>1.1</t>
  </si>
  <si>
    <t>/年</t>
  </si>
  <si>
    <t>反映医院收治疾病的疑难复杂程度和医疗服务的整体技术难度。</t>
  </si>
  <si>
    <t>反映受益对象满意程度。</t>
  </si>
  <si>
    <t>公务用车购置预算执行率</t>
  </si>
  <si>
    <t>预算执行率=（实际公车购置费用/公车购置预算费用）*100%。用于考核实际公车购置费用与预算费用的比率，用以衡量公车购置是否在预算范围内进行。</t>
  </si>
  <si>
    <t>根据《云南省人民政府办公厅关于加强博士后人才培养的实施意见》，及时准确的兑现2026年彩云博士后留滇工作生活补贴和非在职博士后资助。保证补助资金足额发放率达到98%，博士后正常出站率超过90%，提高政策宣传和服务管理质量，提高博士后满意度，保证博士后的满意度超过90%。</t>
  </si>
  <si>
    <t>博士后满意度</t>
  </si>
  <si>
    <t>提高政策宣传和服务管理的质量，提高博士后的满意度。</t>
  </si>
  <si>
    <t>购置公务用车1辆，满足公务用车需求，保障出行安全。</t>
  </si>
  <si>
    <t>验收通过率</t>
  </si>
  <si>
    <t>设备使用年限</t>
  </si>
  <si>
    <t>反映新投入设备使用年限情况。</t>
  </si>
  <si>
    <t>购置费用限额</t>
  </si>
  <si>
    <t>万元</t>
  </si>
  <si>
    <t>反映购置费用。</t>
  </si>
  <si>
    <t>充分利用“医疗+疗养”的优势资源，按行业要求对业务用房进行修缮，改善业务用房条件。加强人才培养力度，预算年度内院培训讲座不少于10场次，提高专业技术人员服务能力，积极探索“医养结合”服务新模式，积极推动“医养结合”工作高质量发展。</t>
  </si>
  <si>
    <t>院内学术讲座完成量</t>
  </si>
  <si>
    <t>场</t>
  </si>
  <si>
    <t>反映院内学术讲座完成情况。</t>
  </si>
  <si>
    <t>反映购置设备的产品质量验收合格情况。
验收通过率=（通过验收的购置数量/购置总数量）*100%。</t>
  </si>
  <si>
    <t>业务收入</t>
  </si>
  <si>
    <t>上年收入</t>
  </si>
  <si>
    <t>反映业务收入较上年增长情况。</t>
  </si>
  <si>
    <t>休养员满意度</t>
  </si>
  <si>
    <t>反映服务对象满意度。</t>
  </si>
  <si>
    <t>完成水中运动康复治疗池建设和设备配置，丰富水中运动康复的内涵，满足不同患者的水中运动康复需求，新增诊疗项目不少于3项，开展老年人助浴等服务，最大程度发挥好温泉水在康复治疗中的作用，打造中心的特色项目。医养结合服务量逐年增长，推动“医养结合”业务高质量发展。</t>
  </si>
  <si>
    <t>反映部门购置计划执行情况购置计划执行情况。
购置计划完成率=（实际购置交付装备数量/计划购置交付装备数量）*100%。</t>
  </si>
  <si>
    <t>新增诊疗项目</t>
  </si>
  <si>
    <t>项（个）</t>
  </si>
  <si>
    <t>反映新增诊疗项目数量</t>
  </si>
  <si>
    <t>计划项目开工率</t>
  </si>
  <si>
    <t>反映预算年度内计划项目开工率。</t>
  </si>
  <si>
    <t>业务收入增长率</t>
  </si>
  <si>
    <t>医养结合服务人次</t>
  </si>
  <si>
    <t>反映医养结合服务人次。</t>
  </si>
  <si>
    <t>康复患者增长率</t>
  </si>
  <si>
    <t>反映康复患者较上年增长情况。</t>
  </si>
  <si>
    <t>患者治愈或好转率</t>
  </si>
  <si>
    <t>本年度通过统筹使用编外人员经费，足额保障51名编外人员聘用及薪酬福利支出，规范人员管理及履职考核，充分发挥编外人员在辅助性、事务性、技术性岗位的支撑作用，有效弥补正式人员力量不足问题，保障本单位各项业务工作、日常管理工作顺利推进，圆满完成年度既定工作目标，做到经费使用合规、履职成效显著、服务保障到位，实现人力配置效益最大化。</t>
  </si>
  <si>
    <t>工资发放完成度</t>
  </si>
  <si>
    <t>工资发放完成度=100%</t>
  </si>
  <si>
    <t>诊疗人次增长率</t>
  </si>
  <si>
    <t>业务科室诊疗人次较上年增长5%及以上。</t>
  </si>
  <si>
    <t>员工满意度</t>
  </si>
  <si>
    <t>反映员工对单位满意度。</t>
  </si>
  <si>
    <t>根据我院2026年度预算申报方案，医院2026年度工作计划的总体思路是一切以提升患者就医感受为中心，加强服务内涵建设，突出老年病专科医院特色，提高医疗服务质量。
一、医疗专用设备购置项目，提高设备利用率，阳性诊断率，节省人力结合医院实际提高业务收入，如全自动片剂摆药机提高摆药效率节省人力，减少发药差错提升药学服务水平等，又如全自动微生物质谱检测系统节省人力，提升检测周转时间，实现快速鉴定分级报告使医疗机构从经验治疗转向目标治疗。通过医疗专用设备购置项目的实施，提升我院的专科技术诊疗水平，从而增加医院的诊疗项目和收费项目，得到社会效益和经济效益双提升，为建设完备的学科体系打下基础。
二、挖掘现有资源潜能，引导医院资源扩容增量，提升患者就医感受。为了提高老龄患者的就医感受，提高病区资源使用效率，ICU及老年医学综合门诊建设、住院部整体环境提升，如增设老年专用通道、配备轮椅等辅助转运设备，各楼层设置无障碍厕所，呼叫按钮与诊区相连，便于突发事件的及时处置，提升患者就医体验和满意度水平。</t>
  </si>
  <si>
    <t>检验检查人数</t>
  </si>
  <si>
    <t>2500</t>
  </si>
  <si>
    <t>反映购置设备的人次，促进设备有效使用</t>
  </si>
  <si>
    <t>购置设备利用率</t>
  </si>
  <si>
    <t>反映设备利用情况。
设备利用率=（投入使用设备数/购置设备总数）*100%。</t>
  </si>
  <si>
    <t>专用设备维修率</t>
  </si>
  <si>
    <t>反映专用设备使用情况。
专用设备维修率=（专用设备维修次数/专用设备总数）×100%。</t>
  </si>
  <si>
    <t>工程验收合格率</t>
  </si>
  <si>
    <t xml:space="preserve">"反映项目验收情况。
竣工验收合格率=（验收合格项目数量/验收项目总数）×100%。"
</t>
  </si>
  <si>
    <t xml:space="preserve">反映新投入设备使用年限情况。
</t>
  </si>
  <si>
    <t>药比同期占比</t>
  </si>
  <si>
    <t>体现药品费用占患者所有费用的百分比，因专用设备购置，增加检验检查费用，减少患者使用药品费用。药比同期占比=本期药占比/往年同期药占比*100%</t>
  </si>
  <si>
    <t>反映操作设备人员对购置设备的整体满意情况。
使用人员满意度=（对购置设备满意的人数/问卷调查人数）*100%。</t>
  </si>
  <si>
    <t>反映服务对象对购置设备的整体满意情况。
使用人员满意度=（对购置设备满意的人数/问卷调查人数）*100%。</t>
  </si>
  <si>
    <t>医护人员满意度</t>
  </si>
  <si>
    <t>反映医护人员对购置设备的整体满意情况。
使用人员满意度=（对购置设备满意的人数/问卷调查人数）*100%。</t>
  </si>
  <si>
    <t>资本性支出经济成本控制率</t>
  </si>
  <si>
    <t>反映成本控制效果；经济成本控制率=项目实际总支出/项目预算总支出*100%</t>
  </si>
  <si>
    <t>2026年度，医院将全面贯彻落实“以病人为中心，以质量为核心”的服务宗旨，一是医院环境进行适老化改造，ICU及老年医学综合门诊建设、住院部整体环境提升，如增设老年专用通道、配备轮椅等辅助转运设备，各楼层设置无障碍厕所，呼叫按钮与诊区相连，便于突发事件的及时处置，提升患者就医体验和满意度水平。二是我院医院信息化建设多个项目，信息化运行维护成本高，需要一定财政支持，如等保，老年综合评估系统平台全面铺开，全方位老年人健康评估大系统，搭建健康评估体系，涵盖老年人的生理、心理、社会功能及疾病管理等多个层面，监测老年人健康数据（如跌倒风险、认知衰退等），通过机器学习模型预测潜在风险，主动推送预警信息至医务科，降低突发事件发生率。系统汇总医院内老年人健康档案需根据使用人数搭建数据平台，生成群体健康趋势分析，为资源配置、服务优化提供数据支撑，助力医院实现精细化运营并提高老年医疗行业整体公共服务水平。三是根据专用设备购置，提高设备利用率，阳性诊断率，节省人力结合医院实际提高业务收入，如全自动片剂摆药机提高摆药效率节省人力，减少发药差错提升药学服务水平等，又如全自动微生物质谱检测系统节省人力，提升检测周转时间，实现快速鉴定分级报告使医疗机构从经验治疗转向目标治疗。</t>
  </si>
  <si>
    <t>工程项目完工率</t>
  </si>
  <si>
    <t>反映部门工程计划执行与实际完工情况。
工程项目完工率=（实际完工交付数/计划完工交付数）*100%。</t>
  </si>
  <si>
    <t>验收合格率</t>
  </si>
  <si>
    <t>做好人员、公用经费保障，按规定落实干部职工各项待遇，支持部门正常履职。</t>
  </si>
  <si>
    <t>非编人员工资占工资总额比率</t>
  </si>
  <si>
    <t>反映实际发放非编人员的工资福利支出占医院工资福利支出的比率。</t>
  </si>
  <si>
    <t>单位运转</t>
  </si>
  <si>
    <t>反映单位运转情况</t>
  </si>
  <si>
    <t>人员满意度</t>
  </si>
  <si>
    <t>反映单位编外人员对工资收入的满意度</t>
  </si>
  <si>
    <t>科室满意度</t>
  </si>
  <si>
    <t xml:space="preserve">反映科室对购置设备的整体满意情况。
使用人员满意度=（对购置设备满意的人数/问卷调查人数）*100%"
</t>
  </si>
  <si>
    <t>2026年购置1辆公务用车，做好公务出行活动保障工作。</t>
  </si>
  <si>
    <t>公务用车购置计划完成率</t>
  </si>
  <si>
    <t>反映车辆购置的产品质量情况。
验收通过率=（通过验收的购置数量/购置总数量）*100%。</t>
  </si>
  <si>
    <t>车辆部署及时率</t>
  </si>
  <si>
    <t>反映新购车辆按时部署情况。
车辆部署及时率=（及时部署数量/新购总数）*100%。</t>
  </si>
  <si>
    <t>反映部门（单位）正常运转情况。</t>
  </si>
  <si>
    <t>实施医院发展项目，医院拟通过专业设备购置更新，医院基础设施改造建设，信息化建设，办公设备及家具购置，省级、院级重点专科建设，医学中心分中心建设等各子项目的实施，按计划购置、更新设备，做好设备的维保工作，做好医疗保障条件建设工作，实现设备购置完成率达到90%及以上，设备验收通过率达到95%，专业设备利用率达到90%及以上，工程竣工验收合格率达100%，信息化项目系统终验时间偏差率控制在10%以内等目标，提升医院门诊、住院诊疗救治能力，提升医院收治疑难危重病例的能力，提升突发事件紧急救援能力和危急重症处置能力，提升医院综合服务能力。做好高层次人才的培养及引进工作，加大高层次人才培养和引进力度，输送一定数量的人才到国内知名医院进修学习或进行继续医学教育，培养一批临床、医技、管理专业人才，积极鼓励申报各级各类科研课题，增强承担较高层次科研项目的能力，实现全院年内公开发表论文数大于等于150篇，申请科研专利数大于等于3项等目标。提高医院的医疗、科研、教学水平，提升整体影响力，进一步提高临床医学的研究水平，完善和充分发挥医院的医疗、教学和科研三大功能，为滇西人民提供更好更优的医疗保障。</t>
  </si>
  <si>
    <t>设备购置计划完成率</t>
  </si>
  <si>
    <t>组织培训期数</t>
  </si>
  <si>
    <t>反映预算部门（单位）组织开展各类培训的期数。</t>
  </si>
  <si>
    <t>科研论文数</t>
  </si>
  <si>
    <t>反映部门科技水平贡献情况。</t>
  </si>
  <si>
    <t>万人次</t>
  </si>
  <si>
    <t>门急诊人次=门诊人次+急诊人次，反映年度内医院门诊和急诊科室接待的患者总人数。</t>
  </si>
  <si>
    <t>出院人次</t>
  </si>
  <si>
    <t>反映年度医院所有科室办理出院手续的患者总人数。</t>
  </si>
  <si>
    <t>反映年度医院完成的手术总次数。</t>
  </si>
  <si>
    <t>反映项目验收情况。
竣工验收合格率=（验收合格单元工程数量/完工单元工程总数）×100%。</t>
  </si>
  <si>
    <t>信息化系统终验时间偏差率</t>
  </si>
  <si>
    <t>反映系统建设最终验收与计划时间的偏差情况。
系统终验时间偏差率=(统建设最终验收时间-计划终验时间)/计划完成时间*100%</t>
  </si>
  <si>
    <t>专利数</t>
  </si>
  <si>
    <t>反映国家授权专利数量。</t>
  </si>
  <si>
    <t>反映医院医疗质量和医疗服务能力提升。
平均住院天数=（住院实际占用总床日数/出院人次）*100%</t>
  </si>
  <si>
    <t>DRG</t>
  </si>
  <si>
    <t>670</t>
  </si>
  <si>
    <t>反映疾病诊断相关分组，是一种用于衡量医疗服务质量效率以及进行医保支付的重要工具。</t>
  </si>
  <si>
    <t>1.28</t>
  </si>
  <si>
    <t>无</t>
  </si>
  <si>
    <t>反映病例组合指数，是衡量医疗机构医疗服务难度和资源消耗水平的重要指标。</t>
  </si>
  <si>
    <t>反映门诊患者对医院医疗服务、环境等的满意度</t>
  </si>
  <si>
    <t>反映住院患者对医院医疗服务、环境等的满意度。</t>
  </si>
  <si>
    <t>提高整个医院的医疗、科研、教学水平，提升整体影响力。输送一定数量的人才到国内、外知名医院进修学习或进行继续医学教育。通过人才培养，在滇西片区起到引领作用，加大辐射周边及东南亚地区的能力，同时保障好院处级领导因公出国经费。</t>
  </si>
  <si>
    <t>出访人数</t>
  </si>
  <si>
    <t>反映年度组织出访人员总数情况。</t>
  </si>
  <si>
    <t>经费规范核销率=（符合规范的已核销经费金额/总已核销经费金额）*100%</t>
  </si>
  <si>
    <t>科技研发类人才培养数</t>
  </si>
  <si>
    <t xml:space="preserve">各级人才年度培养考核完成情况
</t>
  </si>
  <si>
    <t>科技推广类人才培养数</t>
  </si>
  <si>
    <t xml:space="preserve">新技术新项目推广应用
</t>
  </si>
  <si>
    <t>实施医院能力建设专项，医院拟通过住院/专科医师规范化培训培养、省级医院取消药品耗材加成、能力提升各子项目的实施，进一步深化教育教学改革，深化教育教学水平，完成云南省卫健委核定的规培生招录计划，实现规培学员招生完成率达到80%及以上，规培生结业考核通过率达90%及以上，规培学员满意度达85%及以上等目标，不断提升学员培训质量。做好医疗保障条件建设工作，实现设备购置计划完成率达到90%及以上，设备验收通过率达到95%及以上，专业设备利用率达到90%及以上，提升医院门诊、住院诊疗救治能力，提升医院收治疑难危重病例的能力，提升突发事件紧急救援能力和危急重症处置能力，提升医院综合服务能力。创新公立医院管理体制机制，通过财政补助，药品耗材采购、医疗服务价格、医保支付方式等系列改革，推动医教研全面迈上一个新台阶，提高整个医院的医疗、科研、教学水平，提升整体影响力，为滇西人民提供更好更优的医疗保障。</t>
  </si>
  <si>
    <t>反映年度设备购置数量完成情况。
设备购置完成率=实际购置设备数/计划购置设备数*100%。</t>
  </si>
  <si>
    <t>完成规培招生计划率</t>
  </si>
  <si>
    <t>反映年度招收规培人员数量。</t>
  </si>
  <si>
    <t>规培学员结业考核通过率</t>
  </si>
  <si>
    <t>反映医院住院医师规范化培训工作落实情况，学员培养达标程度，基地建设效果等。                                                  规培学员结业考核通过率=（实际通过人数/参加考核人数）*100%</t>
  </si>
  <si>
    <t>专业设备利用率</t>
  </si>
  <si>
    <t>反映设备使用的效率，设备开机率较高，也可以从一定程度上看出医院的业务工作量情况和运营效益。</t>
  </si>
  <si>
    <t>规培学员满意度</t>
  </si>
  <si>
    <t>反映规培人员对医院教学、培训等方面的满意程度。</t>
  </si>
  <si>
    <t>做好本单位编外其他人员2026年度各项待遇保障，支持部门正常履职。</t>
  </si>
  <si>
    <t>工资福利发放单位编外人数</t>
  </si>
  <si>
    <t>反映部门（单位）实际发放工资编外人员数量。工资福利包括：行政人员工资、社会保险、住房公积金等。</t>
  </si>
  <si>
    <t>反映部门（单位）人员对工资福利发放的满意程度。</t>
  </si>
  <si>
    <t>1、提升医疗救治能力，改善医院硬件条件，购置医疗专用设备，全面提升我院临床服务水平。
2、设备管理方面：规范和加强医院固定资产管理，维护固定资产的安全和完整，合理配置和有效利用固定资产，保障医院医疗、教学、科研等工作的正常开展。
3.按照既定任务，完成规培学员的模块化考核、学员参加执医考试，完成组织完成2026级学员招录工作，实现规培结业考试通过率达90%以上。
4.围绕"以人为本、预防为先"的服务理念，2026年将重点推进干部保健服务的精细化与个性化建设。通过建立动态健康档案、配备便携式智能监测设备，实现对干部群体健康状况的全程呵护；深化中医"治未病"特色，系统开展四季养生指导及传统技法干预，为保健对象定制融合中西医优势的健康管理方案；优化服务模式，通过定期随访、健康宣教等形式，构建既有专业深度又富人文关怀的干部健康守护网络，全面提升保健服务的精准性和获得感。
5.为全面落实深化医药卫生体制改革各项任务，提升干部保健的能力，购置新设备，引进新技术，保障我院老年病中心业务用房，优化干部保健医疗服务流程，提高干部保健医疗技术，同时以此为契机，发展学科亚专业，多方面加强老年病重点专科建设，同时推动老年病区域诊疗中心的发展。
6.开展云南省第六批中医药师带徒培养工作，指导督促导师及学术继承人完成每年的培养任务，包括临床跟师、独立从事临床或其他实践、撰写论文、病历、跟师笔记等任务。                               
7.贯彻落实科教兴国，人才强国战略，充分发挥重点学科在学术发展、科技创新、人才培养等方面示范带动作用，梳理凝练学科优势，增强科研能力，加强人才队伍建设。
8.深入推进全省中医医疗机构临床药学标准化、规范化管理，确保云南省中医医疗机构重点特殊管理药品合理使用质量管理中心规范高效运行。
9.完成医院信息系统数据要素的赋码规则的制定和和数据管理规范。</t>
  </si>
  <si>
    <t>医院收治患者DRG组数</t>
  </si>
  <si>
    <t>500</t>
  </si>
  <si>
    <t>反映收治疾病的广度及范围</t>
  </si>
  <si>
    <t>学术论文发表</t>
  </si>
  <si>
    <t>反映重点学科、保健基地能力提升等项目人才和团队论文发表能力。</t>
  </si>
  <si>
    <t>学术继承人每年跟师临床实践天数</t>
  </si>
  <si>
    <t>96</t>
  </si>
  <si>
    <t>目标值完成率≥100%，指标得满分；目标完成率＜100%，指标得分=目标完成率*指标分值×100% 。目标值完成率=实际完成量/应完成量×100%</t>
  </si>
  <si>
    <t>举办培训班</t>
  </si>
  <si>
    <t>开展学术交流、科研协作，推广新技术、新业务、新成果，全面提升学科综合服务能力；提升医疗紧急医学救援服务能力。</t>
  </si>
  <si>
    <t>建设中药饮片追溯系统</t>
  </si>
  <si>
    <t>实现医疗机构端中药饮片追溯信息和“药材符合GAP要求”标识信息的管理和应用。</t>
  </si>
  <si>
    <t>连通的业务系统数量</t>
  </si>
  <si>
    <t>连通的我院HIS系统和业务系统数量。</t>
  </si>
  <si>
    <t>保健人才队伍培训培养计划完成率</t>
  </si>
  <si>
    <t>根据要求开展干部保健工作人才培训培养工作。</t>
  </si>
  <si>
    <t>购置设备验收合格率</t>
  </si>
  <si>
    <t>反映设备购置验收情况</t>
  </si>
  <si>
    <t>第六批师带徒培养年度考核通过率</t>
  </si>
  <si>
    <t>反映师带徒继承人培养年度考核通过率</t>
  </si>
  <si>
    <t>规培人员结业考通过率</t>
  </si>
  <si>
    <t>反映规培基地对住院医师规范化培训的培养质量</t>
  </si>
  <si>
    <t>50万以上医疗设备使用率</t>
  </si>
  <si>
    <t>反映医院设备使用状况，评价设备质量管理工作水平，也是设备管理的基本依据。</t>
  </si>
  <si>
    <t>年度保健任务完成率</t>
  </si>
  <si>
    <t>根据要求开展提升干部保障工作。</t>
  </si>
  <si>
    <t>CMI值（病例组合指数）</t>
  </si>
  <si>
    <t>等次</t>
  </si>
  <si>
    <t>反映整体医疗技术难度。</t>
  </si>
  <si>
    <t>衡量社会公众或服务对象对医院医疗服务、环境等的满意度。</t>
  </si>
  <si>
    <t>参培对象满意度</t>
  </si>
  <si>
    <t>反映规培基地培训质量、临床带教水平。</t>
  </si>
  <si>
    <t>云南省“兴滇英才支持计划”设10个个人专项和1个团队专项，其中“青年人才”专项由省人力资源社会保障厅负责，用5年左右时间，集中支持青年人才3000名左右。根据《关于印发“云南省兴滇英才支持计划”实施办法的通知》、《关于印发《青年人才专项实施细则（试行）》的通知》、《云南省人才发展专项资金管理暂行办法》文件精神，我单位2026年共涉及“兴滇英才支持计划”青年人才专项培养3人。通过完善管理制度、提升培养质量、增强人才活力、健全服务体系,推动“兴滇英才支持计划”青年人才产生社会效益，完成相应工作安排。</t>
  </si>
  <si>
    <t>一次性工作生活补贴资金使用率</t>
  </si>
  <si>
    <t>反映资金使用率执行情况</t>
  </si>
  <si>
    <t>反映科研成果产出</t>
  </si>
  <si>
    <t>参加学术会议</t>
  </si>
  <si>
    <t>开展学术交流、科研协作。</t>
  </si>
  <si>
    <t>反映人才培养情况</t>
  </si>
  <si>
    <t>培养研究生满意度</t>
  </si>
  <si>
    <t>衡量服务对象对培养人才的满意度。</t>
  </si>
  <si>
    <t>1.根据《云南省提高人才奖励标准实施办法》（云人社发〔2014〕84号），陈涛同志被推荐获评为享受云南省政府特殊津贴专家，“享受省政府特殊津贴专业技术人员”。
2.“膝关节单髁置换高级研修班”采用“线上线下结合、理论实践并重、教学互动相辅”的多元化模式，县级、市级、州级各有关医疗卫生单位从事骨科相关专业，具备中级及以上职称的科室骨干或优秀青年医师，计划招收学员50-60人。</t>
  </si>
  <si>
    <t>高级研修班培训人数</t>
  </si>
  <si>
    <t>反映培训人数</t>
  </si>
  <si>
    <t>门诊出诊率</t>
  </si>
  <si>
    <t>通过一次性奖励补助，提升人才培养质量、增强人才活力、健全人才服务保障体系，形成引才长效机制，扩大人才吸引力，带动人才队伍建设发展，更好地服务群众。</t>
  </si>
  <si>
    <t>参加培训人员满意度</t>
  </si>
  <si>
    <t>通过组织膝关节单髁置换高级研修班，对县级、市级、州级各有关医疗卫生单位从事骨科相关专业人员进行培训。</t>
  </si>
  <si>
    <t>1.改善医院硬件条件，发挥特色、创新机制，优化拓展医院功能布局，全面提升我院临床服务水平与传承创新能力。实施的临床诊疗方案数量大于75个，医院收治患者DRG组数大于500个，平均住院日小于8.8天。
2.根据上级部门指示及要求，顺利完成上级指令性任务，形成管理制度完善、工作职责划分明确、各部门协调高效的卫生应急管理机制，切实做好应急医疗救援准备工作。应急处置能力提高，年度中100%完政府成指令性任务。
3.加强专科建设，提升医疗服务内涵。以区域中医（专科）诊疗中心、中医临床医学中心、中医优势专科为引领，推进优势病种优化，提升医疗服务能力。
4.推进临床研究基地、重点学科、重点研究室、院士专家工作站等建设。提高科室诊断、治疗及科研水平，提高综合服务能力；提升科室软实力，树立学科品牌；培养优秀临床人才。完成科研项目论文发表大于等于150篇。
5.紧紧围绕名医经验传承，提升科研创新能力，促进成果转化，实现研究平台、有成果、有转化、有延伸、有收益；通过科学研究促进人才、学科、科研三位一体的创新能力提升。加强管理，确保科研项目的立项、实施和工作到位。培养高层次人才（获批人才称号）25人次，立项厅级及以上科研项目28项。
6.立足于全省名老中医学术思想和我省得天独厚的民族医药资源优势，开展从名老中医（民族医药）学术思想传承、临床疗效评价、基础研究到院内制剂产业升级与转化四位一体的系统研究，实现高层次中医药和民族医药人才培养和诊疗技术水平提高，促进传统医药与现代医药融合发展。
7.着力改善办院条件，高效推进云南省民族医医院建设，云南省国家中医药传承创新中心项目完工，云南省民族医医院门急诊医技暨服务保障建设项目开工建设。
8.设备管理方面，规范和加强医院固定资产管理，维护固定资产的安全和完整，合理配置和有效利用固定资产，保障医院医疗、教学、科研等工作的正常开展。</t>
  </si>
  <si>
    <t>实施专科临床诊疗方案数量</t>
  </si>
  <si>
    <t>反映专科中医药特色治疗水平</t>
  </si>
  <si>
    <t>收治患者DRG组数</t>
  </si>
  <si>
    <t>开展的名老中医经验科室数</t>
  </si>
  <si>
    <t>反映中医药特色治疗水平</t>
  </si>
  <si>
    <t>专科建设任务数量</t>
  </si>
  <si>
    <t>反映优势专科建设水平</t>
  </si>
  <si>
    <t>科研项目论文发表</t>
  </si>
  <si>
    <t>反映人才培养成果，论文发表能力</t>
  </si>
  <si>
    <t>网络安全等级保护测评率</t>
  </si>
  <si>
    <t>反映信息系统网络安全测评完成量。完成率=完成测评个数/计划应完成测评个数</t>
  </si>
  <si>
    <t>50万元以上医疗设备使用率</t>
  </si>
  <si>
    <t>工程质量合格率</t>
  </si>
  <si>
    <t>反映已完工程质量合格情况。</t>
  </si>
  <si>
    <t>医院平均住院日</t>
  </si>
  <si>
    <t>8.8</t>
  </si>
  <si>
    <t>反映医院住院患者运行管理的效率。</t>
  </si>
  <si>
    <t>医院CMI值（病例组合指数）</t>
  </si>
  <si>
    <t>立项厅级及以上科研项目</t>
  </si>
  <si>
    <t>28</t>
  </si>
  <si>
    <t>反映科研申报成效，科研项目立项能力</t>
  </si>
  <si>
    <t>反映人才培养成果</t>
  </si>
  <si>
    <t>医院应急处置能力</t>
  </si>
  <si>
    <t>47</t>
  </si>
  <si>
    <t>反映医院临床医疗手术水平</t>
  </si>
  <si>
    <t>就诊患者满意度</t>
  </si>
  <si>
    <t>参培对象的满意度</t>
  </si>
  <si>
    <t>反映基地培训质量、临床带教水平。</t>
  </si>
  <si>
    <t xml:space="preserve">   通过落实全年编外人员每月基本工资、五险一金等福利待遇，强化绩效考核，进一步激发工作热情，推动医疗工作深入开展，提升患者满意度，以提高医院竞争力，实现可持续发展目标。
    加强人才队伍建设。健全人才培养体系，建立职业发展规划和培训体系，提升医务人员的综合素质和专业技能。同时，加强人事管理和激励机制，吸引和留住优秀人才，形成高效的医疗团队。</t>
  </si>
  <si>
    <t>归口管理部门年度考核</t>
  </si>
  <si>
    <t>合格</t>
  </si>
  <si>
    <t>依据部门年度考核合格率为评分指标</t>
  </si>
  <si>
    <t>编外人员工资发放及时性</t>
  </si>
  <si>
    <t>及时</t>
  </si>
  <si>
    <t>反映部门（单位）实际发放事业编制人员工资及时情况</t>
  </si>
  <si>
    <t>医院部门运转</t>
  </si>
  <si>
    <t>按照《云南省“兴滇英才支持计划”实施办法》有关规定，重点培养一批自然科学、工程技术、人文社科、经营管理、技术技能等领域以及其他急需紧缺人才，其中省发展改革委-产业创新人才专项，我单位2026年共涉及“兴滇英才支持计划”产业创新人才专项培养2人,推动“兴滇英才支持计划”产业创新人才产生社会效益，完成相关工作计划。</t>
  </si>
  <si>
    <t>按总项目合同书进度完成率</t>
  </si>
  <si>
    <t>反映项目推进进度情况</t>
  </si>
  <si>
    <t>技术合同签订金额</t>
  </si>
  <si>
    <t>反映项目产生的经济效益情况</t>
  </si>
  <si>
    <t>志愿者满意度</t>
  </si>
  <si>
    <t>反映志愿者对研究中心整体业务、服务及环境的满意度</t>
  </si>
  <si>
    <t>为积极推进云南省中医药、民族医药事业发展，提高中医应急救治能力，能快速高效处置危急重症患者的集中救治，兼顾日常运营模式和疫病突发事件两档运作机制。同时，为提升医院医疗应急救治能力，医院在滇池院区设置网络急救站，有效地缩短周边居民急救半径及院前急救时间。购置负压救护车1辆普通救护车1辆。</t>
  </si>
  <si>
    <t>车辆购置工作完成情况</t>
  </si>
  <si>
    <t>反映购置工作完成情况</t>
  </si>
  <si>
    <t>应急处置能力</t>
  </si>
  <si>
    <t>反映应急处置能力</t>
  </si>
  <si>
    <t>为加强对医院因公临时出国（境）工作和人员的管理，做好本单位因公出国出境工作，按规定落实，正常履职。</t>
  </si>
  <si>
    <t>工作完成率</t>
  </si>
  <si>
    <t>反映单位出国出境工作完成进度</t>
  </si>
  <si>
    <t>按工作安排出国出境工作完成情况</t>
  </si>
  <si>
    <t>较好</t>
  </si>
  <si>
    <t>反映单位出国出境工作能力</t>
  </si>
  <si>
    <t>单位部门运转</t>
  </si>
  <si>
    <t>根据单位事业发展规划，科学配置相应的医护人员，按月缴纳编外职工社保并发放绩效工资，保障编外职工薪酬待遇</t>
  </si>
  <si>
    <t>编外人员工资发放人数</t>
  </si>
  <si>
    <t>151</t>
  </si>
  <si>
    <t>反映部门（单位）实际发放事业编外人员数量。工资福利包括：人员工资、五险等。</t>
  </si>
  <si>
    <t>部门全年运转</t>
  </si>
  <si>
    <t>单位职工满意度</t>
  </si>
  <si>
    <t>2026年根据单位事业发展规划需要，本着务实、高效、精简、节约的原则，严格执行备案审批程序，严格经费预算及核销管理，合理安排派出3个团组，至少6名医护人员前往3个国家地区进行国际合作交流学习,学习先进前沿的医疗技术。</t>
  </si>
  <si>
    <t>反映2026年度出访的国家总数情况。</t>
  </si>
  <si>
    <t>反映2026年度组织出访人员总数情况。</t>
  </si>
  <si>
    <t>因公出国（境）团组数</t>
  </si>
  <si>
    <t>反映2026年实际因公出国（境）团组数</t>
  </si>
  <si>
    <t>反映2026年出访计划完成的情况。
出访任务完成率=出访任务完成数/出访计划任务数*100%</t>
  </si>
  <si>
    <t>反映2026年出访成效，即组团出访形成的报告数量情况。</t>
  </si>
  <si>
    <t>反映2026年出访团组对经费先行审核备案的情况。
经费先行审核备案率=出国前进行经费审核备案的团组数/出访总团组数*100%</t>
  </si>
  <si>
    <t xml:space="preserve">反映2026年出访出国经费规范核销情况。                   
经费规范核销率=经费规范核销的团组数/出访总团组数*100%
</t>
  </si>
  <si>
    <t>外事工作运转</t>
  </si>
  <si>
    <t>反应单位外事工作运转情况。</t>
  </si>
  <si>
    <t>出国(境）医护人员满意度</t>
  </si>
  <si>
    <t>出国（境）医护人员满意度医护人员满意度测评</t>
  </si>
  <si>
    <t>一是通过智慧教室建设，构建智慧教学、智能管控、资源共享、教学评价等功能为一体的智慧化教学环境,促进教育信息化发展，推进信息技术与教育教学深度融合，保障医院培训合格率达95%以上，提高教育质量和效率、优化资源配置、提升管理效率。
二是通过“精康融合”精神卫生综合康复项目，通过提供专业的医疗团队和先进的治疗设备，为患者制定个性化的康复计划，包括药物治疗、心理治疗、康复训练等，以最大限度地减轻症状，提高患者的生活质量。对于严重精神障碍患者，设立专门的疗养区，提供舒适的住宿环境和专业的照护服务。同时，根据患者的病情和需求，制定个性化的疗养计划，包括药物调整、心理疏导、康复训练、体能锻炼等，以促进患者病情的长期稳定和康复，保证门急诊及住院患者满意度达90%以上。
三是进行医院谈话室装修改造，切实防范安全隐患，确保审查调查工作依法依规、安全可控、规范有序开展。
四是进行消毒供应中心装修改造，完成主体结构加固、空调通风系统改造、墙面处理、门窗更换与加固，保障验收合格率达100%,提升建筑安全性改善室内环境，为医疗工作提供安全可靠的物理环境。
五是为建设儿童青少年心理健康诊疗中心，完成室外征地工作。
六是进行医院日常办公设备采购，保障工作顺利开展，100%完成指令性公共卫生救治任务。</t>
  </si>
  <si>
    <t>门急诊接诊人次</t>
  </si>
  <si>
    <t>5.5</t>
  </si>
  <si>
    <t>反应患者到医院进行非住院治疗的人次数</t>
  </si>
  <si>
    <t>0.3</t>
  </si>
  <si>
    <t>反应考核年度内所有住院后出院患者的人次数</t>
  </si>
  <si>
    <t>患者治愈好转率</t>
  </si>
  <si>
    <t>重症患者住院期间发生抢救成功比例</t>
  </si>
  <si>
    <t>反映单位专用设备、办公设备、改造工程等验收情况。
验收合格率=（验收合格数量/计划采购总量）×100%。</t>
  </si>
  <si>
    <t>完成指令性公共卫生救治任务</t>
  </si>
  <si>
    <t>按照上级部门指令性公共卫生救治工作要求，100%完成任务</t>
  </si>
  <si>
    <t>门急诊患者满意度</t>
  </si>
  <si>
    <t>患者满意度测评</t>
  </si>
  <si>
    <t xml:space="preserve">一是促进医院持续健康发展，全面提升医院安全生产能力，严格按照传染病救治防护标准，设置和使用病区，开展传染病区的安保、保洁和环境消杀，维修维护医疗设施设备，执行取消药品加成政策，做好保洁、物资、维修维保服务等的采购验收，保持验收合格率达100%，改善就诊环境，进一步提升医疗服务质量和效率，获得患者的信任和认可，提高病床使用率至70%，避免医疗资源闲置浪费。
二是提升“双提升”工程新建大楼使用率，新增启用一层病区，配备合理的医疗设备和办公设备，为艾滋病等传染病防治搭建优质医疗服务平台，百分百完成上级部门下达的指令性公共卫生救治任务，不断增强我院艾滋病等重大传染病的筛查、防治水平，持续保持全省艾滋病抗病毒治疗覆盖率达90%以上，进一步惠及全省艾滋病治疗患者，全省艾滋病抗病毒治疗有效率达95%以上，为更多的艾滋病患者提供更有效的救治。
三是稳定卫生健康人才队伍，关爱医护人员，提升职工对单位的认同感和归属感，不断增强职工满意度。做好职工上下班通勤交通车的租赁工作，解决单位地处昆明远郊、交通不便问题。
</t>
  </si>
  <si>
    <t>设备、物资购置完成率</t>
  </si>
  <si>
    <t>反映消防维保物资购置计划执行情况。
购置计划完成率=（实际购置交付设备、物资金额/计划购置设备、物资金额）*100%。</t>
  </si>
  <si>
    <t>反映单位专用设备、办公设备、维修改造等验收情况。
验收合格率=（验收合格数量/计划采购总量）×100%。</t>
  </si>
  <si>
    <t>全省艾滋病抗病毒治疗覆盖率</t>
  </si>
  <si>
    <t>反映全省艾滋病抗病毒治疗覆盖情况
艾滋病抗病毒治疗覆盖率=（艾滋病患者纳入治疗人数/艾滋病患者登记人数）*100%</t>
  </si>
  <si>
    <t>在册严重精神障碍患者治疗率</t>
  </si>
  <si>
    <t xml:space="preserve">反映严重精神障碍患者规范管理情况，
在册严重精神障碍患者治疗率＝年内辖区内按照规范要求进行治疗的严重精神障碍患者人数/年内辖区内登记在册的确诊严重精神障碍患者人数×100%
</t>
  </si>
  <si>
    <t>病床使用率</t>
  </si>
  <si>
    <t>反映2025年度设置病床中实际使用频度，病床使用率=实际占用总床日数/实际开放总日数*100%。</t>
  </si>
  <si>
    <t>全省艾滋病抗病毒治疗有效率</t>
  </si>
  <si>
    <t>VL小于1000ml人数/接受病毒载量检测人数*指标分值</t>
  </si>
  <si>
    <t>在册严重精神障碍患者报告患病率</t>
  </si>
  <si>
    <t xml:space="preserve">在册严重精神障碍患者报告患病率=所有登记在册的确诊严重精神障碍患者数/辖区常住人口数×1000‰
</t>
  </si>
  <si>
    <t>反映医护及行政后勤人员对医院安全保障、通勤保障、工作环境、培训计划的整体满意程度。</t>
  </si>
  <si>
    <t>1. 建设口腔临床医学研究中心，将先进的数智化技术与口腔各个亚学科结合，从诊断到治疗全面提升全省口腔疾病诊治能力和服务水平。
2.扩容改造医院业务用房，扩大医疗、教学、科研业务用房面积，提升三级公立医院绩效考核成绩，力争为60万人次门诊量提供优质诊疗环境，提升患者满意度；
3. 构建“以患者为中心”的线上线下一体化智慧服务应用场景，建设门诊住院一体化的临床业务信息系统，提升智慧医疗信息化水平，促进口腔专业特色数据有效利用。
4.建设云南省口腔疾病诊疗控制中心，提升口腔医疗服务质量；至少现场督查指导2个地州，提升基层口腔医疗质量；
5.完成云南省2026年度国家医师资格考试实践技能（口腔类）执考任务。</t>
  </si>
  <si>
    <t>培养高层次人才数</t>
  </si>
  <si>
    <t>反映专项人才培养成果</t>
  </si>
  <si>
    <t>调研指导地州数</t>
  </si>
  <si>
    <t>反映质控中心基层调研覆盖范围</t>
  </si>
  <si>
    <t>智慧管理、智慧服务评级</t>
  </si>
  <si>
    <t>反映医院信息化建设水平</t>
  </si>
  <si>
    <t>智慧医疗评级</t>
  </si>
  <si>
    <t>规培结业考试通过率</t>
  </si>
  <si>
    <t>反映规范化培训效果</t>
  </si>
  <si>
    <t>门诊服务量</t>
  </si>
  <si>
    <t>万人</t>
  </si>
  <si>
    <t>反映医疗服务数量</t>
  </si>
  <si>
    <t>反映患者对医疗服务与质量满意程度</t>
  </si>
  <si>
    <t>通过对青年人才入选人才项目的项目经费支持，进一步激励和引导各类高层次人才创新创业创优，在项目研究上努力进取，进一步在全社会营造尊知重才、见贤思齐的良好环境。</t>
  </si>
  <si>
    <t>项目支持数</t>
  </si>
  <si>
    <t xml:space="preserve">反映“兴滇英才支持计划”项目支持数。
</t>
  </si>
  <si>
    <t>任务完成率</t>
  </si>
  <si>
    <t>反映任务完成进度情况。</t>
  </si>
  <si>
    <t>落实省委人才政策要求</t>
  </si>
  <si>
    <t>有效</t>
  </si>
  <si>
    <t>反映落实省委人才政策要求情况，进一步充实我省人才队伍，为全省经济发展提供人才保证和智力支持。</t>
  </si>
  <si>
    <t>年度人才工作满意度</t>
  </si>
  <si>
    <t>加强对医院人才工作和人才队伍建设，提高社会对当年人才工作的满意情况，争取青年人才以及人才工作者对工作满意度达90%以上。</t>
  </si>
  <si>
    <t>2026年计划组织2次组团进行出国访问，开展国际交流合作事项，提升区域国际影响力，提高医院医教研质量。</t>
  </si>
  <si>
    <t>主要反映出国访问开展合作交流事宜的次数。</t>
  </si>
  <si>
    <t>反映出访计划完成的情况。 出访任务完成率=出访任务完成数/出访计划任务数*100%</t>
  </si>
  <si>
    <t>反映单位外事正常运转情况。</t>
  </si>
  <si>
    <t>反映出国访问人员对公用经费保障的满意程度。</t>
  </si>
  <si>
    <t>2026年做好本单位人员支出经费保障，按规定发放单位职工各项待遇，支持单位正常运作，职工正常履职。</t>
  </si>
  <si>
    <t>490</t>
  </si>
  <si>
    <t>反映单位实际发放编制外人员数量。工资福利包括：基本工资、社会保险、住房公积金等。</t>
  </si>
  <si>
    <t>反映单位运转情况。</t>
  </si>
  <si>
    <t>反映单位人员对工资福利发放的满意程度。</t>
  </si>
  <si>
    <t>反映社会公众对单位履职情况的满意程度。</t>
  </si>
  <si>
    <t>1.建设国家、省级临床重点专科项目，提升口腔医疗服务能力，补齐专科资源短板，开展医学新技术研究大于等于5项；进一步完善口腔专业医疗质量管理与控制体系，确保医疗质量和医疗安全，年服务口腔疾病患者达60万人次，患者满意度达85%以上。
2.完成云南省2026年度国家医师资格考试实践技能（口腔类）执考任务，执考人数超过4000人，规范考场设置，合理安排考务工作，确保该国家级考试有序完成。完成口腔类住院医师规范化培养工作，规培结业考试通过率达95%以上。
3.建设口腔保健基地，提升保健基地服务能力，加强保健基地硬件设施建设与学科人才队伍培养，形成优势明显、特色鲜明的专业化口腔保健平台。</t>
  </si>
  <si>
    <t>开展医学新技术研究</t>
  </si>
  <si>
    <t>执业医师考生人数</t>
  </si>
  <si>
    <t>反映任务工作量</t>
  </si>
  <si>
    <t>保健对象树立科学的口腔保健观念</t>
  </si>
  <si>
    <t>反映保健实施结果，促进保健人员健康生活</t>
  </si>
  <si>
    <t>反映项目建设造福患者是否有效</t>
  </si>
  <si>
    <t>做好医院2026年公务用车日常维护保养，保障公务用车日常运行，保障医院各项业务工作有序开展。</t>
  </si>
  <si>
    <t>公务用车数量</t>
  </si>
  <si>
    <t>反映公用经费保障部门（单位）正常运转的公务用车数量。公务用车包括编制内公务用车数量及年度新购置公务用车数量。</t>
  </si>
  <si>
    <t>正常</t>
  </si>
  <si>
    <t>反映单位运转正常情况。</t>
  </si>
  <si>
    <t>反映部门（单位）人员对公车保障的满意程度。</t>
  </si>
  <si>
    <t>1.不断提高医院医疗服务能力和运行效率，持续提升医院医疗技术、护理质量、教学水平、科研实力，规范临床路径管理工作，争取实施临床路径管理病例数占比达到40%以上，住院患者平均平均住院天数小于等于8天；
2.持续改进医院整体医疗服务流程，不断改善医院就诊环境、就医秩序，提升患者就医体验和满意度，使得患者满意度达到90%以上；
3.提高医院医疗服务能力和运行效率，三级公立医院55项绩效考核指标数据持续向好，医院疾病诊疗能力与医院功能定位相适应，使得2026年出院患者三四级手术比例超过50%；
4.落实国家取消药品加成、医用耗材加成等医改任务，切实降低药品和卫生材料收入比重、控制医疗费用不合理增长。按照“总量控制、结构调整、有升有降、逐步到位”的原则，通过动态调整医疗服务价格、控制药品、耗材收入，优化医院收入结构；
5.加强职业病、临床营养、疼痛诊疗质控中心建设，组建本省专业质控网络，指导州（市）级质控中心开展工作，开展各种形式督导检查工作、规范并指导全省职业病、临床营养、疼痛的诊疗工作，2026年计划对云南省20所以上各地州医院开展医疗质量督导检查；
6.开展住院医师培训，培养并向全省各级医疗卫生机构输送一批有临床规范诊疗能力，适当兼顾临床教学和科研素养的医师队伍，使得2026年住院医师规范化培训学员的培训结业通过率达到90%以上。</t>
  </si>
  <si>
    <t>500000</t>
  </si>
  <si>
    <t>反映医院收治患者能力</t>
  </si>
  <si>
    <t>医学装备采购符合国家质量标准</t>
  </si>
  <si>
    <t>医学装备验收合格率100%</t>
  </si>
  <si>
    <t>实施临床路径管理病例数占比</t>
  </si>
  <si>
    <t>考核医院实施临床路径管理的病例数/出院病例占比情况</t>
  </si>
  <si>
    <t>反映医疗机构病床资源的利用效率</t>
  </si>
  <si>
    <t>平均住院天数</t>
  </si>
  <si>
    <t>反映医院工作效率及社会效益。计算方法：出院患者住院总天数/出院总人数。</t>
  </si>
  <si>
    <t>出院患者三四级手术比例</t>
  </si>
  <si>
    <t>体现三级公立医院的功能定位，反映医院加强分诊诊疗制度建设，救治疑难复杂和危急重症患者能力</t>
  </si>
  <si>
    <t>门诊患者满对我院医疗服务质量的满意度≥90%</t>
  </si>
  <si>
    <t>反映医院住院患者的满意程度</t>
  </si>
  <si>
    <t>医务人员满意度</t>
  </si>
  <si>
    <t>反映医院医务人员的满意程度</t>
  </si>
  <si>
    <t>按计划完成高层次人才出国开展学习交流活动，完成优秀骨干、高层次人才国外研修访学活动。</t>
  </si>
  <si>
    <t>人/人次</t>
  </si>
  <si>
    <t>出访任务完成率等于100%。</t>
  </si>
  <si>
    <t>出访形成报告书等于3份。</t>
  </si>
  <si>
    <t>医院各部门正常运转。</t>
  </si>
  <si>
    <t>反映部门（单位）人员对安排员工出国（境）进行学术交流的满意程度。</t>
  </si>
  <si>
    <t>1.不断提高医院医疗服务能力和运行效率，持续提升医院医疗技术、护理质量、教学水平、科研实力，规范临床路径管理工作，争取实施临床路径管理病例数占比达到40%以上，住院患者平均平均住院天数小于等于8天；
2.持续改进医院整体医疗服务流程，不断改善医院就诊环境、就医秩序，提升患者就医体验和满意度，使得患者满意度达到90%以上；
3.提高医院医疗服务能力和运行效率，三级公立医院55项绩效考核指标数据持续向好，医院疾病诊疗能力与医院功能定位相适应，使得2026年出院患者三四级手术比例超过50%；
4.落实国家取消药品加成、医用耗材加成等医改任务，切实降低药品和卫生材料收入比重、控制医疗费用不合理增长。按照“总量控制、结构调整、有升有降、逐步到位”的原则，通过动态调整医疗服务价格、控制药品、耗材收入，优化医院收入结构：
5.加强职业病、临床营养、疼痛诊疗质控中心建设，组建本省专业质控网络，指导州（市）级质控中心开展工作，开展各种形式督导检查工作、规范并指导全省职业病、临床营养、疼痛的诊疗工作，2026年计划对云南省20所以上各地州医院开展医疗质量督导检查；
6.开展住院医师培训，培养并向全省各级医疗卫生机构输送一批有临床规范诊疗能力，适当兼顾临床教学和科研素养的医师队伍，使得2026年住院医师规范化培训学员的培训结业通过率达到90%以上。</t>
  </si>
  <si>
    <t>38000</t>
  </si>
  <si>
    <t>规培学员培训结业通过率</t>
  </si>
  <si>
    <t>本年度本院参加培训结业考试并通过的住院医师人数/同期结业考试的住院医师总人数×100%。</t>
  </si>
  <si>
    <t>反映医院门诊患者的满意程度</t>
  </si>
  <si>
    <t xml:space="preserve">一、组织开展“兴滇英才支持计划”青年人才项目评审，资助入选兴滇英才支持计划引进人才一次性工作生活补贴，给予我院1名医生项目资助，促进“兴滇英才支持计划”青年人才培养人员在学术水平、科研能力、研究成果取得成效。
二、通过本项目的实施，深入贯彻党中央、国务院关于新时代技能人才队伍建设的决策部署，紧扣省委“3815”战略发展目标，聚焦全省12大重点产业，突出产业强省、企业兴省、就业稳省主线，通过搭建全省技能竞技交流平台，有力推动以赛促学、以赛促训、以赛促评和以赛促建，着力完善竞赛体系、培树竞赛品牌，强化人才支撑、服务产业发展，推动竞赛链与产业链、人才链、创新链等相协同、互融合，为我省高质量跨越式发展提供坚强技能人才保障。 
以习近平新时代中国特色社会主义思想为指引，深入落实习近平总书记关于新时代人才工作的重要思想及省委 “3815” 战略。聚焦人才链与产业链融合，开展青年技能人才培养工程，完成职业训练院、省级高技能人才基地、省级人才培训基础能力建设项目评审，搭建全省技能竞技交流平台，推动竞赛链、产业链、人才链、创新链等相协同、互融合，为我省高质量跨越式发展提供坚强技能人才保障。
                  </t>
  </si>
  <si>
    <t>发表学术论文数</t>
  </si>
  <si>
    <t>发表以研究成果为基础发表学术论文大于等于1篇。</t>
  </si>
  <si>
    <t>学科知名度明显提高</t>
  </si>
  <si>
    <t>明显提高</t>
  </si>
  <si>
    <t>学科知名度明显提高，创造更多社会效益</t>
  </si>
  <si>
    <t>培养研究生大于等于1人。</t>
  </si>
  <si>
    <t>相关学科患者满意度</t>
  </si>
  <si>
    <t>相关学科患者满意度大于等于90%。</t>
  </si>
  <si>
    <t>按规定落实干部职工各项待遇，提升员工满意度，支持部门正常履职。</t>
  </si>
  <si>
    <t>101870000</t>
  </si>
  <si>
    <t>反映部门（单位）按实际招聘人员发放工资金额。工资福利包括：工资、社会保险、住房公积金、职业年金等。</t>
  </si>
  <si>
    <t>部门正常运转</t>
  </si>
  <si>
    <t>部门运转情况。</t>
  </si>
  <si>
    <t>反映部门（单位）编外人员对工资福利发放的满意程度。</t>
  </si>
  <si>
    <t>因公出国（境）费控制在2人以内，根据相关要求三公经费预算较上年只减不增，严格执行公务出国（境）相关工作要求。</t>
  </si>
  <si>
    <t>出国（境）人数</t>
  </si>
  <si>
    <t>反映出国（境）人次。</t>
  </si>
  <si>
    <t>“三公经费”控制</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</si>
  <si>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</si>
  <si>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在2026年医院拟更新设备设施，促进医院服务能力提升。年末医院业务收入、出院人次、手术人次持续提升；持续开展技术创新，拟新增不低于15项新技术；发挥中西医结合诊疗特色，中治率较上年提高10%以上。</t>
  </si>
  <si>
    <t>门（急）诊人次</t>
  </si>
  <si>
    <t>150000</t>
  </si>
  <si>
    <t>反映医院年度实际门诊诊疗人次。</t>
  </si>
  <si>
    <t>出院病人数</t>
  </si>
  <si>
    <t>3200</t>
  </si>
  <si>
    <t>反映医院年度住院病区实际出院病人数。</t>
  </si>
  <si>
    <t>医疗服务收入</t>
  </si>
  <si>
    <t>反映医院医务性收入占比情况。</t>
  </si>
  <si>
    <t>医院增加新技术新项目</t>
  </si>
  <si>
    <t>反映年度医院新增的医疗新技术新项目数。</t>
  </si>
  <si>
    <t>采购设备验收合格率</t>
  </si>
  <si>
    <t>反映该项目预算申请采购的设备质量。</t>
  </si>
  <si>
    <t>中治率提高</t>
  </si>
  <si>
    <t>反映年度中药、中医医疗服务项目收入和占医疗之和占医疗收入比例，较上年增长率。</t>
  </si>
  <si>
    <t>反映医院服务患者满意度情况</t>
  </si>
  <si>
    <t>做好2026年本部门中长期编外人员经费保障，支持部门正常履职。</t>
  </si>
  <si>
    <t>反映部门（单位）实际发放编外人员数量。工资福利包括：事业人员工资、社会保险等。</t>
  </si>
  <si>
    <t>满意度</t>
  </si>
  <si>
    <t>在2026年医院拟更新设备设施，促进医院服务能力提升，持续推进老年病科中西医结合特色专科建设。年末医院业务收入、出院人次、手术人次持续提升；持续开展技术创新，拟新增不低于15项新技术；发挥中西医结合诊疗特色，中治率较上年提高10%以上，中药处方增长15%以上；对院内制剂生产线进行优化，推进4个院内制剂品种的研发；到周边社区、单位组织义诊活动不少于30场次。</t>
  </si>
  <si>
    <t>门诊人次</t>
  </si>
  <si>
    <t>反映医院年实际门诊诊疗人次</t>
  </si>
  <si>
    <t>义诊活动</t>
  </si>
  <si>
    <t>反映医院年度内到周边社区、单位义诊次数</t>
  </si>
  <si>
    <t>围绕卫生健康事业改革发展战略、规划、政策的研究工作，申报一般公共预算拨款收入之外的相关课题经费，按签订的课题申报书及合同内容完成相关研究课题绩效目标工作。2026年除预计相关申报工作外，预计完成中共云南省委政策研究室拨入的《云南提升县域医疗卫生服务能力研究》结转经费5万元的支出，完成该课题申报书及合同内容完成相关研究课题绩效目标工作。</t>
  </si>
  <si>
    <t>研究报告产出数量</t>
  </si>
  <si>
    <t>相关课题研究报告产出数量</t>
  </si>
  <si>
    <t>研究报告总字数</t>
  </si>
  <si>
    <t>千字</t>
  </si>
  <si>
    <t>相关申报课题研究报告总字数</t>
  </si>
  <si>
    <t>报告成果转化率</t>
  </si>
  <si>
    <t>相关申报课题研究报告成果转化率</t>
  </si>
  <si>
    <t>报告提交及时率</t>
  </si>
  <si>
    <t>相关申报课题研究报告提交及时</t>
  </si>
  <si>
    <t>研究成果采纳率</t>
  </si>
  <si>
    <t>相关课题研究成果采纳情况</t>
  </si>
  <si>
    <t>工作对象满意度</t>
  </si>
  <si>
    <t>相关课题研究服务对象满意度</t>
  </si>
  <si>
    <t>保障卫生科技查新咨询工作正常开展，绩效指标上提出卫生科技查新咨询数量》=500项、服务对象满意度等指标进行考核。
    积极开展卫生健康领域政策研究工作，力争在卫生筹资与规划、绩效评价、人口发展、 医疗保障等方面提出具有前瞻性、有效性、可操作性的政策建议，助推我省卫生健康事业发展。2026年参与组织实施开展如下工作：卫生健康规划监测评估与研究工作、紧密型县域医共体监测评价与研究工作、医疗卫生机构经济运行研究工作，绩效指标主要以监测评估、及研究报告数以及提交及时性、及质量指标中成果转化率等进行考核。                                                                                                                                                《卫生软科学》杂志编辑出版发行工作：保证国家科技核心期刊《卫生软科学》杂志刊出，为各级各类医疗卫生机构、制药企业、医学院校等提供研究成果稿件刊登服务，将《卫生软科学》打造成为卫生政策和管理领域各方面人员的交流和决策参考平台。对照中国科技核心期刊、中文核心期刊的评选程序、评选 指标等相关要求，深入分析，查找差距，明确定位，优化调整栏目设置，突出刊物特色为推动我省卫生事业发展、提升医药卫生科技水平做出一定贡献，绩效指标主要以杂志刊发期数12期、及时时效性、服务对象满意度等指标进行考核。</t>
  </si>
  <si>
    <t>个（项）</t>
  </si>
  <si>
    <t>“十五五”卫生健康规划研究与编制工作、紧密型县域医共体监测评估和研究工作、医疗卫生机构经济运行分析和深化医药卫生体制改革研究工作相关评估报告和研究报告产出数量。</t>
  </si>
  <si>
    <t>2.5</t>
  </si>
  <si>
    <t>万字</t>
  </si>
  <si>
    <t xml:space="preserve">“十五五”卫生健康规划研究、紧密型县域医共体监测评估和研究、基本公共卫生服务绩效评价和研究、医疗卫生机构经济运行分析及深化医药卫生体制改革研究工作产出的评估与研究报告撰写字数。
</t>
  </si>
  <si>
    <t>报告研究成果采纳次数</t>
  </si>
  <si>
    <t xml:space="preserve">相关规划、战略发展、政策研究报告建议被各级卫生行政部门采纳次数。
</t>
  </si>
  <si>
    <t>《卫生软科学》期刊年出版数</t>
  </si>
  <si>
    <t xml:space="preserve">国家科技核心期刊《卫生软科学》期刊年出版数为每年12期。
</t>
  </si>
  <si>
    <t>医药卫生科技查新咨询数量</t>
  </si>
  <si>
    <t xml:space="preserve">2026年完成医药卫生科技查新咨询数量500项。
</t>
  </si>
  <si>
    <t>职工参加培训学习人次</t>
  </si>
  <si>
    <t xml:space="preserve">2026年度职工参加20人/次培训学习以提升工作能力素质。
</t>
  </si>
  <si>
    <t>惠民惠农“一卡通”数据对比表</t>
  </si>
  <si>
    <t>25年惠民惠农财政补贴资金“一卡通”问题专项整治省级实地复查工作数据对比表</t>
  </si>
  <si>
    <t>公立医院改革绩效评价表和附件</t>
  </si>
  <si>
    <t>公立医院综合改革绩效评价表1个，包含附件4个</t>
  </si>
  <si>
    <t>工作完成及时性</t>
  </si>
  <si>
    <t>期/月</t>
  </si>
  <si>
    <t xml:space="preserve">反映中心各项工作以定量指标控制项目实施完成情况。
</t>
  </si>
  <si>
    <t>杂志按时出版</t>
  </si>
  <si>
    <t xml:space="preserve">《卫生软科学》杂志按时出版。
</t>
  </si>
  <si>
    <t xml:space="preserve">按照相关部门要求按时提交相关研究工作评估报告、监测报告、研究报告。
</t>
  </si>
  <si>
    <t xml:space="preserve">“十五五”卫生健康规划研究与编制工作、紧密型县域医共体监测评估和研究工作、医疗卫生机构经济运行分析和深化医药卫生体制改革研究工作相关研究报告的意见建议被上级主管部门采纳的比例。
</t>
  </si>
  <si>
    <t>“十五五”卫生健康规划研究与编制工作、紧密型县域医共体监测评估和研究工作、医疗卫生机构经济运行分析和深化医药卫生体制改革研究工作，形成决策咨询报告和正式文件的比例，反应研究成果转化情况。
成果转化率=形成咨询成果或正式文件数量/研究报告总数量</t>
  </si>
  <si>
    <t>为省卫健规划提供相关科学指导</t>
  </si>
  <si>
    <t>可以</t>
  </si>
  <si>
    <t xml:space="preserve">通过“十五五”规划研究工作和紧密型县域医共体监测评价与研究工作成果为全省卫生事业可持续性发展、科学配置医疗卫生资源提供指导建议，预计采纳率达到90%及以上。
</t>
  </si>
  <si>
    <t xml:space="preserve">反映该定量指标控制项目实施完成情况。
</t>
  </si>
  <si>
    <t>通过保障2026年互联网专线接入服务和中心机房及办公场所弱电系统运行保障项目，保障中心各项工作任务正常开展，顺利完成全省卫生健康事业改革发展战略、规划、政策的研究工作并参与组织实施；提供科研咨询服务；编发《卫生软科学》杂志等各项工作任务，助推我省卫生健康事业发展。</t>
  </si>
  <si>
    <t>电信网络故障次数</t>
  </si>
  <si>
    <t>反映网络光纤使用过程中对使用质量的控制情况。</t>
  </si>
  <si>
    <t>互联网专线全年正常运行时长</t>
  </si>
  <si>
    <t>360</t>
  </si>
  <si>
    <t>反映信息系统全年正常运行时间情况。目标值完成率=实际完成量/应完成量×100%。</t>
  </si>
  <si>
    <t>互联网接入正常 每年运行天数</t>
  </si>
  <si>
    <t>反映机房运维的管理情况。目标值完成率=实际完成量/应完成量×100%。</t>
  </si>
  <si>
    <t>弱电、监控、会议系统正常使用</t>
  </si>
  <si>
    <t>目标值完成率=实际完成量/应完成量×100%。映系统正常使用期限。</t>
  </si>
  <si>
    <t>按时按月足额发放劳务派遣人员工资</t>
  </si>
  <si>
    <t>发放人数</t>
  </si>
  <si>
    <t>16</t>
  </si>
  <si>
    <t>反映单位劳务派遣人员工资实际发放的情况。</t>
  </si>
  <si>
    <t>及时发放率</t>
  </si>
  <si>
    <t>反映劳务派遣工资及时发放率</t>
  </si>
  <si>
    <t>劳务派遣职工满意度</t>
  </si>
  <si>
    <t>反映劳务派遣职工满意度</t>
  </si>
  <si>
    <t>使学府路综合业务楼房屋安全性达到房屋安全使用和抗震设防的规范要求，按要求展开政府采购工作，照合同期限按时完工，竣工验收合格，单元工程1900平米完工，解决房屋安全隐患，采取适宜措施达到可继续使用30年的安全抗震设防要求，满足业务办公需求，使单位职工满意度提升，拥有安全舒适的工作环境。</t>
  </si>
  <si>
    <t>单元工程完工率</t>
  </si>
  <si>
    <t>反映单元工程完成情况。</t>
  </si>
  <si>
    <t>反映竣工验收合格率</t>
  </si>
  <si>
    <t>及时完工率</t>
  </si>
  <si>
    <t>反映工程及时完工的情况。及时完工率=在计划时限内完工的项目数/计划实施的项目数。</t>
  </si>
  <si>
    <t>预期使用时间</t>
  </si>
  <si>
    <t>反映单位房屋加固修缮后预期使用年限的情况。</t>
  </si>
  <si>
    <t>反映单位职工对房屋修缮加固的满意度。</t>
  </si>
  <si>
    <t>工程总价格</t>
  </si>
  <si>
    <t>416</t>
  </si>
  <si>
    <t>万</t>
  </si>
  <si>
    <t>反映经济成本节约情况</t>
  </si>
  <si>
    <t>2026年项目目标明确,按照国家卫健委和省卫健委工作计划和要求，严格按照工作规程开展项目,按质按量完成卫生系统各类考试工作任务。按近年考试各项统计数据及相关依据详细制定了各类绩效指标，如产出指标中的数量指标，2026年预计卫考报考人数大于等于80000人、护考报名人数大于等于28000人、公招考人数大于等于1500人，医考实践技能考试通过人数大于等于30000人，数量指标根据各年数据比对做出了具体量化指标；质量指标主要从卫考、护考系统管理员培训合格率，当年非正常开考人数占参考总人数比率，医考实践技能考试当年参加考官培训考核合格率，医考综合笔试当年非正常开考的人数占参考总人数比例，做到项目按质、按量、按时完成进行考核，其中时效指标规定了公招考工作完成时间，按时完成公招考考生报名资格审核。2026年项目保留了住院医师规范化培训考核、医师定考工作内容，相应设置绩效目标。到各项指标力争按制定指标完成，各项绩效指标的制定完成，是为科学高效保障预算项目完成，为未来单位预算做好科学计划，更好的服务卫生系统人才，为卫生健康事业发展做出贡献。</t>
  </si>
  <si>
    <t>卫考报名人数</t>
  </si>
  <si>
    <t>80000</t>
  </si>
  <si>
    <t>卫生专业技术资格考试报名人数</t>
  </si>
  <si>
    <t>护考报名人数</t>
  </si>
  <si>
    <t>28000</t>
  </si>
  <si>
    <t>护士执业资格考试报名人数</t>
  </si>
  <si>
    <t>卫护考系统管理员培训考核人数</t>
  </si>
  <si>
    <t>卫生专业技术资格考、护士执业资格考参加培训考核系统管理员人数</t>
  </si>
  <si>
    <t>医考实践技能考试审核通过人数</t>
  </si>
  <si>
    <t>30000</t>
  </si>
  <si>
    <t>医师资格考试实践技能考试实际报名人数</t>
  </si>
  <si>
    <t>公招考报考审核通过人数</t>
  </si>
  <si>
    <t>卫生系统事业单位公开招聘考试参加报名人数</t>
  </si>
  <si>
    <t>住培和助培培训基地评估个数</t>
  </si>
  <si>
    <t>住院医师规范化培训和助理全科医师培训基地技能大赛参加个数</t>
  </si>
  <si>
    <t>医考非正常考占参考数比例</t>
  </si>
  <si>
    <t>医师资格考试当年非正常（断电、断网等）开考的人数占参考总人数比例</t>
  </si>
  <si>
    <t>卫护考当年系统管理员考核合格率</t>
  </si>
  <si>
    <t>卫护考当年参加系统管理员考核的合格率=合格人数/参考人数</t>
  </si>
  <si>
    <t>卫护考机考试室合格率</t>
  </si>
  <si>
    <t>卫生专业技术资格考、护士执业资格考当年机考试室满足考试要求合格率=合格机考试室数量/全部机考试室数量</t>
  </si>
  <si>
    <t>医师定期考核参考人员合格率</t>
  </si>
  <si>
    <t>医师定期考核参考人员合格率=考核人员合格人数/全部考核人员人数*100%</t>
  </si>
  <si>
    <t>医考实践技能考参考人员合格率</t>
  </si>
  <si>
    <t>医师实践技能考试参考人员合格率=合格人数/参考人数*100%</t>
  </si>
  <si>
    <t>公招考考生报名资格审核完成时间</t>
  </si>
  <si>
    <t>工作日</t>
  </si>
  <si>
    <t>卫生系统事业单位公开招聘考试报名资格审核完成时间</t>
  </si>
  <si>
    <t>卫考不低于近三年平均数比例</t>
  </si>
  <si>
    <t>卫生专业技术资格考考试当年报考人数不低于近三年报考人数平均数的比例</t>
  </si>
  <si>
    <t>护考不低于近三年平均数比例</t>
  </si>
  <si>
    <t>护士执业资格考试当年报考人数不低于近三年报考人数平均数的比例</t>
  </si>
  <si>
    <t>卫护考州市级考试机构覆盖率</t>
  </si>
  <si>
    <t>州市参加卫护考考试机构/16个州市卫护考考试机构</t>
  </si>
  <si>
    <t>医考一试州市级考试机构覆盖率</t>
  </si>
  <si>
    <t>州市参加考试机构数量/医师资格考试综合笔试一试州市级考点数量</t>
  </si>
  <si>
    <t>当年参考满意度</t>
  </si>
  <si>
    <t>考试当年参考满意人数/当年考试总人数</t>
  </si>
  <si>
    <t>卫护考试成绩公布时间</t>
  </si>
  <si>
    <t>45</t>
  </si>
  <si>
    <t>卫生专业技术资格考试和护士执业资格考试成绩公布时间</t>
  </si>
  <si>
    <t>2026年编制外聘用人员7人，做好本单位编制外聘人用员经费保障，按规定落实职工各项待遇，保障各项工作顺利完成。</t>
  </si>
  <si>
    <t>外聘工资福利发放人数</t>
  </si>
  <si>
    <t>反映部门（单位）实际发放外聘工资人员数量。工资福利包括：外聘人员工资、奖励性绩效、社会保险、住房公积金、职业年金等。</t>
  </si>
  <si>
    <t>外聘绩效及社保人数</t>
  </si>
  <si>
    <t>年度履职考核合格率</t>
  </si>
  <si>
    <t>科室业务工作人员运转</t>
  </si>
  <si>
    <t>反映部门（单位）人员对工资福利发放的满意程度</t>
  </si>
  <si>
    <t>通过该项目的年度实施，宣传党、国家和云南省计划生育及人口政策，发布省计生协机关相关政务信息，反映省计生协系统干部职工及会员群众精神风貌及协会系统所举办丰富多彩的活动情况，为促进全省人口长期均衡发展、实现计生家庭生产生活健康发展提供支持。</t>
  </si>
  <si>
    <t>网站年度点击浏览量</t>
  </si>
  <si>
    <t>5000</t>
  </si>
  <si>
    <t>反映网站点击等的数量情况。</t>
  </si>
  <si>
    <t>发布稿件（短视频）原创率</t>
  </si>
  <si>
    <t>发布稿件（短视频）原创率=发布或推送的原创稿件（短视频）数量/发布或推送的稿件（短视频）总数量*100%
适用于有原创要求的稿件或短视频，如购买信息、转载等没有自创要求的不适用该指标。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</si>
  <si>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</si>
  <si>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通过省计生协业务专项经费项目实施，宣传计划生育和人口政策，让广大育龄群众了解党和政府的人口政策及生育优惠政策，促进人口长期均衡发展；召开全省计生协理事会和常务理事会，健全全省各级计生协组织，推进协会系统改革完善，提升协会系统干部履职能力；扎实做好2026年全省计生特殊家庭住院护理险的采购、支付及赔付工作，确保计生特殊家庭覆盖率不低于90%、目标人群对计生特殊家庭救助政策知晓率不低于90%、计生特殊家庭住院护理险赔付率大于等于95%、计生特殊家庭满意度大于等于90%，实现对计生特殊家庭和人群托底照顾的目的，提高计生特殊家庭生产、生活发展能力，促进社会和谐；高质量办好2026年度全省计生协干部综合能力提升培训班，提高其履职能力，覆盖人次不小于70人，包含全省16个州市及部分区县干部，确保参训人员合格率达到95%，学员满意度大于90%；以深化计生协改革为主线，进一步加强基层组织网络和能力建设，聚焦生育支持和家庭健康，积极推进新型婚育文化，深化落实“六项重点任务”，奋力开创全省计生协事业高质量发展新局面。</t>
  </si>
  <si>
    <t>培训参加人次</t>
  </si>
  <si>
    <t>依据协会年度工作计划要求，开展全省计生协干部综合能力建设及项目培训。按照《云南省省级机关培训费管理办法》分类执行。</t>
  </si>
  <si>
    <t>公众号发布文章数量</t>
  </si>
  <si>
    <t>230</t>
  </si>
  <si>
    <t>反映通过微信公众号发布或推送稿件的篇数情况。</t>
  </si>
  <si>
    <t>计生特殊家庭覆盖率</t>
  </si>
  <si>
    <t>计生特殊家庭覆盖率=实际计生特殊家庭覆盖数/总计生特殊家庭，反映计生特殊家庭覆盖情况</t>
  </si>
  <si>
    <t>培训合格率=培训合格人数/培训总人数，反映培训合格情况</t>
  </si>
  <si>
    <t>计生特殊家庭住院护理险赔付率</t>
  </si>
  <si>
    <t>反映计生特殊家庭住院护理险赔付的比例情况。
计生特殊家庭住院护理险赔付率=计生特殊家庭住院护理险保险赔付额/保费*100%</t>
  </si>
  <si>
    <t>文稿发布及时率</t>
  </si>
  <si>
    <t>反映事实发生与作为宣传事实发生之间的时间差距情况。</t>
  </si>
  <si>
    <t>目标人群对住院护理险的知晓率</t>
  </si>
  <si>
    <t>目标人群对计生特殊家庭住院护理险的知晓率=目标人群对计生特殊家庭住院护理险的知晓人数/目标总人数，反映目标人群对计生特殊家庭住院护理险的知晓情况</t>
  </si>
  <si>
    <t>计生特殊家庭对住院护理险满意度</t>
  </si>
  <si>
    <t>满意度=问卷调查满意人数/问卷调查总人数，反映计生特殊家庭对计生特殊家庭住院护理险满意度情况</t>
  </si>
  <si>
    <t xml:space="preserve">1.加强对全省免费避孕药具项目的调研指导，按照项目绩效评价指标体系做好评估，提高免费避孕药具的获得性和可及性，满足育龄群众的需求，让群众获得安全、适宜、有效的避孕药具，为减少非意愿妊娠、降低人工流产、保护女性生育力和群众生殖健康做好保障。调研评估工作完成率达90%以上。
2.加强全省免费避孕药具项目宣传工作，公布免费基本避孕药具获取渠道，宣传免费发放政策，普及避孕方法、药具知识和生殖健康知识，提高群众药具知识知晓率，提高项目知晓度和满意度。药具项目宣传完成率90%以上。广泛普及避孕知识，宣传避孕药具免费发放政策，加大宣传力度，提高影响力。增强基层工作人员履职能力及广大育龄群众科学避孕意识和能力，减少非意愿妊娠，降低人工流产，为预防性病、艾滋病和意外妊娠提供前期性的服务，节约部分医疗资源，充分发挥财政资金的经济效益和社会效益，保证育龄群众药具使用水平，全方位，全周期保障人民健康。群众满意度达90%以上。
3.认真贯彻落实安全生产工作要求，扎实推进安全生产和安全维稳工作，防止和减少安全生产事故，保障中心职工生命安全和财产安全，营造良好办公环境。
</t>
  </si>
  <si>
    <t>调研评估工作完成率</t>
  </si>
  <si>
    <t>完成调研市、县数÷拟调研市、县数×100%</t>
  </si>
  <si>
    <t>药具项目宣传完成率</t>
  </si>
  <si>
    <t>实际宣传次数÷计划宣传次数×100%</t>
  </si>
  <si>
    <t>物管人员在岗率</t>
  </si>
  <si>
    <t>反映安保、消防服务人员等物管人员在岗的情况。物管人员在岗率=实际在岗工时/应在岗工时*100%</t>
  </si>
  <si>
    <t>物业服务需求有效保障</t>
  </si>
  <si>
    <t>反映绿化、安保、安防、保洁等服务满足委托单位的程度。（实际运用时根据项目对物业的需求，主要通过整体评价的方式进行评价。）</t>
  </si>
  <si>
    <t>免费避孕药具发放人次</t>
  </si>
  <si>
    <t>19</t>
  </si>
  <si>
    <t xml:space="preserve">反映免费避孕药具服务人次数。
</t>
  </si>
  <si>
    <t>反映单位人员对公用经费保障的满意程度。</t>
  </si>
  <si>
    <t>群众满意度</t>
  </si>
  <si>
    <t>提升群众对避孕药具项目的满意度</t>
  </si>
  <si>
    <t>通过《公立医院精细化管理与评价研究课题》的开展，主要围绕"理论创新-实践改进-政策转化"展开，最终实现医院管理提质增效，科研成果落地应用，政策标准优化升级。年度完成《公立医院精细化管理与评价研究课题》研究工作，工作期间完成发表1篇学术论文，完成2次调研工作，完成与8家案例单位的产学研合作。</t>
  </si>
  <si>
    <t>调研单位个数</t>
  </si>
  <si>
    <t>反映到案例地实地调研单位个数</t>
  </si>
  <si>
    <t>反映科技研究项目完成质量。
项目验收合格率=（验收合格项目数/科研项目数）*100%</t>
  </si>
  <si>
    <t>资金使用合规率</t>
  </si>
  <si>
    <t>反映课题经费使用符合相关规定专项审计无重大风险问题</t>
  </si>
  <si>
    <t>产学研合作单位数</t>
  </si>
  <si>
    <t>反映通过项目实施后带动产学研合作情况。</t>
  </si>
  <si>
    <t>项目目标：对云南省医疗废物在线监管信息平台开展运维服务，保障系统软件稳定运行，做好系统日常管理及数据库维护，保障数据安全，实现系统预期功能。</t>
  </si>
  <si>
    <t>平台全年综合可用率</t>
  </si>
  <si>
    <t>反映信息系统突发事件上报处理的控制情况。
突发事件上报处理率=（突发事件上报处理次数/突发事件总次数）*100%。</t>
  </si>
  <si>
    <t>医疗废物数据上报完整率</t>
  </si>
  <si>
    <t>设定和调整医疗废物管理系统的监管规则，规范数据上报的
要求，以满足最新的政策和行业标准。不达标则不得分</t>
  </si>
  <si>
    <t>管理存量账户数</t>
  </si>
  <si>
    <t>26000</t>
  </si>
  <si>
    <t>反映信息系统建设/运维对存量数据的管理情况（仅计算核心数据，原则上核心数据不超过5类)。</t>
  </si>
  <si>
    <t>管理增量数据条数</t>
  </si>
  <si>
    <t>2000000</t>
  </si>
  <si>
    <t>条</t>
  </si>
  <si>
    <t>系统管理增加数据量的质量情况</t>
  </si>
  <si>
    <t>高并发用户支持能力</t>
  </si>
  <si>
    <t>3000</t>
  </si>
  <si>
    <t>反映系统需能够支持并发用户在线量</t>
  </si>
  <si>
    <t>组织开展医疗评审评价、能力建设、质量管理、数据管理等工作。按照评审标准完成医院（含中医医院、妇幼保健院）的等级评审及晋级达标复核评审工作，预计开展等级医院评审完成绩效目标设定数量大于40家；完成等级医院评审结果公开率绩效目标设定社会效益指标等于100%；开展被检查（评审）单位对工作的满意度绩效目标设定服务对象满意度指标大于85%；开展临床重点专科、省级临床医学中心、省级临床药学中心建设工作考核，预计完成绩效目标设定数量指标数量大于15个；开展省级专科联盟建设管理工作预计完成绩效目标设定大于28家；组织血液透析室现场验收、优质护理病区（房）现场验收工作；预计开展县级综合医院临床服务五大中心建设进行验收和质控工作，绩效目标设定数量指标大于28家；对全省西医中医开展现场绩效监测（考核）工作，预计完成绩效目标设定大于40家；医疗机构电子病历评级工作预计完成数量指标大于30家；对公立医院开展合理用药监测工作，预计完成数量指标大于20家；抓好三级医院对口帮扶、医疗技术临床应用管理、单病种质量管理与控制等工作；协助完成日间手术备案管理、罕见病管理；深入推进“民营医院管理年”活动；管理运用“云南省医院质量管理与绩效评价平台（DRG）”；协调做好医疗机构满意度工作平台管理、国家医疗服务质量安全调查；推进云南省医疗废物在线监测平台管理应用等工作。</t>
  </si>
  <si>
    <t>电子病历系统运用水平分级评级数</t>
  </si>
  <si>
    <t>反映对全省医疗机构电子病历系统运用水平分级进行现场抽查的医院数量情况。</t>
  </si>
  <si>
    <t>县医院“五大中心”建设验收数</t>
  </si>
  <si>
    <t>根据国家和我省有关工作要求，启动我省县级综合医院临床服务“五大中心”建设工作。反映开展对全省县级综合医院临床服务胸痛中心、卒中中心、创伤中心、危重孕产妇救治、危重新生儿救治建设验收数量。</t>
  </si>
  <si>
    <t>省级医疗质控中心管理数量</t>
  </si>
  <si>
    <t>根据《云南省省级医疗质量控制中心管理规定》做好省级质控中心管理工作。反映对省级各医疗质量控制中心进行评审考核管理的数量。</t>
  </si>
  <si>
    <t>省级专科联盟建设与管理数量</t>
  </si>
  <si>
    <t>33</t>
  </si>
  <si>
    <t>根据国家卫生健康委、省卫生健康委要求，做好省级专科联盟管理及登记备案工作，反映组织开展对省级专科联盟（西医、中医）遴选、评审的数量。</t>
  </si>
  <si>
    <t>等级医院评审数量</t>
  </si>
  <si>
    <t>按照我省医院等级评审工作安排和医院申请，根据等级医院评审标准，组织专家开展西医综合及专科医院、中医医院、妇幼保健院等级评审。</t>
  </si>
  <si>
    <t>“三大中心”建设现场复审数量</t>
  </si>
  <si>
    <t>所</t>
  </si>
  <si>
    <t>反映对全省胸痛中心、卒中中心、创伤中心项目进行现场复审数量</t>
  </si>
  <si>
    <t>等级医院评审结果公开率</t>
  </si>
  <si>
    <t>反映相关检查核查结果依法公开情况。
检查结果公开率</t>
  </si>
  <si>
    <t>评审评价结果采纳率</t>
  </si>
  <si>
    <t>反映我单位各项评审评价工作结果卫生健康委业务处室的采纳程度</t>
  </si>
  <si>
    <t>县医院科室平均设置率</t>
  </si>
  <si>
    <t>反映县医院资源完善临床科室情况</t>
  </si>
  <si>
    <t>公立综合医院评（复）审通过率</t>
  </si>
  <si>
    <t>按照我省医院等级评审工作安排和医院申请，根据等级医院评审标准，组织专家开展公立综合医院等级评（复）审工作的通过率。</t>
  </si>
  <si>
    <t>省级医疗质量控制中心专业覆盖率</t>
  </si>
  <si>
    <t>根据《云南省省级医疗质量控制中心管理规定》做好省级质控中心管理工作。反映对省级各医疗质量控制中心进行评审考核管理专业的覆盖数。</t>
  </si>
  <si>
    <t>县医院国家基本标准达标率</t>
  </si>
  <si>
    <t>反映县级公立综合医院医疗服务能力达到国家基本标准数量</t>
  </si>
  <si>
    <t>被评审单位对工作的满意度</t>
  </si>
  <si>
    <t>反映服务对象对检查核查工作的整体满意情况。</t>
  </si>
  <si>
    <t>按绩效目标完成聘用人员的工资及社保费用缴纳工作。</t>
  </si>
  <si>
    <t>聘用人员工资发放人数</t>
  </si>
  <si>
    <t>反映单位实际发放工资聘用人员数量。工资包括：聘用人员工资、社会保险、住房公积金等。</t>
  </si>
  <si>
    <t>工资发放准时率</t>
  </si>
  <si>
    <t>反映单位实际发放工资及时性</t>
  </si>
  <si>
    <t>单位聘用人员满意度</t>
  </si>
  <si>
    <t>反映单位聘用人员对工资发放的满意程度。</t>
  </si>
  <si>
    <t>云南省人口计生所所继续加强对全省各级妇幼健康技术服务机构检验质量管理及提高基层医疗机构服务能力，2026年实现以下目标：
1、通过组织每年两次室间质量监测活动，使全省各机构室间质量监测参评率大于95%，参评项目65项，参评机构室间质量监测总成绩合格率达到90%以上，保障全省145家妇幼保健机构临床检验质量持续改进，各机构检测结果具有可比性和一致性。
2、根据室间质量监测结果及各机构上报的相关数据，以问题为导向对数量大于10%项目县进行技术指导，帮助机构解决工作中遇到的实际问题。
3、组织业务培训，培训人员覆盖全省所有州市县，培训满意度达90%以上。
4、以需求为导向，组织专家对基层医疗卫生服务机构进行技术指导，使基层医疗卫生服务机构能力得到切实持续提高。向省卫健委基层处提交基层医疗卫生机构能力省级验收及情况总结。
5、对各州市复核达到国家推荐标准的基层医疗卫生机构、达到推荐条件的社区医院建设单位工作开展省级验收，至2026年基层医疗机构推荐标准达标率≥29%。</t>
  </si>
  <si>
    <t>实验室室间质量监测参加率</t>
  </si>
  <si>
    <t>全省145个妇幼保健机构中参加室间质量监测的机构所占的比例。</t>
  </si>
  <si>
    <t>室间质量监测参评项目数量</t>
  </si>
  <si>
    <t>2026年室间质量监测活动评价的参评项目的数量。</t>
  </si>
  <si>
    <t>专业技术培训次数</t>
  </si>
  <si>
    <t>全年培训3次培训班，完成基层能力服务提高及临床检验质量提高。</t>
  </si>
  <si>
    <t>项目技术指导次数</t>
  </si>
  <si>
    <t>13</t>
  </si>
  <si>
    <t>完成不少于13个县妇幼保健计划生育服务中心线上及现场督导及工作指导。</t>
  </si>
  <si>
    <t>基层医疗卫生机构验收合格率</t>
  </si>
  <si>
    <t>“优质服务基层行”活动开展省级验收，并撰写总结，持续提升服务能力和改进服务质量。</t>
  </si>
  <si>
    <t>年度室间质量监测活动次数</t>
  </si>
  <si>
    <t>2026年组织的室间质量监测活动的次数。</t>
  </si>
  <si>
    <t>全年培训3次，培训对象的培训考试合格率。</t>
  </si>
  <si>
    <t>基层医疗机构推荐标准达标率</t>
  </si>
  <si>
    <t>29</t>
  </si>
  <si>
    <t>2026年“优质服务基层行”活动，全省乡镇卫生院（社区卫生服务中心）服务能力国家推荐标准达标率&gt;=29%。</t>
  </si>
  <si>
    <t>每次培训班培训对象对培训内容的满意度。</t>
  </si>
  <si>
    <t>1、全年完成亲权鉴定案件数500件以上。2、亲权鉴定结案率大于98%。司法鉴定意见用于出生医学证明办理、落户、户口迁移、移民、出国公证、财产继承、抚养权和抚养费纠纷、家庭成员认亲、明确亲子关系、个人了解等。</t>
  </si>
  <si>
    <t>亲权鉴定案件数</t>
  </si>
  <si>
    <t>全年规范开展法医物证鉴定工作，全年完成亲权鉴定案件数量500件及以上。</t>
  </si>
  <si>
    <t>省司法鉴定系统案件信息录入率</t>
  </si>
  <si>
    <t>全年规范开展法医物证鉴定工作，在云南省司法鉴定案件信息录入率达98%及以上。</t>
  </si>
  <si>
    <t>亲权鉴定结案率</t>
  </si>
  <si>
    <t>全年规范开展法医物证鉴定工作，全年案件结案率达98%及以上。</t>
  </si>
  <si>
    <t>通过使用经费，2026年先心病等相关心血管疾病筛查数达1万人，回访康复后的患儿及家属数达10人，接受手术治疗的患儿数达20人，医院医疗团队赴出访国培训医护人员及格率80%以上，境外媒体宣传中国与出访国友好合作至少2次，收到2封及以上感谢信，医院医疗团队赴出访国培训医护人员对培训质量及效果的满意度、接受诊疗的患者家庭满意度均达95%以上。充分发挥国家区域医疗中心优势，将优质医疗资源辐射南亚、东南亚等周边国家，进一步提升援助国的诊疗服务能力。</t>
  </si>
  <si>
    <t>回访康复后的患儿及家属数</t>
  </si>
  <si>
    <t>反映2026年医院医疗团队因公出国回访手术康复后的患儿及家属数。</t>
  </si>
  <si>
    <t>先心病等相关心血管疾病筛查数</t>
  </si>
  <si>
    <t>反映2026年医院医疗团队因公出国开展先心病及瓣膜病筛查人数。</t>
  </si>
  <si>
    <t>接受手术治疗的患儿数</t>
  </si>
  <si>
    <t>反映2026年医院医疗团队为外籍先心病患儿开展手术治疗数。</t>
  </si>
  <si>
    <t>反映医院医疗团队赴出访国培训医护人员及格率。</t>
  </si>
  <si>
    <t>境外媒体宣传与出访国合作次数</t>
  </si>
  <si>
    <t>反映医院医疗团队赴出访国开展医疗活动获公众及媒体的认可。</t>
  </si>
  <si>
    <t>收到的感谢信</t>
  </si>
  <si>
    <t>反映医院医疗团队赴出访国开展医疗活动获义诊和筛查服务对象的认可。</t>
  </si>
  <si>
    <t>参与培训交流人员满意度</t>
  </si>
  <si>
    <t>反映医院医疗团队赴出访国培训医护人员对培训质量及效果的满意度。</t>
  </si>
  <si>
    <t>接受诊疗的患者家庭满意度</t>
  </si>
  <si>
    <t>反映接受诊疗的患者家庭对医院医疗服务的满意度。</t>
  </si>
  <si>
    <t>通过使用经费，2026年将持续做好本部门编外人员保障，按规定落实编外人员各项待遇，工资福利发放编外人数达999人以上，支持部门正常履职，员工满意度达90%以上。</t>
  </si>
  <si>
    <t>999</t>
  </si>
  <si>
    <t>反映部门（单位）实际发放工资编外人员数量。工资福利包括：人员工资、社会保险、住房公积金等。</t>
  </si>
  <si>
    <t>1.副省级以上干部医疗费：2026年拟达到的目标为干部保健服务质量、数量比上年提升，患者满意度达到90%以上。通过系统性的投入与建设，确保为服务对象提供更加优质、高效、便捷、安全的医疗保健服务，充分体现组织的关怀，为我省改革发展稳定大局提供坚实的健康保障。
2.厅级干部健康体检经费：2026年拟达到的目标为干部体检人次达到70人次以上，患者满意度达到90%以上，通过专项经费的使用，能够更好地为干部健康保驾护航。
3.保健基地医院能力提升经费：2026年全面提升干部保健服务水平，促进干部保健医疗质量的持续升高。当年干部保健门诊人次达到800人次，干部保健住院人次达到120人次，干部保健服务量逐年上升，患者满意度达到90%以上。</t>
  </si>
  <si>
    <t>干部保健体检人次</t>
  </si>
  <si>
    <t>反映医院2026年度干部保健体检数量。</t>
  </si>
  <si>
    <t>干部保健门诊人次</t>
  </si>
  <si>
    <t>800</t>
  </si>
  <si>
    <t>反映医院2026年度干部保健门诊数量。</t>
  </si>
  <si>
    <t>干部保健住院人次</t>
  </si>
  <si>
    <t>120</t>
  </si>
  <si>
    <t>反映医院2026年度干部保健住院人数。</t>
  </si>
  <si>
    <t>干部保健服务量</t>
  </si>
  <si>
    <t>逐年上升</t>
  </si>
  <si>
    <t>反映医院2026年度副省级干部诊疗数量</t>
  </si>
  <si>
    <t>衡量社会公众或服务对象对医院体检服务、环境等的满意度。</t>
  </si>
  <si>
    <t>医院拟通过提供优质的门诊、住院医疗服务、培养心血管专科临床、医技、管理专业人才，创新公立医院管理体制机制，通过财政补助、药品耗材采购、医疗服务价格、医保支付方式等系列改革，实现患者满意、医院平稳运行、节约医保资金的目标，医院渐次开放床位至700床以上，门诊人次达22万人次以上、出院人次达3.6万人次以上，并逐年增加，逐步提高病床使用率年度达80%以上，降低出院患者平均住院日控制在6日以内，医疗收入稳步增长，药品比控制在15%以内，设备完好率保持在90%以上，先心筛查人数达60万人次以上，完成先心患儿筛查和救助任务，以高质量、高标准、高水平、国际化心血管病专科医院的标准，把云南省阜外心血管病医院建成基础设施好、临床学科强、医疗服务优、医院环境美，覆盖基本、特需医疗的心血管病临床诊疗、教学、科研中心；立足云南、面向西南、辐射南亚东南亚，主动融入和服务国家战略，建成“一带一路”基本医疗平台，并承担对外开放任务。</t>
  </si>
  <si>
    <t>医院开放床位数</t>
  </si>
  <si>
    <t>700</t>
  </si>
  <si>
    <t>张</t>
  </si>
  <si>
    <t>反映医院前来就诊的患者人数及医院的整体规划</t>
  </si>
  <si>
    <t>派驻医护骨干人数</t>
  </si>
  <si>
    <t>反映中国医学科学院阜外心血管病医院按照合作协议选派医护骨干驻云南省阜外医院（中心）工作情况。</t>
  </si>
  <si>
    <t>反映医院2026年度新开病区计划和运营实际的门诊人次。</t>
  </si>
  <si>
    <t>36000</t>
  </si>
  <si>
    <t>反映医院2026年度新开病区计划和运营实际的出院人次。</t>
  </si>
  <si>
    <t>先心筛查人数</t>
  </si>
  <si>
    <t>600000</t>
  </si>
  <si>
    <t>公益事业，反映医院承担的社会责任。</t>
  </si>
  <si>
    <t>设备年开机率</t>
  </si>
  <si>
    <t>该指标主要反映设备使用的效率。</t>
  </si>
  <si>
    <t>床位使用率</t>
  </si>
  <si>
    <t>反映医院病床周转次数及病床利用效率。（住院实际占用总床日数/实际开放总床日数）</t>
  </si>
  <si>
    <t>出院患者平均住院日</t>
  </si>
  <si>
    <t>反映医院医疗质量和医疗服务能力提升。（出院者占用总床日/出院人数）</t>
  </si>
  <si>
    <t>人才培养完成率</t>
  </si>
  <si>
    <t>反映中国医学科学院阜外心血管病医院负责向医院输入技术人员和管理模式，并对技术团队进行培训。</t>
  </si>
  <si>
    <t>1类切口手术部位感染率</t>
  </si>
  <si>
    <t>1.5</t>
  </si>
  <si>
    <t>反映医疗质量安全情况。</t>
  </si>
  <si>
    <t>大型医用设备检查阳性率</t>
  </si>
  <si>
    <t>抗菌药物使用强度</t>
  </si>
  <si>
    <t>DDS</t>
  </si>
  <si>
    <t>药品比</t>
  </si>
  <si>
    <t>反映医院医疗质量安全提升，降低患者医疗费用。（药品收入/医疗收入）</t>
  </si>
  <si>
    <t>设备完好率</t>
  </si>
  <si>
    <t>反映医院设备技术状况，评价设备质量管理工作水平，也是设备管理的基本依据。</t>
  </si>
  <si>
    <t>医疗收入</t>
  </si>
  <si>
    <t>较上年增长</t>
  </si>
  <si>
    <t>反映医院开展医疗服务活动取得的收入。</t>
  </si>
  <si>
    <t>筛查计划完成情况</t>
  </si>
  <si>
    <t>按照国家卫生健康委统计信息中心工作安排，根据国家医疗健康信息互联互通标准化成熟度测评分级管理试点项目委托要求，履行云南省分级管理机构职责开展互联互通标准化成熟度测评工作，按时按量开展初审、文审、定量测试、现场查验等四个环节相关测评工作，完成项目既定目标。</t>
  </si>
  <si>
    <t>测评申请单位数</t>
  </si>
  <si>
    <t>完成至少2家测评申请单位的测评工作。并按照统一进度要求，就互联互通标准化成熟度测评分级管理试点项目进行总结，并向国家卫生健康委统计信息中心进行报告。</t>
  </si>
  <si>
    <t>阶段性测评工作</t>
  </si>
  <si>
    <t>根据国家卫生健康委统计信息中心的时间安排，按时按量完成初审、文审、定量测试、现场查验等四个环节相关测评工作。</t>
  </si>
  <si>
    <t>标准化符合率</t>
  </si>
  <si>
    <t>反映申报机构符合互联互通测评标准的比率。
符合率=（通过测评的机构数/通过初审的机构总数）*100%</t>
  </si>
  <si>
    <t>使用对象人员满意度</t>
  </si>
  <si>
    <t>反映使用对象对医院信息系统使用的满意度。
使用人员满意度=（对信息系统满意的使用人员/问卷调查人数）*100%</t>
  </si>
  <si>
    <t>一、1.通过2026年云南省卫生健康统计，为监测与评价医改进展和效果，加强医疗服务监管提供了有效参考，为有效组织突发公共卫生事件医疗救治提供了基础信息。2.通过2026年医改监测工作，为医改工作提供参考，为相关政策调整提供依据。3.通过2026年云南省“来源法”“机构法”“功能法”卫生总费用核算工作，为编制《云南省卫生总费用研究报告》以及各项业务工作等提供数据支持。
二、通过云南省卫生健康委终端安全管理2026年项目，保障委机关网络安全，做好网络安全工作。
三、通过综合管理工作，做好项目管理支持，促进中心事业发展。</t>
  </si>
  <si>
    <t>开展的监理项目数</t>
  </si>
  <si>
    <t>该指标反映项目管理工作开展情况</t>
  </si>
  <si>
    <t>编制相关统计资料种类数</t>
  </si>
  <si>
    <t>反映部门统计数据产出情况。</t>
  </si>
  <si>
    <t>对外提供数据次数（委处室等）</t>
  </si>
  <si>
    <t>反映所数据的利用效率。</t>
  </si>
  <si>
    <t>每本印刷资料成本</t>
  </si>
  <si>
    <t>反映统计资料印刷成本的控制情况。</t>
  </si>
  <si>
    <t>通过电子健康卡（码）三期建设，进行卡管系统升级，完成各级医院用卡环境改造，实现院内全流程支持电子健康卡（码），解决群众“一院一卡、互不通用”等问题，进一步提升患者就医便利的体验。</t>
  </si>
  <si>
    <t>公立医院系统接入健康卡数量</t>
  </si>
  <si>
    <t>180</t>
  </si>
  <si>
    <t>该指标主要反映电子健康卡接入全省二级及以上公立医院HIS系统情况。</t>
  </si>
  <si>
    <t>电子健康卡（码）升级情况</t>
  </si>
  <si>
    <t>完成升级</t>
  </si>
  <si>
    <t>该指标主要反映“云南省居民电子健康卡（码）”升级工作完成情况。进一步优化完善电子健康卡（码），解决群众“一院一卡、互不通用”等问题，实现看病就医全流程识别电子健康卡（码），进一步提升患者就医便利的体验。</t>
  </si>
  <si>
    <t>信息系统使用人员满意度</t>
  </si>
  <si>
    <t>1.落实项目工作法，坚持任务项目化、项目清单化、清单具体化，抓好网络系统建设、信息系统安全及运维保障工作。开展网络运行维护相关项目。
2.通过开展各类信息系统及平台运营维护服务项目共10个，保障各平台系统正常稳定运行。</t>
  </si>
  <si>
    <t>维护系统数</t>
  </si>
  <si>
    <t>该指标主要反映2026年度系统维护类项目开展情况。包括“云南省卫生健康委员会云南省卫生技术高级职称评审系统运行维护服务2026年度项目”、“云南省卫生健康委员会云南省互联网医疗服务监管平台运行维护服务2026年度项目”、“云南省卫生健康委员会云南省互联网医疗服务监管平台运行维护服务2026年度项目”、“云南省卫生健康委员会云南省医疗技术临床应用监管平台运行维护服务2026年度项目”等系统</t>
  </si>
  <si>
    <t>高清视频会议系统服务覆盖会场数</t>
  </si>
  <si>
    <t>146</t>
  </si>
  <si>
    <t>云南省卫生健康委高清视频会议系统覆盖省及16州市卫生健康委，129区县卫生健康局，实现了全省卫生健康系统各级行政管理部门的视频会议联通，为部署工作、传达精神提供了快捷保障，并减少了办会和参会费用，其覆盖率直接反映了产生社会效益的多少。</t>
  </si>
  <si>
    <t>运行保障服务满意度</t>
  </si>
  <si>
    <t>该指标主要反映委机关机房及办公设备运行保障服务质量。</t>
  </si>
  <si>
    <t>着重医院基础诊疗能力、中医药康复诊疗能力和中西医结合诊疗能力提升；改善就医体验，扩大门急诊诊疗能力服务范围，改善各专科设施条件和诊疗环境，优化科室功能布局，强化专科设备配备。借助效率高、调剂精度高的优势，缓解患者反映最强烈的“三长一短”问题，满足人民群众日益增长的高质量医疗服务需求，强化中医药传承创新发展中的地位和作用，改善医院整体服务功能状态，提高患者的就医体验。提高学科建设能力，提高康复医学科和脑病科科研软实力。</t>
  </si>
  <si>
    <t>百元收入药品消耗</t>
  </si>
  <si>
    <t>医务科每月、每年根据职能管理规范，依据报表统计数据进行考核</t>
  </si>
  <si>
    <t>门诊量增长率</t>
  </si>
  <si>
    <t>论文发表数量</t>
  </si>
  <si>
    <t>考察医院项目执行年度的病床使用率.</t>
  </si>
  <si>
    <t>门诊整体收入增长</t>
  </si>
  <si>
    <t>提升职工业务能力和实践水平，为完成医疗服务质量评估目标工作任务提供技术服务</t>
  </si>
  <si>
    <t>反映服务患者及家属对医院整体的整体满意情况。
患者满意度=（满意人数/问卷调查人数）*100%。</t>
  </si>
  <si>
    <t>加快信息化建设，提高医院运行效率，加快建设三甲中西医医院信息化建设和其他信息系统建设，实现运营与医疗的高效协同。更换医院电梯，提高医疗秩序和患者的就医体验。医院基础诊疗能力、中医药康复诊疗能力和中西医结合诊疗能力提升；改善就医体验，扩大住院部外系服务能力和门诊诊疗能力，改善各专科设施条件和诊疗环境，优化科室功能布局，强化专科设备配备。</t>
  </si>
  <si>
    <t>患者平均住院天数</t>
  </si>
  <si>
    <t>按照医务科每月、每季度、每年统计的诊疗人次进行考核，考察医院项目执行年度的平均住院天数</t>
  </si>
  <si>
    <t>出院人次增长率</t>
  </si>
  <si>
    <t>功能适配性</t>
  </si>
  <si>
    <t>匹配</t>
  </si>
  <si>
    <t>医院进行信息软件购置和更新，新产品是否适合医院的需求</t>
  </si>
  <si>
    <t>考察医院项目执行年度的病床使用率</t>
  </si>
  <si>
    <t>设备/软件购置周期</t>
  </si>
  <si>
    <t>设备和软件从资金下达到支付完成的时间</t>
  </si>
  <si>
    <t>门诊整体收入增长率</t>
  </si>
  <si>
    <t>门诊科室的整体收入增长率</t>
  </si>
  <si>
    <t>住院收入总体增长率</t>
  </si>
  <si>
    <t>住院科室的整体收入增长率</t>
  </si>
  <si>
    <t>信息化建设</t>
  </si>
  <si>
    <t>显著提高</t>
  </si>
  <si>
    <t>电脑应用系统，公用系统等得到改善</t>
  </si>
  <si>
    <t>就医患者满意度调查</t>
  </si>
  <si>
    <t>医院为编外人员发放工资，缴纳保险和公积金，编外人员待遇水平逐渐提高，机制逐渐完善。</t>
  </si>
  <si>
    <t>足额发放量</t>
  </si>
  <si>
    <t>反映每月足额发放的情况。</t>
  </si>
  <si>
    <t>发放准确性</t>
  </si>
  <si>
    <t>反映发放人数的合理性和正确性</t>
  </si>
  <si>
    <t>按时发放工资及绩效</t>
  </si>
  <si>
    <t>反映发放单位及时发放资金的情况。
发放及时率=在时限内发放资金/应发放资金*100%</t>
  </si>
  <si>
    <t>反映工资政策的宣传效果情况。
政策知晓率=调查中政策知晓人数/调查总人数*100%</t>
  </si>
  <si>
    <t>生活状况改善</t>
  </si>
  <si>
    <t>编外人员生活质量提高</t>
  </si>
  <si>
    <t>反映补助促进受助对象生活状况改善的情况。</t>
  </si>
  <si>
    <t>工作效率提高</t>
  </si>
  <si>
    <t>工作效率明显提高</t>
  </si>
  <si>
    <t>反映工资绩效发放促进职工生产生活能力提高的情况。</t>
  </si>
  <si>
    <t>职工对象满意度</t>
  </si>
  <si>
    <t>反映职工的满意程度。</t>
  </si>
  <si>
    <t>（一）落实区域内群众危重症转诊会诊中心功能定位
主要任务：推动呼吸疾病相关重点学科建设及诊疗平台建设具备现代呼吸学科和完备的支撑学科，构建呼吸危重症疑难疾病救治协作网，全面提升危重症救治能力。
1. 2026年呼吸与危重症医学科通过国家级临床重点专科建设标准验收，胸外科、感染性疾病科达到省级临床重点专科建设标准。
2.2026年与云南省急救中心签约。
（二）落实突发事件紧急医学救援中心功能定位
主要任务：发挥省一院国家紧急救援医疗队作用，与省一院积极参与重大传染病紧急医学救援，构建遇突发重大传染性三级响应机制，开展紧急医学救援。 
新建院区做好突发重大传染性疾病 “三级响应”规划，一级响应：感染楼独立承接108张床位（含ICU14张）；二级响应：呼吸楼独立承接792床位（含ICU70张），三级响应：呼吸中心与省一院东院区独立承接2000张床位（含ICU207张），各楼宇均具备独立病区、ICU、MRI、CT、DR、DSA、检验和药房，确保重大疫情发生时迅速转.
（三）落实帮扶基层医疗卫生机构的支持中心
主要任务：共同推动云南省呼吸专科联盟，开展专科巡回医疗，推进基层慢阻肺病公卫项目、肺癌早期筛查、VTE防治和呼吸诊疗适宜技术推广，帮扶基层呼吸疾病诊疗能力大幅提升。以联盟建设为主，2026年推动云南省呼吸疾病防治技术网格化管理，形成“省级指导州级，州级指导县级”三级管理机制，与云南16个地州400家基层医疗单位签署专科联盟签约。
（四）落实医务人员进修培训首选中心功能定位
主要任务：为云南及周边地区提供呼吸相关临床医学教育，承担本科、研究生、住院医师规范化培训，引领云南省PCCM专科医师专修、专培、单修教育培训。
1.新建院区已规划一流的临床实践技能培训中心，建成后参照中日友好医院PCCM规范化培训机制，达到与国家呼吸中心同质化培训效果。
2.依托省一院在2026年前教学师资力量达到呼吸相关专业教授、副教授≥15人，研究生导师≥10人，每年培养研究生≥15人，至2026年招收二级以上医院呼吸专修20名、单修50名。</t>
  </si>
  <si>
    <t>通过设备新购和流程优化，逐步缩短患者检查等待时间。</t>
  </si>
  <si>
    <t>患者就医成本减少</t>
  </si>
  <si>
    <t>逐步减少就医费用</t>
  </si>
  <si>
    <t>反映通过改善患者就医流程、提升医疗服务质量，缩短患者候诊时间，提升医疗服务效率。</t>
  </si>
  <si>
    <t>完成医院用车购置5辆，满足运行需求。</t>
  </si>
  <si>
    <t>生态效益</t>
  </si>
  <si>
    <t>购置车辆保障患者转诊安全率</t>
  </si>
  <si>
    <t>保证患者顺利转诊，提升医疗服务能力</t>
  </si>
  <si>
    <t>患者就医费用有效控制</t>
  </si>
  <si>
    <t>逐年降低患者就医成本</t>
  </si>
  <si>
    <t>通过改善就医环境，改进医疗服务流程，缩短患者候诊时间，提升医疗服务效率，逐步降低患者就医费用。</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</si>
  <si>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</si>
  <si>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</si>
  <si>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</si>
  <si>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</si>
  <si>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</si>
  <si>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</si>
  <si>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</si>
  <si>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</si>
  <si>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</si>
  <si>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</si>
  <si>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</si>
  <si>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</si>
  <si>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</si>
  <si>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</si>
  <si>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</si>
  <si>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t>
  </si>
  <si>
    <t>C23120300 车辆维修和保养服务</t>
  </si>
  <si>
    <t>公务用车维修保养</t>
  </si>
  <si>
    <t>公务用车保险</t>
  </si>
  <si>
    <t>C1804010201 机动车保险服务</t>
  </si>
  <si>
    <t>办公用复印纸</t>
  </si>
  <si>
    <t>A05040000 办公用品</t>
  </si>
  <si>
    <t>印刷文件、证件等材料</t>
  </si>
  <si>
    <t>C23090100 印刷服务</t>
  </si>
  <si>
    <t>全省行政许可证照（批件）印制</t>
  </si>
  <si>
    <t>C23090101 单证印刷服务</t>
  </si>
  <si>
    <t>食堂后勤服务</t>
  </si>
  <si>
    <t>C99000000 其他服务</t>
  </si>
  <si>
    <t>风险分析处置专项协作小组文件汇编印制</t>
  </si>
  <si>
    <t>C2309019901 公文用纸、资料汇编、信封印刷服务</t>
  </si>
  <si>
    <t>云南省食品安全标准、营养标签解读宣贯</t>
  </si>
  <si>
    <t>C2309019999 其他印刷服务</t>
  </si>
  <si>
    <t>车辆加油添加燃料服务</t>
  </si>
  <si>
    <t>C23120302 车辆加油、添加燃料服务</t>
  </si>
  <si>
    <t>车辆维修和保养服务</t>
  </si>
  <si>
    <t>C23120301 车辆维修和保养服务</t>
  </si>
  <si>
    <t>机动车保险服务</t>
  </si>
  <si>
    <t>黑白打印机（A4）</t>
  </si>
  <si>
    <t>A02021003 A4黑白打印机</t>
  </si>
  <si>
    <t>台</t>
  </si>
  <si>
    <t>LED显示屏</t>
  </si>
  <si>
    <t>A02021103 LED显示屏</t>
  </si>
  <si>
    <t>办公椅</t>
  </si>
  <si>
    <t>A05010301 办公椅</t>
  </si>
  <si>
    <t>把</t>
  </si>
  <si>
    <t>保密文件柜</t>
  </si>
  <si>
    <t>A05010504 保密柜</t>
  </si>
  <si>
    <t>保密箱</t>
  </si>
  <si>
    <t>单人沙发</t>
  </si>
  <si>
    <t>A05010402 单人沙发</t>
  </si>
  <si>
    <t>普通黑白复印机</t>
  </si>
  <si>
    <t>A02020100 复印机</t>
  </si>
  <si>
    <t>印刷服务</t>
  </si>
  <si>
    <t>会议椅</t>
  </si>
  <si>
    <t>A05010303 会议椅</t>
  </si>
  <si>
    <t>会议桌</t>
  </si>
  <si>
    <t>A05010202 会议桌</t>
  </si>
  <si>
    <t>铁长排椅</t>
  </si>
  <si>
    <t>A05010399 其他椅凳类</t>
  </si>
  <si>
    <t>三人沙发</t>
  </si>
  <si>
    <t>A05010401 三人沙发</t>
  </si>
  <si>
    <t>碎纸机</t>
  </si>
  <si>
    <t>A02021301 碎纸机</t>
  </si>
  <si>
    <t>台式电脑</t>
  </si>
  <si>
    <t>A02010105 台式计算机</t>
  </si>
  <si>
    <t>计算机终端保密检查、清除系统</t>
  </si>
  <si>
    <t>A0806039901 信息安全软件</t>
  </si>
  <si>
    <t>A3纸</t>
  </si>
  <si>
    <t>A05040101 复印纸</t>
  </si>
  <si>
    <t>箱</t>
  </si>
  <si>
    <t>A4纸</t>
  </si>
  <si>
    <t>印刷品</t>
  </si>
  <si>
    <t>批</t>
  </si>
  <si>
    <t>国家“云上妇幼”远程医疗平台（云南省）云资源服务</t>
  </si>
  <si>
    <t>C16000000 信息技术服务</t>
  </si>
  <si>
    <t>妇幼能力提升设备购置</t>
  </si>
  <si>
    <t>A02320000 医疗设备</t>
  </si>
  <si>
    <t>公务用车保险费</t>
  </si>
  <si>
    <t>C18040000 保险服务</t>
  </si>
  <si>
    <t>车辆维护运行费</t>
  </si>
  <si>
    <t>公务用车燃油费</t>
  </si>
  <si>
    <t>复印纸</t>
  </si>
  <si>
    <t>安保、消防、安检服务</t>
  </si>
  <si>
    <t>C 服务</t>
  </si>
  <si>
    <t>食堂管理人员服务费</t>
  </si>
  <si>
    <t>医辅家具用具</t>
  </si>
  <si>
    <t>A05000000 家具和用具</t>
  </si>
  <si>
    <t>第三方审计、财务咨询、评估等服务费</t>
  </si>
  <si>
    <t>C23000000 商务服务</t>
  </si>
  <si>
    <t>取暖器、碎纸机等</t>
  </si>
  <si>
    <t>A02000000 设备</t>
  </si>
  <si>
    <t>桶装水费用</t>
  </si>
  <si>
    <t>A07060000 食品、饮料和烟草原料</t>
  </si>
  <si>
    <t>医院食堂食材招采</t>
  </si>
  <si>
    <t>物业服务</t>
  </si>
  <si>
    <t>C21040000 物业管理服务</t>
  </si>
  <si>
    <t>院内资料印刷费</t>
  </si>
  <si>
    <t>C23090000 印刷和出版服务</t>
  </si>
  <si>
    <t>办公软件WPS授权采购</t>
  </si>
  <si>
    <t>A08060300 计算机软件</t>
  </si>
  <si>
    <t>新院开办活动家具采购</t>
  </si>
  <si>
    <t>新院建设后勤物资采购（厨房用品、办公用品、消防安保物品、卫生工具）</t>
  </si>
  <si>
    <t>新院建设开办医疗辅助设备购置</t>
  </si>
  <si>
    <t>新院信息化建设项目一期机房硬件及办公终端设备</t>
  </si>
  <si>
    <t>妇幼能力提升医疗设备购置</t>
  </si>
  <si>
    <t>《云南日报》纸质版推进“健康云南”建设主题全年12个版面</t>
  </si>
  <si>
    <t>C06020000 广播、电视、电影和音像服务</t>
  </si>
  <si>
    <t>开设省级主流新闻媒体客户端健康频道</t>
  </si>
  <si>
    <t>媒体行活动</t>
  </si>
  <si>
    <t>宣教设备购置</t>
  </si>
  <si>
    <t>公车燃油</t>
  </si>
  <si>
    <t>公车保养维修</t>
  </si>
  <si>
    <t>公车保险</t>
  </si>
  <si>
    <t>办公用纸</t>
  </si>
  <si>
    <t>保密室用空调</t>
  </si>
  <si>
    <t>A02029900 其他办公设备</t>
  </si>
  <si>
    <t>购买院前急救医疗设备一批</t>
  </si>
  <si>
    <t>A02329900 其他医疗设备</t>
  </si>
  <si>
    <t>公务用车加油费</t>
  </si>
  <si>
    <t>公务用车维修费</t>
  </si>
  <si>
    <t>打印机</t>
  </si>
  <si>
    <t>椅子</t>
  </si>
  <si>
    <t>A4打印纸</t>
  </si>
  <si>
    <t>便携式计算机</t>
  </si>
  <si>
    <t>A02010108 便携式计算机</t>
  </si>
  <si>
    <t>打印传真一体机</t>
  </si>
  <si>
    <t>A02021000 打印机</t>
  </si>
  <si>
    <t>衣柜</t>
  </si>
  <si>
    <t>A05010503 更衣柜</t>
  </si>
  <si>
    <t>办公条桌</t>
  </si>
  <si>
    <t>办公桌</t>
  </si>
  <si>
    <t>沙发</t>
  </si>
  <si>
    <t>铁皮文件柜</t>
  </si>
  <si>
    <t>文件柜</t>
  </si>
  <si>
    <t>电脑桌</t>
  </si>
  <si>
    <t>A05010299 其他台、桌类</t>
  </si>
  <si>
    <t>条凳</t>
  </si>
  <si>
    <t>办公软件和杀毒软件</t>
  </si>
  <si>
    <t>A08000000 无形资产</t>
  </si>
  <si>
    <t>担架员服务</t>
  </si>
  <si>
    <t>C04000000 医疗卫生服务</t>
  </si>
  <si>
    <t>监控储存硬盘</t>
  </si>
  <si>
    <t>A02010507 网络存储设备</t>
  </si>
  <si>
    <t>块</t>
  </si>
  <si>
    <t>云南省医疗卫生应急备灾救灾中心物业管理费</t>
  </si>
  <si>
    <t>C21040001 物业管理服务</t>
  </si>
  <si>
    <t>云南省急救中心全省急救云平台及指挥调度系统网络线路租用</t>
  </si>
  <si>
    <t>云南省急救中心全省急救云平台及指挥调度系统云资源租用</t>
  </si>
  <si>
    <t>培训基地建设项目信息发布建设</t>
  </si>
  <si>
    <t>交换机</t>
  </si>
  <si>
    <t>A02010503 存储用光纤交换机</t>
  </si>
  <si>
    <t>餐厅、会商室家具用具等物资采购项目</t>
  </si>
  <si>
    <t>培训基地建设项目办公家具</t>
  </si>
  <si>
    <t>应急指挥部值班用房办公家具添置项目</t>
  </si>
  <si>
    <t>应急指挥部值守用房配套设施添置项目</t>
  </si>
  <si>
    <t>培训基地建设项目培训室及AR室空调</t>
  </si>
  <si>
    <t>A02061804 空调机</t>
  </si>
  <si>
    <t>突发事件应急救援设备采购项目</t>
  </si>
  <si>
    <t>A02080000 通信设备</t>
  </si>
  <si>
    <t>培训基地建设项目基础装修装饰部分</t>
  </si>
  <si>
    <t>B07000000 装修工程</t>
  </si>
  <si>
    <t>培训基地建设项目信息化设备部分</t>
  </si>
  <si>
    <t>公务用车加油、保险、维修框架协议采购</t>
  </si>
  <si>
    <t>不间断电源（UPS）</t>
  </si>
  <si>
    <t>A02061504 不间断电源</t>
  </si>
  <si>
    <t>床上用品</t>
  </si>
  <si>
    <t>A05030400 床上装具</t>
  </si>
  <si>
    <t>分体空调</t>
  </si>
  <si>
    <t>空调运行管理服务</t>
  </si>
  <si>
    <t>C23120700 空调维修和保养服务</t>
  </si>
  <si>
    <t>票据打印机</t>
  </si>
  <si>
    <t>A02021006 票据打印机</t>
  </si>
  <si>
    <t>劳务派遣服务</t>
  </si>
  <si>
    <t>医用被服洗涤服务项目</t>
  </si>
  <si>
    <t>高低压配电室购买维保服务</t>
  </si>
  <si>
    <t>C23129900 其他维修和保养服务</t>
  </si>
  <si>
    <t>医疗设备购置</t>
  </si>
  <si>
    <t>云南省第一人民医院桶装饮用水采购项目</t>
  </si>
  <si>
    <t>A07050501 生活饮用水</t>
  </si>
  <si>
    <t>云南省第一人民医院干部人事档案整理及数字化加工服务采购项目</t>
  </si>
  <si>
    <t>C16030300 数字内容加工处理服务</t>
  </si>
  <si>
    <t>办公家具</t>
  </si>
  <si>
    <t>A05010200 台、桌类</t>
  </si>
  <si>
    <t>条码打印机</t>
  </si>
  <si>
    <t>A02021007 条码打印机</t>
  </si>
  <si>
    <t>云南省第一人民医院物业管理工作项目</t>
  </si>
  <si>
    <t>云南省第一人民医院医疗废物处置项目</t>
  </si>
  <si>
    <t>C07020401 医疗和药物废弃物治理服务</t>
  </si>
  <si>
    <t>设备维修维保</t>
  </si>
  <si>
    <t>C23120500 医疗设备维修和保养服务</t>
  </si>
  <si>
    <t>医被物资</t>
  </si>
  <si>
    <t>A05030301 制服</t>
  </si>
  <si>
    <t>云南省第一人民医院国家重大传染病防治基地建设项目检测、监测服务</t>
  </si>
  <si>
    <t>C11990000 其他工程管理服务</t>
  </si>
  <si>
    <t>信息系统采购</t>
  </si>
  <si>
    <t>信息硬件采购</t>
  </si>
  <si>
    <t>A02010000 信息化设备</t>
  </si>
  <si>
    <t>信息服务采购</t>
  </si>
  <si>
    <t>医院公务用车购置</t>
  </si>
  <si>
    <t>A02030503 小型客车</t>
  </si>
  <si>
    <t>医疗设备（干部保健）</t>
  </si>
  <si>
    <t>干部保健软件</t>
  </si>
  <si>
    <t>车辆燃油</t>
  </si>
  <si>
    <t>车辆维修及其他</t>
  </si>
  <si>
    <t>车辆保险</t>
  </si>
  <si>
    <t>本部至呈贡院区交通运输服务费</t>
  </si>
  <si>
    <t>C15030000 城市交通服务</t>
  </si>
  <si>
    <t>呈贡院区电梯维护费</t>
  </si>
  <si>
    <t>C23120800 电梯维修和保养服务</t>
  </si>
  <si>
    <t>西昌路院区电梯维保费</t>
  </si>
  <si>
    <t>两院区网络专线租用</t>
  </si>
  <si>
    <t>C17000000 电信和其他信息传输服务</t>
  </si>
  <si>
    <t>病案统计科病历仓储</t>
  </si>
  <si>
    <t>C21020000 房屋租赁服务</t>
  </si>
  <si>
    <t>打印、复印纸</t>
  </si>
  <si>
    <t>呈贡院区中心供氧系统委托管理服务费</t>
  </si>
  <si>
    <t>食堂购买服务</t>
  </si>
  <si>
    <t>西昌路院区中心供氧站托管费</t>
  </si>
  <si>
    <t>洗涤外包</t>
  </si>
  <si>
    <t>科技教育部审计委托业务</t>
  </si>
  <si>
    <t>C23030000 审计服务</t>
  </si>
  <si>
    <t>审计科审计委托业务</t>
  </si>
  <si>
    <t>污水处理站委托服务</t>
  </si>
  <si>
    <t>C07020100 水污染治理服务</t>
  </si>
  <si>
    <t>维修和保养服务</t>
  </si>
  <si>
    <t>C23120000 维修和保养服务</t>
  </si>
  <si>
    <t>呈贡院区后勤综合保障服务费</t>
  </si>
  <si>
    <t>西昌路院区保洁外包</t>
  </si>
  <si>
    <t>呈贡院区办公生活物资采购</t>
  </si>
  <si>
    <t>A07000000 物资</t>
  </si>
  <si>
    <t>呈贡院区医用气体</t>
  </si>
  <si>
    <t>吨</t>
  </si>
  <si>
    <t>工作服</t>
  </si>
  <si>
    <t>膳食组原材料采购</t>
  </si>
  <si>
    <t>商务服务组商品采购</t>
  </si>
  <si>
    <t>西昌路院区办公生活物资采购</t>
  </si>
  <si>
    <t>西昌路院区医用气体</t>
  </si>
  <si>
    <t>两院区打印机及电脑维保服务</t>
  </si>
  <si>
    <t>两院区信息系统支持平台维保服务</t>
  </si>
  <si>
    <t>信息化咨询与监理服务</t>
  </si>
  <si>
    <t>呈贡院区医疗废弃物处置</t>
  </si>
  <si>
    <t>西昌路院区医疗废弃物处置</t>
  </si>
  <si>
    <t>文印业务外包一年</t>
  </si>
  <si>
    <t>西昌路院区绿化外包</t>
  </si>
  <si>
    <t>C13030000 园林绿化管理服务</t>
  </si>
  <si>
    <t>保安服务（呈贡院区）</t>
  </si>
  <si>
    <t>C19000000 专业技术服务</t>
  </si>
  <si>
    <t>保安服务费</t>
  </si>
  <si>
    <t>计量检测服务</t>
  </si>
  <si>
    <t>消防水炮更换（呈贡院区）</t>
  </si>
  <si>
    <t>消防维保及值班服务（呈贡院区）</t>
  </si>
  <si>
    <t>消防维保及值班人员服务</t>
  </si>
  <si>
    <t>应急处突保安服务</t>
  </si>
  <si>
    <t>家具</t>
  </si>
  <si>
    <t>办公电脑、打印机及办公外设设备</t>
  </si>
  <si>
    <t>办公设备</t>
  </si>
  <si>
    <t>后发中心电梯</t>
  </si>
  <si>
    <t>部</t>
  </si>
  <si>
    <t>两院区交换机、网络、存储设备</t>
  </si>
  <si>
    <t>医疗设备</t>
  </si>
  <si>
    <t>操作系统级办公软件等基础软件</t>
  </si>
  <si>
    <t>患者全程管理系统</t>
  </si>
  <si>
    <t>临床技能培训课程平台</t>
  </si>
  <si>
    <t>临床专科能力提升信息化整体建设项目</t>
  </si>
  <si>
    <t>能耗管理平台</t>
  </si>
  <si>
    <t>杀毒软件</t>
  </si>
  <si>
    <t>商用密码应用及网络安全加固项目</t>
  </si>
  <si>
    <t>智能化医保管理系统</t>
  </si>
  <si>
    <t>公务车辆燃油</t>
  </si>
  <si>
    <t>公务车辆维修保养</t>
  </si>
  <si>
    <t>公务车辆保险</t>
  </si>
  <si>
    <t>保安服务</t>
  </si>
  <si>
    <t>C05040300 保安服务</t>
  </si>
  <si>
    <t>2026年信息化相关专线服务</t>
  </si>
  <si>
    <t>C17010000 电信服务</t>
  </si>
  <si>
    <t>C03000000 就业服务</t>
  </si>
  <si>
    <t>劳务外包服务</t>
  </si>
  <si>
    <t>病案翻拍系统服务</t>
  </si>
  <si>
    <t>后勤保洁服务</t>
  </si>
  <si>
    <t>配送服务</t>
  </si>
  <si>
    <t>人事档案数字化</t>
  </si>
  <si>
    <t>维修维保服务</t>
  </si>
  <si>
    <t>洗衣业务服务</t>
  </si>
  <si>
    <t>医院往来款项专项清理服务</t>
  </si>
  <si>
    <t>营养食堂服务团队</t>
  </si>
  <si>
    <t>医疗垃圾处置</t>
  </si>
  <si>
    <t>C07000000 生态环境保护和治理服务</t>
  </si>
  <si>
    <t>信息化项目设计和监理服务</t>
  </si>
  <si>
    <t>辐射环境监测相关服务</t>
  </si>
  <si>
    <t>老配电室电器设备更新</t>
  </si>
  <si>
    <t>A02060000 电气设备</t>
  </si>
  <si>
    <t>2026年办公家具购置</t>
  </si>
  <si>
    <t>2026年通用设备购置</t>
  </si>
  <si>
    <t>信息化硬件基础设施改造建设</t>
  </si>
  <si>
    <t>2026年信息化建设项目</t>
  </si>
  <si>
    <t>后勤保障信息化建设</t>
  </si>
  <si>
    <t>实验动物信息管理系统</t>
  </si>
  <si>
    <t>智慧实验室管理系统</t>
  </si>
  <si>
    <t>智慧示范项目二期</t>
  </si>
  <si>
    <t>综合运营管理信息化分析评价决策系统</t>
  </si>
  <si>
    <t>2026年服务相关项目</t>
  </si>
  <si>
    <t>车辆加油、添加燃料服务（昆州院区）</t>
  </si>
  <si>
    <t>车辆加油、添加燃料服务（自贸院区）</t>
  </si>
  <si>
    <t>车辆维修和保养服务（昆州院区）</t>
  </si>
  <si>
    <t>车辆维修和保养服务（自贸院区）</t>
  </si>
  <si>
    <t>机动车保险服务（昆州院区）</t>
  </si>
  <si>
    <t>机动车保险服务（自贸院区）</t>
  </si>
  <si>
    <t>安全服务（昆州院区）</t>
  </si>
  <si>
    <t>C05040000 安全服务</t>
  </si>
  <si>
    <t>安全服务（自贸院区）</t>
  </si>
  <si>
    <t>网络通讯费（自贸院区）</t>
  </si>
  <si>
    <t>复印纸（昆州院区）</t>
  </si>
  <si>
    <t>复印纸（自贸院区）</t>
  </si>
  <si>
    <t>会议服务（昆州院区）</t>
  </si>
  <si>
    <t>C22000000 会议、展览、住宿和餐饮服务</t>
  </si>
  <si>
    <t>会议服务（自贸院区）</t>
  </si>
  <si>
    <t>医院北门新建变电站项目（昆州院区）</t>
  </si>
  <si>
    <t>B06039900 其他电力系统安装</t>
  </si>
  <si>
    <t>食堂装修改造项目（昆州院区）</t>
  </si>
  <si>
    <t>B01990000 其他房屋施工</t>
  </si>
  <si>
    <t>被服洗涤服务（昆州院区）</t>
  </si>
  <si>
    <t>被服洗涤服务（自贸院区）</t>
  </si>
  <si>
    <t>化粪池提升改造（昆州院区）</t>
  </si>
  <si>
    <t>B99000000 其他建筑工程</t>
  </si>
  <si>
    <t>交通服务（自贸院区）</t>
  </si>
  <si>
    <t>C19990000 其他专业技术服务</t>
  </si>
  <si>
    <t>广告宣传服务（昆州院区）</t>
  </si>
  <si>
    <t>审计服务（昆州院区）</t>
  </si>
  <si>
    <t>审计服务（自贸院区）</t>
  </si>
  <si>
    <t>净化维保项目（自贸院区）</t>
  </si>
  <si>
    <t>通用设备维修和保养服务（昆州院区）</t>
  </si>
  <si>
    <t>消防服务（昆州院区）</t>
  </si>
  <si>
    <t>消防服务（自贸院区）</t>
  </si>
  <si>
    <t>污水处理改造项目（昆州院区）</t>
  </si>
  <si>
    <t>B02140100 污水处理工程施工</t>
  </si>
  <si>
    <t>清保洁服务（昆州院区）</t>
  </si>
  <si>
    <t>清保洁服务（自贸院区）</t>
  </si>
  <si>
    <t>食堂食材（昆州院区）</t>
  </si>
  <si>
    <t>食堂食材（自贸院区）</t>
  </si>
  <si>
    <t>零星房屋修缮（昆州院区）</t>
  </si>
  <si>
    <t>B08000000 修缮工程</t>
  </si>
  <si>
    <t>院区棚户区改造（昆州院区）</t>
  </si>
  <si>
    <t>业务用房改造项目（自贸院区）</t>
  </si>
  <si>
    <t>B01020000 业务用房施工</t>
  </si>
  <si>
    <t>医疗废物处置服务（昆州院区）</t>
  </si>
  <si>
    <t>医疗废物处置服务（自贸院区）</t>
  </si>
  <si>
    <t>医疗设备维修和保养服务（昆州院区）</t>
  </si>
  <si>
    <t>印刷服务（昆州院区）</t>
  </si>
  <si>
    <t>印刷服务（自贸院区）</t>
  </si>
  <si>
    <t>绿化提升改造（昆州院区）</t>
  </si>
  <si>
    <t>B02130500 园林绿化工程施工</t>
  </si>
  <si>
    <t>信息系统类维保（昆州院区）</t>
  </si>
  <si>
    <t>C16070000 运行维护服务</t>
  </si>
  <si>
    <t>信息系统类维保（自贸院区）</t>
  </si>
  <si>
    <t>检测服务（昆州院区）</t>
  </si>
  <si>
    <t>冷链物流服务（昆州院区）</t>
  </si>
  <si>
    <t>其他专业技术服务（昆州院区）</t>
  </si>
  <si>
    <t>其他专业技术服务（自贸院区）</t>
  </si>
  <si>
    <t>院区中心配送服务（昆州院区）</t>
  </si>
  <si>
    <t>租赁服务（昆州院区）</t>
  </si>
  <si>
    <t>太阳能热水系统提升改造项目（昆州院区）</t>
  </si>
  <si>
    <t>B05000000 专业施工</t>
  </si>
  <si>
    <t>办公设备（自贸院区）</t>
  </si>
  <si>
    <t>A02020000 办公设备</t>
  </si>
  <si>
    <t>空调（自贸院区）</t>
  </si>
  <si>
    <t>服务器及医生工作站（昆州院区）</t>
  </si>
  <si>
    <t>A02010104 服务器</t>
  </si>
  <si>
    <t>服务器及医生工作站（自贸院区）</t>
  </si>
  <si>
    <t>WPS(昆州院区）</t>
  </si>
  <si>
    <t>A08060301 基础软件</t>
  </si>
  <si>
    <t>家具（昆州院区）</t>
  </si>
  <si>
    <t>家具（自贸院区）</t>
  </si>
  <si>
    <t>空调（昆州院区）</t>
  </si>
  <si>
    <t>办公设备（昆州院区）</t>
  </si>
  <si>
    <t>教学仪器（昆州院区）</t>
  </si>
  <si>
    <t>通用类设备（昆州院区）</t>
  </si>
  <si>
    <t>通用类设备（自贸院区）</t>
  </si>
  <si>
    <t>信息化网络软件购置（癌症中心）</t>
  </si>
  <si>
    <t>信息化网络软件购置（昆州院区）</t>
  </si>
  <si>
    <t>医疗设备（昆州院区）</t>
  </si>
  <si>
    <t>医疗设备（自贸院区）</t>
  </si>
  <si>
    <t>公务用车（昆州院区）</t>
  </si>
  <si>
    <t>A02030000 车辆</t>
  </si>
  <si>
    <t>公务用车（自贸院区）</t>
  </si>
  <si>
    <t>动态血沉仪</t>
  </si>
  <si>
    <t>A02321900 临床检验设备</t>
  </si>
  <si>
    <t>低频治疗仪</t>
  </si>
  <si>
    <t>A02320800 物理治疗、康复及体育治疗仪器设备</t>
  </si>
  <si>
    <t>平衡功能检测训练系统</t>
  </si>
  <si>
    <t>气压治疗仪</t>
  </si>
  <si>
    <t>上下肢运动康复训练机</t>
  </si>
  <si>
    <t>水中运动康复治疗池蝶形浴槽</t>
  </si>
  <si>
    <t>水中运动康复治疗池建设水下功率自行车</t>
  </si>
  <si>
    <t>水中运动康复治疗池建设水中蹦床</t>
  </si>
  <si>
    <t>水中运动康复治疗池建设水中核心肌群训练器</t>
  </si>
  <si>
    <t>水中运动康复治疗池建设水中踏步机</t>
  </si>
  <si>
    <t>水中运动康复治疗池上肢浴槽</t>
  </si>
  <si>
    <t>水中运动康复治疗池下肢浴槽</t>
  </si>
  <si>
    <t>四肢联动康复训练器</t>
  </si>
  <si>
    <t>中频理疗机</t>
  </si>
  <si>
    <t>水中运动康复治疗池建设项目房屋安全性、适老化建设</t>
  </si>
  <si>
    <t>B01021200 医疗卫生用房施工</t>
  </si>
  <si>
    <t>水中运动康复治疗池建设智能监测系统</t>
  </si>
  <si>
    <t>A02320300 医用电子生理参数检测仪器设备</t>
  </si>
  <si>
    <t>汽车燃油费</t>
  </si>
  <si>
    <t>汽车保险费</t>
  </si>
  <si>
    <t>激光幅面打印机</t>
  </si>
  <si>
    <t>A05010201 办公桌</t>
  </si>
  <si>
    <t>笔记本电脑</t>
  </si>
  <si>
    <t>身份证读卡器</t>
  </si>
  <si>
    <t>A02021115 集成电路(IC)卡读写器</t>
  </si>
  <si>
    <t>针式打印机</t>
  </si>
  <si>
    <t>电脑</t>
  </si>
  <si>
    <t>传真机</t>
  </si>
  <si>
    <t>A02081001 文件(图文)传真机</t>
  </si>
  <si>
    <t>档案柜</t>
  </si>
  <si>
    <t>A05010502 文件柜</t>
  </si>
  <si>
    <t>安保服务</t>
  </si>
  <si>
    <t>WPS正版软件</t>
  </si>
  <si>
    <t>空调采购</t>
  </si>
  <si>
    <t>基础水电改造工程</t>
  </si>
  <si>
    <t>B08010000 房屋修缮</t>
  </si>
  <si>
    <t>结构加固工程</t>
  </si>
  <si>
    <t>净化区室内精装修工程</t>
  </si>
  <si>
    <t>暖通改造工程</t>
  </si>
  <si>
    <t>普通区室内精装修工程</t>
  </si>
  <si>
    <t>弱电智能化改造工程</t>
  </si>
  <si>
    <t>土建改造工程</t>
  </si>
  <si>
    <t>外立面改造工程</t>
  </si>
  <si>
    <t>消防改造工程</t>
  </si>
  <si>
    <t>医用气体改造工程</t>
  </si>
  <si>
    <t>全自动微生物质谱检测系统</t>
  </si>
  <si>
    <t>全自动片剂摆药机</t>
  </si>
  <si>
    <t>A02322000 药房设备及器具</t>
  </si>
  <si>
    <t>车辆加油、添加燃料服务</t>
  </si>
  <si>
    <t>彩色喷墨打印机</t>
  </si>
  <si>
    <t>A02021004 A4彩色打印机</t>
  </si>
  <si>
    <t>喷墨打印机</t>
  </si>
  <si>
    <t>黑白激光打印机</t>
  </si>
  <si>
    <t>黑白双面激光打印机</t>
  </si>
  <si>
    <t>激光打印机</t>
  </si>
  <si>
    <t>办公电脑桌</t>
  </si>
  <si>
    <t>保密柜</t>
  </si>
  <si>
    <t>UPS（不间断电源）</t>
  </si>
  <si>
    <t>A02020400 多功能一体机</t>
  </si>
  <si>
    <t>包</t>
  </si>
  <si>
    <t>铁皮更衣柜</t>
  </si>
  <si>
    <t>空调</t>
  </si>
  <si>
    <t>电视</t>
  </si>
  <si>
    <t>A02091001 普通电视设备（电视机）</t>
  </si>
  <si>
    <t>陪护床</t>
  </si>
  <si>
    <t>A05010199 其他床类</t>
  </si>
  <si>
    <t>治疗床</t>
  </si>
  <si>
    <t>床头柜</t>
  </si>
  <si>
    <t>A05010599 其他柜类</t>
  </si>
  <si>
    <t>带台面储物柜</t>
  </si>
  <si>
    <t>消毒柜</t>
  </si>
  <si>
    <t>小型消毒设备</t>
  </si>
  <si>
    <t>治疗车</t>
  </si>
  <si>
    <t>病区呼叫系统</t>
  </si>
  <si>
    <t>PT凳</t>
  </si>
  <si>
    <t>带扶手座椅</t>
  </si>
  <si>
    <t>方凳</t>
  </si>
  <si>
    <t>候诊椅</t>
  </si>
  <si>
    <t>开水器</t>
  </si>
  <si>
    <t>A02061819 热水器</t>
  </si>
  <si>
    <t>台式计算机</t>
  </si>
  <si>
    <t>物业保洁费</t>
  </si>
  <si>
    <t>综合治理</t>
  </si>
  <si>
    <t>洗衣机</t>
  </si>
  <si>
    <t>A02061810 洗衣机</t>
  </si>
  <si>
    <t>拆除工程</t>
  </si>
  <si>
    <t>全身彩超</t>
  </si>
  <si>
    <t>A02320500 医用超声波仪器及设备</t>
  </si>
  <si>
    <t>车辆保险费</t>
  </si>
  <si>
    <t>车辆燃油费</t>
  </si>
  <si>
    <t>车辆维护保养费</t>
  </si>
  <si>
    <t>医疗责任险</t>
  </si>
  <si>
    <t>窗帘</t>
  </si>
  <si>
    <t>A02322700 病房护理及医院设备</t>
  </si>
  <si>
    <t>米</t>
  </si>
  <si>
    <t>幻灯箱</t>
  </si>
  <si>
    <t>副</t>
  </si>
  <si>
    <t>陪护椅</t>
  </si>
  <si>
    <t>器械筐</t>
  </si>
  <si>
    <t>职工餐厅外包项目</t>
  </si>
  <si>
    <t>C22040000 餐饮服务</t>
  </si>
  <si>
    <t>网络安全等级保护测评服务</t>
  </si>
  <si>
    <t>C16060000 测试评估认证服务</t>
  </si>
  <si>
    <t>茶几</t>
  </si>
  <si>
    <t>A05010204 茶几</t>
  </si>
  <si>
    <t>绿化费</t>
  </si>
  <si>
    <t>C21000000 房地产服务</t>
  </si>
  <si>
    <t>更衣柜</t>
  </si>
  <si>
    <t>被服洗涤费</t>
  </si>
  <si>
    <t>图文报告系统对外服务</t>
  </si>
  <si>
    <t>医疗辅助服务项目</t>
  </si>
  <si>
    <t>综合运送服务</t>
  </si>
  <si>
    <t>定制柜（16格锁）</t>
  </si>
  <si>
    <t>定制木质器械柜</t>
  </si>
  <si>
    <t>定制治疗柜</t>
  </si>
  <si>
    <t>订制病房钢制储物柜</t>
  </si>
  <si>
    <t>钢制鞋柜</t>
  </si>
  <si>
    <t>门</t>
  </si>
  <si>
    <t>休闲桌</t>
  </si>
  <si>
    <t>病房小方凳</t>
  </si>
  <si>
    <t>输液观察椅</t>
  </si>
  <si>
    <t>无靠背等候椅</t>
  </si>
  <si>
    <t>休闲椅</t>
  </si>
  <si>
    <t>钢制高低床</t>
  </si>
  <si>
    <t>A05010103 轻金属床类</t>
  </si>
  <si>
    <t>舆情监测系统</t>
  </si>
  <si>
    <t>C16080100 软件运营服务</t>
  </si>
  <si>
    <t>审计服务</t>
  </si>
  <si>
    <t>病案数字化外包服务项目</t>
  </si>
  <si>
    <t>C16030200 数据加工处理服务</t>
  </si>
  <si>
    <t>保洁费</t>
  </si>
  <si>
    <t>医院生活区物业服务项目</t>
  </si>
  <si>
    <t>信息化建设项目咨询造价与监理管理项目</t>
  </si>
  <si>
    <t>C16050000 信息化工程监理服务</t>
  </si>
  <si>
    <t>A05010300 椅凳类</t>
  </si>
  <si>
    <t>各类印刷服务</t>
  </si>
  <si>
    <t>广告标识</t>
  </si>
  <si>
    <t>办公设备硬件运维服务</t>
  </si>
  <si>
    <t>C16070200 硬件运维服务</t>
  </si>
  <si>
    <t>机房及相关设备运维服务</t>
  </si>
  <si>
    <t>电脑椅</t>
  </si>
  <si>
    <t>A05010302 桌前椅</t>
  </si>
  <si>
    <t>培训椅</t>
  </si>
  <si>
    <t>网络安全升级</t>
  </si>
  <si>
    <t>C16070400 安全运维服务</t>
  </si>
  <si>
    <t>显卡</t>
  </si>
  <si>
    <t>A02021700 办公设备零部件</t>
  </si>
  <si>
    <t>PDA增补</t>
  </si>
  <si>
    <t>不锈钢推车</t>
  </si>
  <si>
    <t>检查床</t>
  </si>
  <si>
    <t>篮筐车</t>
  </si>
  <si>
    <t>屏风</t>
  </si>
  <si>
    <t>联</t>
  </si>
  <si>
    <t>器械车</t>
  </si>
  <si>
    <t>抢救车</t>
  </si>
  <si>
    <t>抢救转运床</t>
  </si>
  <si>
    <t>扇形车</t>
  </si>
  <si>
    <t>蛇皮灯</t>
  </si>
  <si>
    <t>盏</t>
  </si>
  <si>
    <t>手术托盘</t>
  </si>
  <si>
    <t>手摇式二折病床</t>
  </si>
  <si>
    <t>手摇式三折病床</t>
  </si>
  <si>
    <t>消毒鞋柜</t>
  </si>
  <si>
    <t>硬质容器盒</t>
  </si>
  <si>
    <t>智能耗材柜（一拖三）</t>
  </si>
  <si>
    <t>企业级硬盘</t>
  </si>
  <si>
    <t>A02010500 存储设备</t>
  </si>
  <si>
    <t>信息系统存储建设</t>
  </si>
  <si>
    <t>冰箱</t>
  </si>
  <si>
    <t>A02061801 电冰箱</t>
  </si>
  <si>
    <t>多功能一体机</t>
  </si>
  <si>
    <t>身份证阅读器</t>
  </si>
  <si>
    <t>A02021116 非接触式智能卡读写机</t>
  </si>
  <si>
    <t>高拍仪</t>
  </si>
  <si>
    <t>A02021120 高拍仪</t>
  </si>
  <si>
    <t>病房改造工程建设项目造价咨询费</t>
  </si>
  <si>
    <t>C11000000 工程管理服务</t>
  </si>
  <si>
    <t>病房改造工程建设项目监理费</t>
  </si>
  <si>
    <t>C20020600 工程监理服务</t>
  </si>
  <si>
    <t>病房改造工程建设项目勘察及初步设计</t>
  </si>
  <si>
    <t>C11020000 工程设计服务</t>
  </si>
  <si>
    <t>病房改造工程建设项目施工图设计及详勘</t>
  </si>
  <si>
    <t>直线加速器机房防辐射设备采购及安装项目</t>
  </si>
  <si>
    <t>A02360800 核与辐射安全设备</t>
  </si>
  <si>
    <t>无创呼吸机</t>
  </si>
  <si>
    <t>A02322500 急救和生命支持设备</t>
  </si>
  <si>
    <t>新生儿高频呼吸机</t>
  </si>
  <si>
    <t>有创呼吸机</t>
  </si>
  <si>
    <t>卡座工位</t>
  </si>
  <si>
    <t>A05010702 金属质屏风类</t>
  </si>
  <si>
    <t>口腔能力提升设备</t>
  </si>
  <si>
    <t>A02323300 口腔设备及器械</t>
  </si>
  <si>
    <t>牙科综合治疗椅</t>
  </si>
  <si>
    <t>C13幽门螺旋杆菌测试仪</t>
  </si>
  <si>
    <t>二代高通量测序仪</t>
  </si>
  <si>
    <t>离心机</t>
  </si>
  <si>
    <t>石蜡切片机</t>
  </si>
  <si>
    <t>实时荧光定量PCR仪</t>
  </si>
  <si>
    <t>血液成份分离机</t>
  </si>
  <si>
    <t>平板电脑</t>
  </si>
  <si>
    <t>A02010109 平板式计算机</t>
  </si>
  <si>
    <t>电视机</t>
  </si>
  <si>
    <t>定制换药柜</t>
  </si>
  <si>
    <t>订制货柜（钢制）</t>
  </si>
  <si>
    <t>货架</t>
  </si>
  <si>
    <t>腊块柜</t>
  </si>
  <si>
    <t>配液治疗台+墙柜</t>
  </si>
  <si>
    <t>切片柜</t>
  </si>
  <si>
    <t>前置机</t>
  </si>
  <si>
    <t>A02010199 其他计算机</t>
  </si>
  <si>
    <t>组合式货架</t>
  </si>
  <si>
    <t>A05010699 其他架类</t>
  </si>
  <si>
    <t>皮质三人位沙发</t>
  </si>
  <si>
    <t>A05010499 其他沙发类</t>
  </si>
  <si>
    <t>诊断桌</t>
  </si>
  <si>
    <t>管腔器械腔内检测仪</t>
  </si>
  <si>
    <t>基础设备</t>
  </si>
  <si>
    <t>紧急设备</t>
  </si>
  <si>
    <t>专科设备</t>
  </si>
  <si>
    <t>四人联排休息椅</t>
  </si>
  <si>
    <t>扫描仪</t>
  </si>
  <si>
    <t>A02021118 扫描仪</t>
  </si>
  <si>
    <t>静配中心整体净化空调系统更换项目</t>
  </si>
  <si>
    <t>医院门诊楼消防自动化报警系统项目</t>
  </si>
  <si>
    <t>移动电子会议大屏</t>
  </si>
  <si>
    <t>A02080800 视频会议系统设备</t>
  </si>
  <si>
    <t>低温等离子射频手术系统</t>
  </si>
  <si>
    <t>A02322400 手术室设备及附件</t>
  </si>
  <si>
    <t>胎儿腔内诊疗系统</t>
  </si>
  <si>
    <t>植皮机</t>
  </si>
  <si>
    <t>健康教育挂壁电视</t>
  </si>
  <si>
    <t>A02091003 特殊功能应用电视设备</t>
  </si>
  <si>
    <t>RFID标签打印机</t>
  </si>
  <si>
    <t>无人机</t>
  </si>
  <si>
    <t>A02430900 无人机</t>
  </si>
  <si>
    <t>电子鼻咽喉镜吞咽评估系统</t>
  </si>
  <si>
    <t>高频电灼仪</t>
  </si>
  <si>
    <t>经颅电刺激仪</t>
  </si>
  <si>
    <t>软体手功能康复机器人等设备</t>
  </si>
  <si>
    <t>上下肢主被动训练系统等设备</t>
  </si>
  <si>
    <t>术中加温毯</t>
  </si>
  <si>
    <t>医用臭氧水疗仪</t>
  </si>
  <si>
    <t>快速多舱式全自动清洗消毒器</t>
  </si>
  <si>
    <t>A02322800 消毒灭菌设备及器具</t>
  </si>
  <si>
    <t>医疗数据AI智能系统</t>
  </si>
  <si>
    <t>医院商用密码应用安全性评估服务</t>
  </si>
  <si>
    <t>附一栋改造信息化设备</t>
  </si>
  <si>
    <t>C16010302 行业应用软件开发服务</t>
  </si>
  <si>
    <t>基于药品追溯码的药品闭环管理系统</t>
  </si>
  <si>
    <t>认知综合管理系统</t>
  </si>
  <si>
    <t>手术麻醉临床信息系统</t>
  </si>
  <si>
    <t>心电及电生理信息管理系统</t>
  </si>
  <si>
    <t>医保智能审核系统</t>
  </si>
  <si>
    <t>预算管理系统</t>
  </si>
  <si>
    <t>肿瘤科门诊输液系统</t>
  </si>
  <si>
    <t>重症监护临床信息系统</t>
  </si>
  <si>
    <t>2号住院楼3层手术麻醉科新增手术间改造工程</t>
  </si>
  <si>
    <t>门诊楼4层眼科门诊装修改造工程</t>
  </si>
  <si>
    <t>医技楼2层放射科新增DSA配套机房改造工程</t>
  </si>
  <si>
    <t>医技楼6层医技用房改造工程</t>
  </si>
  <si>
    <t>医技楼7层医技用房改造工程</t>
  </si>
  <si>
    <t>超低温冰箱</t>
  </si>
  <si>
    <t>门诊分诊叫号硬件设备</t>
  </si>
  <si>
    <t>A02021104 液晶显示器</t>
  </si>
  <si>
    <t>3.0T核磁三年期维保服务</t>
  </si>
  <si>
    <t>飞利浦DSA维保服务</t>
  </si>
  <si>
    <t>双源CT三年期维保服务</t>
  </si>
  <si>
    <t>消毒灭菌类设备三年期维保服务</t>
  </si>
  <si>
    <t>医疗设备维修维护服务</t>
  </si>
  <si>
    <t>大C臂（DSA）</t>
  </si>
  <si>
    <t>A02321200 医用 X 线诊断设备</t>
  </si>
  <si>
    <t>超乳手柄</t>
  </si>
  <si>
    <t>超广角荧光眼底造影系统</t>
  </si>
  <si>
    <t>超声胎儿监护仪</t>
  </si>
  <si>
    <t>超声胎儿监护仪（远程胎监）</t>
  </si>
  <si>
    <t>动态血压记录仪</t>
  </si>
  <si>
    <t>多导睡眠记录仪</t>
  </si>
  <si>
    <t>多导睡眠监测仪</t>
  </si>
  <si>
    <t>耳声发射仪</t>
  </si>
  <si>
    <t>肌电图诱发电位仪</t>
  </si>
  <si>
    <t>麻醉监护仪</t>
  </si>
  <si>
    <t>三维电生理导航系统</t>
  </si>
  <si>
    <t>无感睡眠呼吸检测系统</t>
  </si>
  <si>
    <t>胰岛素泵</t>
  </si>
  <si>
    <t>重症监护仪</t>
  </si>
  <si>
    <t>生物显微镜</t>
  </si>
  <si>
    <t>A02320400 医用光学仪器</t>
  </si>
  <si>
    <t>非剥脱点阵激光</t>
  </si>
  <si>
    <t>A02320600 医用激光仪器及设备</t>
  </si>
  <si>
    <t>电子支气管镜</t>
  </si>
  <si>
    <t>A02320700 医用内窥镜</t>
  </si>
  <si>
    <t>腹腔镜系统</t>
  </si>
  <si>
    <t>高清电子治疗型胃镜</t>
  </si>
  <si>
    <t>宫腔镜系统</t>
  </si>
  <si>
    <t>双极等离子电切镜</t>
  </si>
  <si>
    <t>消化内镜治疗工作站</t>
  </si>
  <si>
    <t>硬性经皮肾电子内窥镜</t>
  </si>
  <si>
    <t>硬性输尿管电子内窥镜</t>
  </si>
  <si>
    <t>支撑喉镜</t>
  </si>
  <si>
    <t>支气管镜</t>
  </si>
  <si>
    <t>会议音频设备</t>
  </si>
  <si>
    <t>A02091200 音频设备</t>
  </si>
  <si>
    <t>账务账本装订机</t>
  </si>
  <si>
    <t>A02021203 装订机</t>
  </si>
  <si>
    <t>中医医疗机构中药饮片追溯体系建设项目</t>
  </si>
  <si>
    <t>提升医疗服务能力医疗设备购置项目</t>
  </si>
  <si>
    <t>车辆维修保养</t>
  </si>
  <si>
    <t>复印纸打印纸采购项目</t>
  </si>
  <si>
    <t>被服洗涤服务采购项目</t>
  </si>
  <si>
    <t>民族医医院保安服务项目</t>
  </si>
  <si>
    <t>设备维修项目</t>
  </si>
  <si>
    <t>污水处理运维服务采购项目</t>
  </si>
  <si>
    <t>物业服务采购项目</t>
  </si>
  <si>
    <t>云南省中医医院（云南省民族医医院）项目正式用电彩云路及广福路地下综合管廊入廊服务单位采购项目</t>
  </si>
  <si>
    <t>装修改造工程</t>
  </si>
  <si>
    <t>B 工程</t>
  </si>
  <si>
    <t>安保安检采购项目</t>
  </si>
  <si>
    <t>打印终端采购项目</t>
  </si>
  <si>
    <t>大型打印终端</t>
  </si>
  <si>
    <t>空调购置项目</t>
  </si>
  <si>
    <t>制剂生产设备采购项目1</t>
  </si>
  <si>
    <t>A02310000 化学药品和中药设备</t>
  </si>
  <si>
    <t>家具用具购置项目</t>
  </si>
  <si>
    <t>UPS不间断电源采购项目</t>
  </si>
  <si>
    <t>厨卫设备购置项目</t>
  </si>
  <si>
    <t>医疗设备购置项目2</t>
  </si>
  <si>
    <t>医疗设备购置项目3</t>
  </si>
  <si>
    <t>信息化网络及软件购置项目</t>
  </si>
  <si>
    <t>信息化设备采购项目</t>
  </si>
  <si>
    <t>信息化设备购置项目二</t>
  </si>
  <si>
    <t>医疗设备购置项目1</t>
  </si>
  <si>
    <t>救护车购置项目</t>
  </si>
  <si>
    <t>薄层色谱成像系统采购项目</t>
  </si>
  <si>
    <t>网络宽带服务</t>
  </si>
  <si>
    <t>结核大楼家具及零星办公设备采购</t>
  </si>
  <si>
    <t>A05010000 家具</t>
  </si>
  <si>
    <t>车辆加油</t>
  </si>
  <si>
    <t>车辆维修</t>
  </si>
  <si>
    <t>复印纸采购</t>
  </si>
  <si>
    <t>办公设备采购</t>
  </si>
  <si>
    <t>口腔医疗设备购置</t>
  </si>
  <si>
    <t>公车油费</t>
  </si>
  <si>
    <t>公车维修</t>
  </si>
  <si>
    <t>裸纤及互联网访问光纤</t>
  </si>
  <si>
    <t>A4、A3、A5复印纸</t>
  </si>
  <si>
    <t>举办会议</t>
  </si>
  <si>
    <t>设备购置计划（家具）</t>
  </si>
  <si>
    <t>护理辅助服务</t>
  </si>
  <si>
    <t>C03040000 人才服务</t>
  </si>
  <si>
    <t>设备购置计划（办公设备）</t>
  </si>
  <si>
    <t>设备购置计划（后勤专用设备）</t>
  </si>
  <si>
    <t>数据库统一管理服务</t>
  </si>
  <si>
    <t>C16030000 数据处理服务</t>
  </si>
  <si>
    <t>保洁服务</t>
  </si>
  <si>
    <t>信息化建设监理服务</t>
  </si>
  <si>
    <t>医院日常宣传资料等印刷</t>
  </si>
  <si>
    <t>保健基地装修改造</t>
  </si>
  <si>
    <t>B01000000 房屋施工</t>
  </si>
  <si>
    <t>机房改造升级</t>
  </si>
  <si>
    <t>新业务用房改造</t>
  </si>
  <si>
    <t>医院装修改造工程（前期）</t>
  </si>
  <si>
    <t>建设工程设计服务项目</t>
  </si>
  <si>
    <t>建设工程监理服务项目</t>
  </si>
  <si>
    <t>C20000000 鉴证咨询服务</t>
  </si>
  <si>
    <t>建设项目咨询服务</t>
  </si>
  <si>
    <t>超融合服务器采购</t>
  </si>
  <si>
    <t>信息化专用设备（信创）</t>
  </si>
  <si>
    <t>OA系统项目</t>
  </si>
  <si>
    <t>成本核算、绩效核算系统</t>
  </si>
  <si>
    <t>人力资源管理系统</t>
  </si>
  <si>
    <t>医院合同管理系统</t>
  </si>
  <si>
    <t>智慧医院一体化建设（管理、服务、医疗）</t>
  </si>
  <si>
    <t>资产、物资及采购管理信息系统</t>
  </si>
  <si>
    <t>三级等保安全服务</t>
  </si>
  <si>
    <t>A02030501 轿车</t>
  </si>
  <si>
    <t>不锈钢器械套车</t>
  </si>
  <si>
    <t>肠内营养泵</t>
  </si>
  <si>
    <t>输液泵</t>
  </si>
  <si>
    <t>输液椅</t>
  </si>
  <si>
    <t>双道注射泵</t>
  </si>
  <si>
    <t>13碳呼气试验测试仪</t>
  </si>
  <si>
    <t>14碳呼气试验测试仪</t>
  </si>
  <si>
    <t>LED数显翘板摇床</t>
  </si>
  <si>
    <t>全自动化学发光仪</t>
  </si>
  <si>
    <t>糖化血红蛋白分析仪</t>
  </si>
  <si>
    <t>血气分析系统</t>
  </si>
  <si>
    <t>阴道分泌物检测仪</t>
  </si>
  <si>
    <t>4G采集器</t>
  </si>
  <si>
    <t>超纯水生成器</t>
  </si>
  <si>
    <t>智能采血管理系统</t>
  </si>
  <si>
    <t>关节镜用髋关节手术器械</t>
  </si>
  <si>
    <t>A02320100 手术器械</t>
  </si>
  <si>
    <t>脊柱内窥镜手术器械</t>
  </si>
  <si>
    <t>双通道脊柱内窥镜手术器械</t>
  </si>
  <si>
    <t>血管外科手术器械</t>
  </si>
  <si>
    <t>支撑喉镜手术器械</t>
  </si>
  <si>
    <t>A02322100 体外循环设备</t>
  </si>
  <si>
    <t>血液透析机</t>
  </si>
  <si>
    <t>血液透析滤过机</t>
  </si>
  <si>
    <t>自动腹膜透析机</t>
  </si>
  <si>
    <t>床上肢体康复训练仪</t>
  </si>
  <si>
    <t>耳鸣康复治疗仪</t>
  </si>
  <si>
    <t>上下肢主被动运动（下肢）康复机</t>
  </si>
  <si>
    <t>生物反馈助力电刺激仪</t>
  </si>
  <si>
    <t>体外冲击波治疗仪</t>
  </si>
  <si>
    <t>医用升温毯</t>
  </si>
  <si>
    <t>振动排痰机</t>
  </si>
  <si>
    <t>超声波清洗机</t>
  </si>
  <si>
    <t>床单元消毒机</t>
  </si>
  <si>
    <t>等离子体空气消毒机</t>
  </si>
  <si>
    <t>压力蒸汽灭菌搬运车</t>
  </si>
  <si>
    <t>压力蒸汽灭菌内车（转运架）</t>
  </si>
  <si>
    <t>医用干燥柜</t>
  </si>
  <si>
    <t>超声波治疗仪</t>
  </si>
  <si>
    <t>恒温转运箱</t>
  </si>
  <si>
    <t>A02322900 医用低温、冷疗设备</t>
  </si>
  <si>
    <t>医用冷藏冷冻箱</t>
  </si>
  <si>
    <t>臂式电子血压计（立式）</t>
  </si>
  <si>
    <t>人体成分分析仪</t>
  </si>
  <si>
    <t>睡眠呼吸监测仪</t>
  </si>
  <si>
    <t>遥测心电盒子</t>
  </si>
  <si>
    <t>遥测心电监护系统(一拖八)</t>
  </si>
  <si>
    <t>植物神经功能检测仪</t>
  </si>
  <si>
    <t>肌肤影像分析仪</t>
  </si>
  <si>
    <t>可视喉镜</t>
  </si>
  <si>
    <t>内镜送水泵</t>
  </si>
  <si>
    <t>腔镜系统光学内窥镜</t>
  </si>
  <si>
    <t>液电碎石仪</t>
  </si>
  <si>
    <t>车辆加油费</t>
  </si>
  <si>
    <t>云南省第三人民医院房屋零星、应急修缮项目</t>
  </si>
  <si>
    <t>打印/复印纸</t>
  </si>
  <si>
    <t>印刷品服务</t>
  </si>
  <si>
    <t>机房维保费</t>
  </si>
  <si>
    <t>食堂用工服务</t>
  </si>
  <si>
    <t>云南省第三人民医院wps办公软件服务</t>
  </si>
  <si>
    <t>云南省第三人民医院等保测评服务</t>
  </si>
  <si>
    <t>云南省第三人民医院网络接入服务</t>
  </si>
  <si>
    <t>云南省第三人民医院在用安全产品续服</t>
  </si>
  <si>
    <t>物业管理服务</t>
  </si>
  <si>
    <t>A3打印机</t>
  </si>
  <si>
    <t>A02021001 A3黑白打印机</t>
  </si>
  <si>
    <t>诊查床</t>
  </si>
  <si>
    <t>验钞机</t>
  </si>
  <si>
    <t>A02390100 钞票处理设备</t>
  </si>
  <si>
    <t>隔帘</t>
  </si>
  <si>
    <t>A05030505 窗帘及类似品</t>
  </si>
  <si>
    <t>三合一打印机</t>
  </si>
  <si>
    <t>四合一打印机</t>
  </si>
  <si>
    <t>缝纫机</t>
  </si>
  <si>
    <t>A02290100 缝纫机</t>
  </si>
  <si>
    <t>值班高低床</t>
  </si>
  <si>
    <t>A02021099 其他打印机</t>
  </si>
  <si>
    <t>50格手机屏蔽柜</t>
  </si>
  <si>
    <t>矮柜</t>
  </si>
  <si>
    <t>单通趟门工作柜</t>
  </si>
  <si>
    <t>密码柜</t>
  </si>
  <si>
    <t>四门更衣柜</t>
  </si>
  <si>
    <t>条柜</t>
  </si>
  <si>
    <t>通玻移门柜</t>
  </si>
  <si>
    <t>拖把柜</t>
  </si>
  <si>
    <t>病案示踪系统</t>
  </si>
  <si>
    <t>A08060399 其他计算机软件</t>
  </si>
  <si>
    <t>超声质控系统</t>
  </si>
  <si>
    <t>电子会计档案系统</t>
  </si>
  <si>
    <t>电子签名系统</t>
  </si>
  <si>
    <t>体检系统升级</t>
  </si>
  <si>
    <t>医院数据报表系统</t>
  </si>
  <si>
    <t>云影像平台</t>
  </si>
  <si>
    <t>智慧财务系统</t>
  </si>
  <si>
    <t>餐椅</t>
  </si>
  <si>
    <t>A05019900 其他家具</t>
  </si>
  <si>
    <t>餐桌</t>
  </si>
  <si>
    <t>辅助台阶</t>
  </si>
  <si>
    <t>诊疗凳（可升降）</t>
  </si>
  <si>
    <t>诊疗桌（1.4米）</t>
  </si>
  <si>
    <t>4层不锈钢置物架</t>
  </si>
  <si>
    <t>菜品展示架</t>
  </si>
  <si>
    <t>毛巾架</t>
  </si>
  <si>
    <t>三合一医保读卡器</t>
  </si>
  <si>
    <t>A02021199 其他输入输出设备</t>
  </si>
  <si>
    <t>办公桌（1.2米）</t>
  </si>
  <si>
    <t>办公桌（1.6米）</t>
  </si>
  <si>
    <t>分诊台</t>
  </si>
  <si>
    <t>注射桌</t>
  </si>
  <si>
    <t>NTP时钟</t>
  </si>
  <si>
    <t>A02019900 其他信息化设备</t>
  </si>
  <si>
    <t>门诊诊间叫号签到屏</t>
  </si>
  <si>
    <t>更衣凳</t>
  </si>
  <si>
    <t>候诊椅（4人）</t>
  </si>
  <si>
    <t>A02052399 其他制冷空调设备</t>
  </si>
  <si>
    <t>暖风机</t>
  </si>
  <si>
    <t>A02061808 取暖器</t>
  </si>
  <si>
    <t>文件拍摄扫描仪</t>
  </si>
  <si>
    <t>台式计算机（信创）</t>
  </si>
  <si>
    <t>投影仪</t>
  </si>
  <si>
    <t>A02020200 投影仪</t>
  </si>
  <si>
    <t>X线计算机断层扫描系统</t>
  </si>
  <si>
    <t>数字化X线摄影系统</t>
  </si>
  <si>
    <t>数字牙片机</t>
  </si>
  <si>
    <t>办公用品</t>
  </si>
  <si>
    <t>电气设备</t>
  </si>
  <si>
    <t>网络接入服务</t>
  </si>
  <si>
    <t>家俱</t>
  </si>
  <si>
    <t>信息设备</t>
  </si>
  <si>
    <t>信息网络及软件</t>
  </si>
  <si>
    <t>2026年办公设备购置</t>
  </si>
  <si>
    <t>正版软件购置</t>
  </si>
  <si>
    <t>2026年数据库</t>
  </si>
  <si>
    <t>A08060201 结构化数据</t>
  </si>
  <si>
    <t>2026年印刷费</t>
  </si>
  <si>
    <t>2026年车辆维修和保养服务</t>
  </si>
  <si>
    <t>2026年机动车保险服务</t>
  </si>
  <si>
    <t>2026年物业管理服务</t>
  </si>
  <si>
    <t>2026年互联网专线</t>
  </si>
  <si>
    <t>C17010200 网络接入服务</t>
  </si>
  <si>
    <t>公车维修维护费用</t>
  </si>
  <si>
    <t>A4彩色打印机</t>
  </si>
  <si>
    <t>办公用打印纸</t>
  </si>
  <si>
    <t>固定制剂委托加工</t>
  </si>
  <si>
    <t>附属医院中药饮片</t>
  </si>
  <si>
    <t>A07029900 其他医药品</t>
  </si>
  <si>
    <t>固定制剂中药饮片</t>
  </si>
  <si>
    <t>物业管理</t>
  </si>
  <si>
    <t>消防设备</t>
  </si>
  <si>
    <t>A02370100 消防设备</t>
  </si>
  <si>
    <t>学府路加固修缮</t>
  </si>
  <si>
    <t>幢</t>
  </si>
  <si>
    <t>考试相关材料印刷费</t>
  </si>
  <si>
    <t>采购办公椅</t>
  </si>
  <si>
    <t>采购办公桌</t>
  </si>
  <si>
    <t>采购复印纸</t>
  </si>
  <si>
    <t>计生特殊家庭住院护理险</t>
  </si>
  <si>
    <t>C18049900 其他保险服务</t>
  </si>
  <si>
    <t>财务审计服务</t>
  </si>
  <si>
    <t>采购书柜</t>
  </si>
  <si>
    <t>A05010501 书柜</t>
  </si>
  <si>
    <t>购计生宣传照相机</t>
  </si>
  <si>
    <t>A02020501 数字照相机</t>
  </si>
  <si>
    <t>采购印刷服务</t>
  </si>
  <si>
    <t>办公楼物业管理</t>
  </si>
  <si>
    <t>C21040099 多单位共用物业</t>
  </si>
  <si>
    <t>采购网络服务</t>
  </si>
  <si>
    <t>车辆加油服务</t>
  </si>
  <si>
    <t>车辆保养维修服务</t>
  </si>
  <si>
    <t>车辆保险服务</t>
  </si>
  <si>
    <t>C23090199 其他印刷服务</t>
  </si>
  <si>
    <t>保险柜</t>
  </si>
  <si>
    <t>公务用车辆添加燃料费</t>
  </si>
  <si>
    <t>公务车辆维修保养费</t>
  </si>
  <si>
    <t>公务用车辆保险</t>
  </si>
  <si>
    <t>室间质评物采购</t>
  </si>
  <si>
    <t>A07026302 血液制品制剂</t>
  </si>
  <si>
    <t>购纸张</t>
  </si>
  <si>
    <t>保安费</t>
  </si>
  <si>
    <t>加油费</t>
  </si>
  <si>
    <t>维修和保养服务费</t>
  </si>
  <si>
    <t>C23120399 其他车辆维修和保养服务</t>
  </si>
  <si>
    <t>安保服务费</t>
  </si>
  <si>
    <t>国际部安保服务费</t>
  </si>
  <si>
    <t>C20010100 产品认证服务</t>
  </si>
  <si>
    <t>车辆维修保养费</t>
  </si>
  <si>
    <t>其他公共信息与宣传服务</t>
  </si>
  <si>
    <t>C23079900 其他公共信息与宣传服务</t>
  </si>
  <si>
    <t>动力工程运维管理</t>
  </si>
  <si>
    <t>三号楼新开6层工程运维人员人工费</t>
  </si>
  <si>
    <t>三号楼部分医气管道改造费用</t>
  </si>
  <si>
    <t>B06070000 燃气设备安装</t>
  </si>
  <si>
    <t>网络宽带</t>
  </si>
  <si>
    <t>医疗辅助工作服务</t>
  </si>
  <si>
    <t>DSA维保</t>
  </si>
  <si>
    <t>供应室设备维修</t>
  </si>
  <si>
    <t>病房电源改造（国际部）</t>
  </si>
  <si>
    <t>园林绿化管理服务</t>
  </si>
  <si>
    <t>病房护理及医院设备</t>
  </si>
  <si>
    <t>不间断电源</t>
  </si>
  <si>
    <t>服务器</t>
  </si>
  <si>
    <t>复印机</t>
  </si>
  <si>
    <t>急救和生命支持设备</t>
  </si>
  <si>
    <t>教学、实验椅凳</t>
  </si>
  <si>
    <t>A05010304 教学、实验椅凳</t>
  </si>
  <si>
    <t>教学、实验用桌</t>
  </si>
  <si>
    <t>A05010203 教学、实验用桌</t>
  </si>
  <si>
    <t>空调机组</t>
  </si>
  <si>
    <t>A02052305 空调机组</t>
  </si>
  <si>
    <t>临床检验设备</t>
  </si>
  <si>
    <t>普通诊察器械</t>
  </si>
  <si>
    <t>A02320200 普通诊察器械</t>
  </si>
  <si>
    <t>光伏发电项目</t>
  </si>
  <si>
    <t>其他柜类</t>
  </si>
  <si>
    <t>其他沙发类</t>
  </si>
  <si>
    <t>其他输送设备</t>
  </si>
  <si>
    <t>A02051399 其他输送设备</t>
  </si>
  <si>
    <t>其他信息化设备</t>
  </si>
  <si>
    <t>其他医疗设备</t>
  </si>
  <si>
    <t>视频监控设备</t>
  </si>
  <si>
    <t>A02091107 视频监控设备</t>
  </si>
  <si>
    <t>手术器械</t>
  </si>
  <si>
    <t>手术室设备及附件</t>
  </si>
  <si>
    <t>体外循环设备</t>
  </si>
  <si>
    <t>通用应用软件</t>
  </si>
  <si>
    <t>A0806030301 通用应用软件</t>
  </si>
  <si>
    <t>物理治疗、康复及体育治疗仪器设备</t>
  </si>
  <si>
    <t>消毒灭菌设备及器具</t>
  </si>
  <si>
    <t>药房设备及器具</t>
  </si>
  <si>
    <t>医用超声波仪器及设备</t>
  </si>
  <si>
    <t>医用低温、冷疗设备</t>
  </si>
  <si>
    <t>医用电子生理参数检测仪器设备</t>
  </si>
  <si>
    <t>医用内窥镜</t>
  </si>
  <si>
    <t>医用射线防护设备</t>
  </si>
  <si>
    <t>A02321700 医用射线防护设备</t>
  </si>
  <si>
    <t>应用软件</t>
  </si>
  <si>
    <t>A08060303 应用软件</t>
  </si>
  <si>
    <t>新入职人员办公桌椅采购</t>
  </si>
  <si>
    <t>2025年云南省卫生健康事业发展统计数据分析手册（2000册）</t>
  </si>
  <si>
    <t>2025云南卫生总费用研究报告等统计资料印刷服务（350册）</t>
  </si>
  <si>
    <t>云南省卫生健康委员会信息系统等级保护测评服务2026年度项目</t>
  </si>
  <si>
    <t>云南省卫生健康委员会信息系统密码应用安全性评估服务 2026 年度项目</t>
  </si>
  <si>
    <t>云南省卫生健康委员会高清视频会议系统服务2026年度项目</t>
  </si>
  <si>
    <t>C16990000 其他信息技术服务</t>
  </si>
  <si>
    <t>云南省卫生健康委员会国家突发公共卫生事件应急指挥视频交换平台云南主会场分会场专线采购2026年度项目</t>
  </si>
  <si>
    <t>云南省卫生健康委员会省健康医疗大数据中心互联网专线采购2026年度项目</t>
  </si>
  <si>
    <t>云南省卫生健康委员会云南省电子健康码（卡）三期升级改造项目</t>
  </si>
  <si>
    <t>多功能心电监护仪</t>
  </si>
  <si>
    <t>呼吸机</t>
  </si>
  <si>
    <t>球囊反搏器</t>
  </si>
  <si>
    <t>定位时钟系统</t>
  </si>
  <si>
    <t>急救培训设备</t>
  </si>
  <si>
    <t>皮肤影像处理系统</t>
  </si>
  <si>
    <t>常规手术器械更换</t>
  </si>
  <si>
    <t>开颅动力系统及器械</t>
  </si>
  <si>
    <t>颅内压监测系统</t>
  </si>
  <si>
    <t>神经内镜器械</t>
  </si>
  <si>
    <t>神经外科显微镜</t>
  </si>
  <si>
    <t>神经外科显微器械</t>
  </si>
  <si>
    <t>自体血回输机</t>
  </si>
  <si>
    <t>氩气高频电刀</t>
  </si>
  <si>
    <t>短波治疗仪</t>
  </si>
  <si>
    <t>内窥镜用超声诊断设备</t>
  </si>
  <si>
    <t>血管内超声</t>
  </si>
  <si>
    <t>冷冻手术治疗机</t>
  </si>
  <si>
    <t>电子胸腔内窥镜</t>
  </si>
  <si>
    <t>高清电子支气管内窥镜</t>
  </si>
  <si>
    <t>硬质支气管镜</t>
  </si>
  <si>
    <t>车辆用燃料费</t>
  </si>
  <si>
    <t>A3彩色打印机</t>
  </si>
  <si>
    <t>A02021002 A3彩色打印机</t>
  </si>
  <si>
    <t>黑白打印机A4</t>
  </si>
  <si>
    <t>彩色复印机</t>
  </si>
  <si>
    <t>黑白复印机</t>
  </si>
  <si>
    <t>空调机</t>
  </si>
  <si>
    <t>照相机</t>
  </si>
  <si>
    <t>信创及正版化</t>
  </si>
  <si>
    <t>办公设备一批</t>
  </si>
  <si>
    <t>办公家具一批</t>
  </si>
  <si>
    <t>医疗家具一批</t>
  </si>
  <si>
    <t>国家呼吸区域医疗中心一期（中日友好医院云南医院）物业管理服务项目</t>
  </si>
  <si>
    <t>医疗设备一批</t>
  </si>
  <si>
    <t>车辆购置（大客车）</t>
  </si>
  <si>
    <t>A02030500 乘用车</t>
  </si>
  <si>
    <t>车辆购置（轿车）</t>
  </si>
  <si>
    <t>车辆购置（越野车）</t>
  </si>
  <si>
    <t>车辆购置（中巴车）</t>
  </si>
  <si>
    <t>车辆购置（商务车）</t>
  </si>
  <si>
    <t>A02030599 其他乘用车</t>
  </si>
  <si>
    <t>预算08表</t>
  </si>
  <si>
    <t>2026年部门政府购买服务预算表</t>
  </si>
  <si>
    <t>政府购买服务项目</t>
  </si>
  <si>
    <t>政府购买服务目录</t>
  </si>
  <si>
    <t>公务用车维修和保养</t>
  </si>
  <si>
    <t>B1101 维修保养服务</t>
  </si>
  <si>
    <t>B1104 印刷和出版服务</t>
  </si>
  <si>
    <t>B1105 餐饮服务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</si>
  <si>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</si>
  <si>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</si>
  <si>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</si>
  <si>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</si>
  <si>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</si>
  <si>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</si>
  <si>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</si>
  <si>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</si>
  <si>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</si>
  <si>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</si>
  <si>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</si>
  <si>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</si>
  <si>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</si>
  <si>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</si>
  <si>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</si>
  <si>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</si>
  <si>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</si>
  <si>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</si>
  <si>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</si>
  <si>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</si>
  <si>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</si>
  <si>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</si>
  <si>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</si>
  <si>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</si>
  <si>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</si>
  <si>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计划生育家庭奖励与扶助专项资金</t>
  </si>
  <si>
    <t>家庭医生签约服务贫困人口个人缴费补助资金</t>
  </si>
  <si>
    <t>国家基本公共卫生服务项目省级配套补助资金</t>
  </si>
  <si>
    <t>卫生健康事业发展专项资金</t>
  </si>
  <si>
    <t>基本药物制度和综合改革省级补助资金</t>
  </si>
  <si>
    <t>优化生育促进人口长期均衡发展专项资金</t>
  </si>
  <si>
    <t>医疗卫生事业发展三年行动省对下专项资金</t>
  </si>
  <si>
    <t>云南省人才发展专项省对下资金</t>
  </si>
  <si>
    <t>预算09-2表</t>
  </si>
  <si>
    <t>2026年省对下转移支付绩效目标表</t>
  </si>
  <si>
    <t>为城乡居民建立健康档案，开展健康教育、预防接种等服务，将0-6岁儿童、65岁以上老年人、孕产妇、原发性高血压和2型糖尿病患者、严重精神障碍患者、肺结核患者列为重点人群，提供针对性的健康管理服务。一是通过实施基本公共卫生服务项目，云南省持续开展免费向城乡居民提供居民健康档案管理、健康教育、预防接种、0～6岁儿童健康管理等服务、老年人中医药健康管理等基本公共卫生服务，免费向城乡居民提供基本公共卫生服务，促进基本公共卫生服务均等化，力争实现0～6岁儿童健康管理率达90%以上，孕产妇死亡率控制在10/10万以下、5岁以下儿童死亡率控制在5‰以下；二是开展健康素养公益等现场宣传活动，为广大人民群众宣传了健康素养知识。积极开展布病、狂犬病、流行病出血热、登革热、手足口病、麻风病、高血压、2型糖尿病、SARS、人禽流感等重点疾病防治，规范2型糖尿病患者和高血压患者基层规范管理服务，实现2型糖尿病患者规范管理服务率80%以上，高血压患者基层规范管理服务率80%以上。三是积极妇幼卫生、健康素养促进、老年健康与医养结合服务管理、卫生应急、计划生育等方面工作，圆满完成适龄儿童国家免疫规划疫苗接种、孕产妇系统管理、儿童健康管理，力争完成率均达到或超过既定目标，实现居民规范化电子健康档案覆盖率65%以上，贫困地区儿童营养改善国家贫困县覆盖率100%、传染病报告率达到100%。城乡居民对基本公共卫生服务满意度不断提高。四是构建云南省医共体责任共担、利益共享机制，发挥牵头医院龙头作用，推动优质医疗资源扩容下沉，提高医疗卫生资源配置和使用效能，进一步完善上下联动、全专结合的医防融合机制。</t>
  </si>
  <si>
    <t>适龄儿童国家免疫规划疫苗接种率</t>
  </si>
  <si>
    <t>反映适龄儿童国家免疫规划疫苗接种情况。
接种率=适龄儿童国家免疫规划疫苗接种人数/适龄儿童数量*100%</t>
  </si>
  <si>
    <t>7岁以下儿童健康管理率</t>
  </si>
  <si>
    <t>反映0-6岁儿童健康管理率＝年度辖区内接受1次及以上随访的0-6岁儿童数/年度辖区内7岁以下儿童数×100％。</t>
  </si>
  <si>
    <t>儿童眼保健和视力检查覆盖率</t>
  </si>
  <si>
    <t>反映对全省0-6岁儿童近视监测的覆盖情况。
0-6岁儿童保健和视力检查覆盖率=（已覆盖近视儿童数量/近视儿童总数）*100%</t>
  </si>
  <si>
    <t>孕产妇系统管理率</t>
  </si>
  <si>
    <t>反映孕产妇系统管理情况。</t>
  </si>
  <si>
    <t>3岁以下儿童系统管理率</t>
  </si>
  <si>
    <t>3岁以下儿童健康管理率＝年度辖区内接受1次及以上随访的3岁以下儿童数/年度辖区内3岁以下儿童数×100％。</t>
  </si>
  <si>
    <t>老年人中医药健康管理率</t>
  </si>
  <si>
    <t>老年人中医药健康管理率＝年内接受中医药健康管理服务的65岁及以上居民数/年内辖区内65岁及以上常住居民数×100％。</t>
  </si>
  <si>
    <t>肺结核患者管理率</t>
  </si>
  <si>
    <t>反映肺结核患者管理情况</t>
  </si>
  <si>
    <t>居家严重精神障碍患者健康管理率</t>
  </si>
  <si>
    <t>反映社区在册居家严重精神障碍患者健康管理情况</t>
  </si>
  <si>
    <t>儿童中医药健康管理率</t>
  </si>
  <si>
    <t>反映儿童中医药健康管理情况</t>
  </si>
  <si>
    <t>居民规范化电子健康档案覆盖率</t>
  </si>
  <si>
    <t>反映居民规范化电子健康档案覆盖情况；
居民规范化电子健康档案覆盖率=建立居民规范化电子健康档案人数/辖区内常住居民数×100％。</t>
  </si>
  <si>
    <t>高血压患者基层规范管理服务率</t>
  </si>
  <si>
    <t>反映高血压患者基层规范管理服务情况；
高血压患者规范管理率=按照规范要求进行高血压患者健康管理的人数/年内已管理的高血压患者人数×100％</t>
  </si>
  <si>
    <t>糖尿病患者基层规范管理服务率</t>
  </si>
  <si>
    <t>反映2型糖尿病患者规范管理情况；
2型糖尿病患者规范管理率=按照规范要求进行2型糖尿病患者健康管理的人数/年内已管理的高血压患者人数×100％</t>
  </si>
  <si>
    <t>慢阻肺病患者规范健康服务率</t>
  </si>
  <si>
    <t>反映慢阻肺病患者规范健康服务情况。慢阻肺病患者规范健康服务率=慢阻肺病患者规范健康服务人数/慢阻肺病患者总人数×100%</t>
  </si>
  <si>
    <t>老年人规范健康管理服务率</t>
  </si>
  <si>
    <t>反映65岁以上老年人城乡社区规范健康管理服务情况；
65岁以上老年人城乡社区规范健康管理服务率=年内65岁以上老年人城乡社区规范健康管理人数/年内65岁以上老年人城乡社区人数×100％</t>
  </si>
  <si>
    <t>不断提高</t>
  </si>
  <si>
    <t>反映居民健康素养水平提升情况</t>
  </si>
  <si>
    <t>城乡居民公共卫生差距缩小</t>
  </si>
  <si>
    <t>不断缩小</t>
  </si>
  <si>
    <t>反映城乡居民公共卫生差距</t>
  </si>
  <si>
    <t>基本公共卫生服务水平</t>
  </si>
  <si>
    <t>反映基本公共卫生服务水平的提高的情况。主要考核孕产妇死亡率、婴儿死亡率、法定传染病发病率、人均期待寿命等。</t>
  </si>
  <si>
    <t>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实现签约家庭医生的农村低收入人口高血压、糖尿病、肺结核、严重精神障碍的规范管理率达到90%以上，有条件的地区，结合实际扩大签约服务重点人群或慢病管理范围，实现220万人脱贫人口和重点监测对象受益，重点监测对象签约率达95%以上。</t>
  </si>
  <si>
    <t>重点监测对象签约率</t>
  </si>
  <si>
    <t>反映重点监测对象的签约情况。签约率=实际完成值/计划完成值*100%；</t>
  </si>
  <si>
    <t>脱贫人口和重点监测对象受益人数</t>
  </si>
  <si>
    <t>220</t>
  </si>
  <si>
    <t>反映已脱贫（贫困人口）受益人数情况</t>
  </si>
  <si>
    <t>已签约患者规范管理率</t>
  </si>
  <si>
    <t>反映已签约高血压、糖尿病患者、肺结核、严重精神障碍等慢性疾病的规范管理情况</t>
  </si>
  <si>
    <t>服务补助及时拔付率</t>
  </si>
  <si>
    <t>反映考核后能及时补助的服务团队数占服务团队总数的比率</t>
  </si>
  <si>
    <t>家庭医生签约服务制度知晓率</t>
  </si>
  <si>
    <t>调查中知晓贫困人口家庭医生签约服务制度的人数占被调查人数的比率</t>
  </si>
  <si>
    <t>签约对象满意度</t>
  </si>
  <si>
    <t>反映基层医疗卫生机构的满意度情况。</t>
  </si>
  <si>
    <t xml:space="preserve">认真落实《国家卫生健康委办公厅开展落实计划生育特殊家庭联系人制度等“三个全覆盖”专项行动的通知》要求，以落实好特殊家庭联系人制度、家庭医生签约服务、优先便利医疗服务“三个全覆盖”为重点，压实责任，精准帮扶，提高扶助关怀工作水平。通过开展专项行动，实现100%落实双岗联系人，100%落实协议医院，家庭医生应签尽签。实施计划生育家庭奖励与扶助制度，缓解计划生育困难家庭在生产、生活、医疗和养老等方面的特殊困难，改善计划生育家庭生产生活状况，引导和帮助计划生育家庭发展生产，保障和改善民生，促进社会和谐稳定。对应享受奖励与扶助政策的人员，全部进行资格认定，并建立完善基本的信息档案，做到及时足额发放奖补资金。
</t>
  </si>
  <si>
    <t>补助人数</t>
  </si>
  <si>
    <t>反映计划生育家庭奖励与扶助专项资金补助人数完成情况</t>
  </si>
  <si>
    <t>一次性抚慰金发放完成率</t>
  </si>
  <si>
    <t>反映失独家庭一次性抚慰金补助资金发放完成情况。
一次性抚慰金发放完成率=实际发放金额/应发放金额×100%</t>
  </si>
  <si>
    <t>医疗保险个人参保费发放完成率</t>
  </si>
  <si>
    <t>反映城乡居民基本医疗保险个人参保费发放完成情况。
城乡居民基本医疗保险个人参保费发放完成率=实际发放金额/应发放金额×100%</t>
  </si>
  <si>
    <t>全程教育奖学金奖励发放完成率</t>
  </si>
  <si>
    <t>反映城乡部分独生子女全程教育奖学金发放完成情况。
全程教育奖学金发放完成率=实际发放金额/应发放金额×100%</t>
  </si>
  <si>
    <t>计划生育家庭扶助金发放完成率</t>
  </si>
  <si>
    <t>反映农村部分计划生育家庭奖励扶助金发放完成情况。
农村部分计划生育家庭奖励扶助金发放完成率=实际发放金额/应发放金额×100%</t>
  </si>
  <si>
    <t>其他家庭补助任务发放完成率</t>
  </si>
  <si>
    <t>反映计划生育特别扶助金（其他家庭）补助资金任务发放完成情况；计划生育特别扶助金（其他家庭）补助资金发放完成率=实际发放金额/应发放金额×100%</t>
  </si>
  <si>
    <t>补助发放准确率</t>
  </si>
  <si>
    <t>反映计划生育家庭奖励与扶助专项资金、失独家庭一次性抚慰金补助资金发放准确完成情况</t>
  </si>
  <si>
    <t>计生特殊家庭家庭医生签约率</t>
  </si>
  <si>
    <t>反映计生特殊家庭家庭医生签约完成情况</t>
  </si>
  <si>
    <t>符合申报条件对象覆盖率</t>
  </si>
  <si>
    <t>反映符合条件申报失独家庭一次性抚慰金补助资金、部分计划生育家庭城乡居民基本医疗保险个人参保费用补助资金、城乡部分独生子女全程教育奖学金奖励补助资金、农村部分计划生育家庭奖励扶助金补助资金、计划生育特别扶助金（其他家庭）补助资金的对象覆盖情况。
符合申报条件对象覆盖率=已申报人数/符合条件人数×100%</t>
  </si>
  <si>
    <t>符合享受对象资格确认准确率</t>
  </si>
  <si>
    <t>反映符合享受对象资格确认准确情况。</t>
  </si>
  <si>
    <t>“一卡通”平台审核使用率</t>
  </si>
  <si>
    <t>反映失独家庭一次性抚慰金、部分计划生育家庭城乡居民基本医疗保险个人参保费用补助资金、城乡部分独生子女全程教育奖学金奖励补助资金、农村部分计划生育家庭奖励扶助金补助资金、计划生育特别扶助金（其他家庭）补助资金通过一卡通平台发放的情况。一卡通平台审核使用率=实际通过一卡通平台发放抚慰金人数/应发放人数×100%</t>
  </si>
  <si>
    <t>计生特殊家庭家庭医生签约及时率</t>
  </si>
  <si>
    <t>反映计生特殊家庭家庭医生签约的在时限要求中完成</t>
  </si>
  <si>
    <t>计生特殊家庭保障水平</t>
  </si>
  <si>
    <t>逐步提高</t>
  </si>
  <si>
    <t>反映计生特殊家庭保障水平的提高情况。</t>
  </si>
  <si>
    <t>计生特殊家庭成员健康素养水平</t>
  </si>
  <si>
    <t>反映计生特殊家庭成员健康素养水平的提高情况</t>
  </si>
  <si>
    <t>家庭发展能力</t>
  </si>
  <si>
    <t>反映家庭发展能力的提高情况。</t>
  </si>
  <si>
    <t>社会稳定水平</t>
  </si>
  <si>
    <t>反映社会稳定水平逐步提高情况</t>
  </si>
  <si>
    <t>补助对象满意度</t>
  </si>
  <si>
    <t>反映补助对象满意度的情况。
补助对象满意度=（对项目满意的的受益人/问卷调查人数）*100%</t>
  </si>
  <si>
    <t>抚慰对象满意度</t>
  </si>
  <si>
    <t>反映抚慰对象满意度的情况。
抚慰对象满意度=（对项目满意的的受益人/问卷调查人数）*100%</t>
  </si>
  <si>
    <t>积极开展云南省“万人计划”（高层次人才培养支持）8个专项及人才培养激励政策，按照“名医”专项培养条件，严格人选标准，突出“高精尖缺”人才导向，组织开展各州市“名医”评选合格人数53人，在特定办事大厅、官网、媒体或其他渠道及时公示，提高公众对该项目的知晓，确保年度奖补资金及时足额发放，享受“名医”专项服务期不少于5年，发挥其示范引领作用，推动我省学科及医疗卫生水平发展，我省卫生健康事业高质量发展提供强大的人才保障和智力支撑。</t>
  </si>
  <si>
    <t>入选享受名医专项项目人数</t>
  </si>
  <si>
    <t>53</t>
  </si>
  <si>
    <t>反映各州市入选享受“名医”专项人数的情况。</t>
  </si>
  <si>
    <t>"反映“名医”评选后奖补资金准确发放的情况。
补助兑现准确率=补助兑付额/应付额*100%"</t>
  </si>
  <si>
    <t>按照当年规定时限完成推荐评审</t>
  </si>
  <si>
    <t>反映是否按规定实现完成推荐评审的情况。</t>
  </si>
  <si>
    <t>享受名医专项资金及时兑现率</t>
  </si>
  <si>
    <t>反映各州市入选享受“名医”专项全程服务长效性的情况。</t>
  </si>
  <si>
    <t>政策宣传知晓率</t>
  </si>
  <si>
    <t>反映“名医”专项评选政策的宣传知晓情况。</t>
  </si>
  <si>
    <t>反映补助对象满意程度的情况。</t>
  </si>
  <si>
    <t>目标1：贯彻落实《国务院办公厅关于加快医学教育创新发展的指导意见》等文件精神，加大卫生健康人才培养培训力度，完成2026年本地区各项卫生健康人才培养培训任务。经住院医师规范化培训的临床医师进一步增加，全科、精神科、儿科等紧缺专业卫生健康人才进一步充实，力争实现住院医师规范化培训招收完成率达90%以上，住院医师规培紧缺专业招收完成率达80%以上，住院医师规范化培训结业考核通过率85%以上，促进人才与卫生健康事业发展更加适应，加快构建适合我国国情的整合型医疗卫生服务体系。加大助理全科医生培训力度，力争实现助理全科医生培训招收完成率达90%以上，助理全科医生培训结业考核通过率达75%以上。
目标2：对照国家卫生健康委《产前筛查和产前诊断质量控制指标》和《云南省产前诊断技术服务现场评审细则》，开展产前诊断技术医疗机构基本标准化建设，2026年对曲靖市、红河州、普洱市3家验收合格后的市级产前诊断中心给予支持，辖区内产前诊断服务质量相比上年有所提升。
目标3：全省平均每个县（市、区）每年帮扶中小微企业数量不少于20家，帮扶团队现场指导，重点开展“五个一”帮扶工作,提高中小微企业职业病防治意识水平，促进其依法履行职业病防治责任，保障劳动者职业健康权益。
目标5：健全传染病和突发公共卫生事件监测预警和应急处置机制，健全州市、县两级传染病疫情和突发公共卫生事件应急指挥体系。</t>
  </si>
  <si>
    <t>住院医师规培紧缺专业招收完成率</t>
  </si>
  <si>
    <t>反映住院医师规范化培训项目紧缺专业招收完成情况。</t>
  </si>
  <si>
    <t>助理全科医生培训招收完成率</t>
  </si>
  <si>
    <t>反映助理全科医生培训招收完成情况</t>
  </si>
  <si>
    <t>州市级产前诊断中心建设数量</t>
  </si>
  <si>
    <t>反映建设州市级产前诊断中心数量完成情况</t>
  </si>
  <si>
    <t>反映重大疫情和突出公共卫生风险事件处置情况</t>
  </si>
  <si>
    <t>省级第六批中医药师带徒人数</t>
  </si>
  <si>
    <t>反映老年中医药健康中心试点建设项目完成情况</t>
  </si>
  <si>
    <t>全省药品使用监测数据分析次数</t>
  </si>
  <si>
    <t>反映全省药品使用监测数据分析开展情况</t>
  </si>
  <si>
    <t>云南省短缺药品监测信息制定数</t>
  </si>
  <si>
    <t>反映云南省短缺药品监测信息制定情况</t>
  </si>
  <si>
    <t>补助标准准确率</t>
  </si>
  <si>
    <t>反映在培住院医师、助理全科医生按标准补助情况。</t>
  </si>
  <si>
    <t>反映住院医师规范化培训结业考核通过情况</t>
  </si>
  <si>
    <t>助理全科医生培训结业考核通过率</t>
  </si>
  <si>
    <t>反映助理全科医生培训结业考核通过情况</t>
  </si>
  <si>
    <t>反映重大疫情和突出公共卫生风险事件启动应急机制的时间间隔</t>
  </si>
  <si>
    <t>参培医生业务水平</t>
  </si>
  <si>
    <t>大幅提高</t>
  </si>
  <si>
    <t>反映参培住院医师、助理全科医生业务水平提升情况</t>
  </si>
  <si>
    <t>辖区内产前诊断服务质量</t>
  </si>
  <si>
    <t>相比上年有所提升</t>
  </si>
  <si>
    <t>反映辖区内产前诊断服务质量提升情况</t>
  </si>
  <si>
    <t>参培学员满意度</t>
  </si>
  <si>
    <t>反映参培学员对培训效果满意度的情况。
服务对象满意度=（参培学员对培训效果满意的人员/问卷调查人数）*100%</t>
  </si>
  <si>
    <t>保证所有政府办基层医疗卫生机构实施国家基本药物制度，推进综合改革顺利进行，对实施国家基本药物制度的村卫生室给予补助，支持国家基本药物制度在村卫生室顺利实施，政府办基层医疗卫生机构和村卫生室100%实施基本药物制度；通过每年对基层医疗卫生机构实施基本药物制度补助资金的投入，建立稳定长效的多渠道补偿机制，完善财政对基层医疗卫生机构运行的补助政策，保障国家基本药物制度在基层持续实施。巩固基本药物制度，深化基层医疗卫生机构管理体制、补偿机制、药品供应、人事分配等方面的综合改革；加强基层医疗卫生服务体系建设，不断提升服务能力和水平，筑牢基层医疗卫生服务网底，覆盖乡村医生人数达33642人以上，实现医改“保基本、强基层、建机制”的目标，基层医疗机构满意度达90%以上。</t>
  </si>
  <si>
    <t>医疗卫生机构基本药物制度覆盖率</t>
  </si>
  <si>
    <t>反映政府办基层医疗卫生机构全部实施基本药物制度的情况。政府办基层医疗卫生机构实施基本药物制度覆盖率=基本药物制度覆盖的政府办基层医疗卫生机构数/政府办基层医疗卫生机构总数*100%</t>
  </si>
  <si>
    <t>村卫生室实施基本药物制度覆盖率</t>
  </si>
  <si>
    <t>反映村卫生室实施基本药物制度覆盖情况。</t>
  </si>
  <si>
    <t>乡村医生收入</t>
  </si>
  <si>
    <t>保持稳定</t>
  </si>
  <si>
    <t>反映乡村医生收入稳定情况。</t>
  </si>
  <si>
    <t>基层医疗卫生机构达标比例</t>
  </si>
  <si>
    <t>反映基层医疗卫生机构达到基本标准及以上的机构情况。</t>
  </si>
  <si>
    <t>优质服务基层行活动开展比例</t>
  </si>
  <si>
    <t>反映基层医疗卫生机构“优质服务基层行”活动开展机构数比例情况</t>
  </si>
  <si>
    <t>乡村医生参加养老保险覆盖人数</t>
  </si>
  <si>
    <t>33642</t>
  </si>
  <si>
    <t>反映乡村医生参加养老保险覆盖人数情况；</t>
  </si>
  <si>
    <t>医共体建设达到紧密型标准比例</t>
  </si>
  <si>
    <t>反映医共体建设符合“紧密型”“促分工”“同质化”“控费用”“保健康”发展方向达到紧密型标准的县市比例</t>
  </si>
  <si>
    <t>国家基本药物制度在基层持续实施</t>
  </si>
  <si>
    <t>中长期</t>
  </si>
  <si>
    <t>反映国家基本药物制度在基层持续实施情况</t>
  </si>
  <si>
    <t>医疗机构满意度</t>
  </si>
  <si>
    <t>实施“强学科”工程，打造医疗高地，支持临床医学中心及分中心建设，支持建设10个省级区域医疗中心，建设6个好中医临床重点学科；实施“强县级”工程，做强县域龙头，基层中医药服务能力不断提高，建设100个基层名老中医药专家传承工作室，实现基层医疗机构中医药服务占比30%以上，县级中医医院综合服务能力明显提升；实施“强基层”工程，筑牢基层网底，开展30个中心乡镇卫生院提质建设，项目单位诊疗人次逐步提高，，基层医疗卫生人员技能培训50009人次；实施“管慢病”工程，开展200个基层标准化慢性病诊疗专科建设，降低健康风险，支持58个省级名老中医药专家传承工作室；实施“控疾病”工程，夯实健康屏障，完成肺癌人群风险评估183760人次，完成45940人次肺癌高风险人群临床筛查；群众对卫生状况满意率不小于90%。</t>
  </si>
  <si>
    <t>肺癌人群风险评估数量</t>
  </si>
  <si>
    <t>183760</t>
  </si>
  <si>
    <t>反映肺癌人群风险评估完成数量</t>
  </si>
  <si>
    <t>肺癌临床筛查数量</t>
  </si>
  <si>
    <t>45940</t>
  </si>
  <si>
    <t>反映肺癌临床筛查完成数量</t>
  </si>
  <si>
    <t>中青年骨干医师研修选派数量</t>
  </si>
  <si>
    <t>反映中青年骨干医师研修选派数量情况</t>
  </si>
  <si>
    <t>选派半年及以上的人数</t>
  </si>
  <si>
    <t>429</t>
  </si>
  <si>
    <t>反映上海援滇医疗人员选派半年及以上的人数</t>
  </si>
  <si>
    <t>硕士研究生培养人数</t>
  </si>
  <si>
    <t>52</t>
  </si>
  <si>
    <t>反映2024年医教协同定向培养医学类研究生人数情况</t>
  </si>
  <si>
    <t>博士研究生培养人数</t>
  </si>
  <si>
    <t>反映2024年医教协同定向培养医学类博士生人数情况</t>
  </si>
  <si>
    <t>中医药高层次人才培养数量</t>
  </si>
  <si>
    <t>反映中医类高层次人才培养情况</t>
  </si>
  <si>
    <t>中医临床优秀人才培养数量</t>
  </si>
  <si>
    <t>252</t>
  </si>
  <si>
    <t>反映中医临床优秀人才培养情况</t>
  </si>
  <si>
    <t>省级名老中医药专家传承工作室数</t>
  </si>
  <si>
    <t>58</t>
  </si>
  <si>
    <t>反映省级名老中医药专家传承工作室数量情况</t>
  </si>
  <si>
    <t>基层名老中医药专家传承工作室数</t>
  </si>
  <si>
    <t>反映基层名老中医药专家传承工作室数量情况</t>
  </si>
  <si>
    <t>医疗服务收入占医疗收入比例</t>
  </si>
  <si>
    <t>反映国家公立医院改革与高质量发展示范项目医疗服务收入（不含药品、耗材、检查、化验收入）占公立医院医疗收入的比例</t>
  </si>
  <si>
    <t>乡村医生参加养老保险覆盖率</t>
  </si>
  <si>
    <t>反映乡村医生定额补助资金中实施省级补助乡村医生参加养老保险辖区内县市区覆盖情况</t>
  </si>
  <si>
    <t>年度投资支付率</t>
  </si>
  <si>
    <t>反映德钦县避险搬迁医疗卫生项目建设年度投资支付情况</t>
  </si>
  <si>
    <t>医院每年开展新技术新项目</t>
  </si>
  <si>
    <t>反映项目周期内每个依托医院每年开展新技术新项目完成情况</t>
  </si>
  <si>
    <t>支持省级区域医疗中心建设数量</t>
  </si>
  <si>
    <t>反映心血管病、神经、儿童等西医专业和民族医专业共10个省级区域医疗中心的支持情况</t>
  </si>
  <si>
    <t>培养骨干医护和管理人员</t>
  </si>
  <si>
    <t>反映协议期内输出医院为中心所在区域培养骨干医护和管理人员任务完成情况</t>
  </si>
  <si>
    <t>重点专科派出培训或进人员数</t>
  </si>
  <si>
    <t>38</t>
  </si>
  <si>
    <t>反映每个重点专科派出培训或进修的人员完成情况</t>
  </si>
  <si>
    <t>基层医疗卫生人员技能培训人次</t>
  </si>
  <si>
    <t>50009</t>
  </si>
  <si>
    <t>反映基层医疗卫生人员技能培训数量情况</t>
  </si>
  <si>
    <t>中心乡镇卫生院提质建设数量</t>
  </si>
  <si>
    <t>反映实施重点中心乡镇卫生院提质建设任务完成情况</t>
  </si>
  <si>
    <t>基层标准化慢性病诊疗专科建设数</t>
  </si>
  <si>
    <t>反映基层标准化慢性病诊疗专科建设任务完成情况</t>
  </si>
  <si>
    <t>妇幼特色专科通过评审数</t>
  </si>
  <si>
    <t>115</t>
  </si>
  <si>
    <t>反映通过省级评审的妇幼特色专科（门诊）数量情况</t>
  </si>
  <si>
    <t>建设好中医临床重点学科数</t>
  </si>
  <si>
    <t>反映中医临床重点学科建设情况</t>
  </si>
  <si>
    <t>协同建设病种数</t>
  </si>
  <si>
    <t>反映协同建设病种的数量情况</t>
  </si>
  <si>
    <t>中医医院应急救治能力提升建设</t>
  </si>
  <si>
    <t>反映完成州市级、县级中医医院应急救治能力提升建设情况</t>
  </si>
  <si>
    <t>中医药传承创新示范项目数</t>
  </si>
  <si>
    <t>反映中医药传承创新示范项目建设情况</t>
  </si>
  <si>
    <t>人才培训基地或实训中心建设数</t>
  </si>
  <si>
    <t>建成以中医药特色为主的精品旅游路线，用以反映区域内中医药健康服务技能型人才培训基地或实训中心建设情况</t>
  </si>
  <si>
    <t>推广健康县城建设经验县市区数</t>
  </si>
  <si>
    <t>反映推广健康县城建设经验县市区数量情况</t>
  </si>
  <si>
    <t>带教培养完成人数</t>
  </si>
  <si>
    <t>反映上海援滇医疗人员选派带教培养完成人数情况</t>
  </si>
  <si>
    <t>反映疟疾血片复检完成情况</t>
  </si>
  <si>
    <t>三级公立医院出院患者四级手术比</t>
  </si>
  <si>
    <t>反映三级公立医院出院患者四级手术比例情况</t>
  </si>
  <si>
    <t>环保达标率</t>
  </si>
  <si>
    <t>反映德钦县避险搬迁医疗卫生项目建设环保达标情况</t>
  </si>
  <si>
    <t>收治病例覆盖疑难危重病种清单比</t>
  </si>
  <si>
    <t>反映重症省级区域医疗中心近三年收治病例覆盖疑难危重病种清单情况</t>
  </si>
  <si>
    <t>县医院薄弱专科开科率</t>
  </si>
  <si>
    <t>反映通过县医院薄弱专科验收的科室开科情况</t>
  </si>
  <si>
    <t>高血压、2型糖尿病规范管理率</t>
  </si>
  <si>
    <t>反映辖区内县市区以县为单位高血压、2型糖尿病规范管理情况</t>
  </si>
  <si>
    <t>实施乡村医生定额补助，反映乡村医生收入的情况</t>
  </si>
  <si>
    <t>中医特色诊疗技术服务数量</t>
  </si>
  <si>
    <t>反映中医(民族医)特色诊疗技术服务的开展情况</t>
  </si>
  <si>
    <t>研发或推广中医药产品数</t>
  </si>
  <si>
    <t>反映区域中医药康旅中心研发或推广中医药产品数量</t>
  </si>
  <si>
    <t>覆盖乡村医生人数</t>
  </si>
  <si>
    <t>37390</t>
  </si>
  <si>
    <t>实施乡村医生定额补助，反映覆盖乡村医生人数情况</t>
  </si>
  <si>
    <t>妇幼保健特色专科技能推广</t>
  </si>
  <si>
    <t>有效推广</t>
  </si>
  <si>
    <t>反映妇幼保健特色专科（门诊）建设辖区内有效推广技能情况</t>
  </si>
  <si>
    <t>全省平均县域就诊率</t>
  </si>
  <si>
    <t>反映全省平均县域就诊情况</t>
  </si>
  <si>
    <t>医学类研究生毕业后履约率</t>
  </si>
  <si>
    <t>反映医教协同定向培养医学类研究生毕业后履约情况</t>
  </si>
  <si>
    <t>国内核心期刊正式发表论著篇数</t>
  </si>
  <si>
    <t>反映“医学高端人才”、“医学学科带头人”、“医学学科后备人才”国内核心期刊正式发表论著篇数</t>
  </si>
  <si>
    <t>中医药服务能力</t>
  </si>
  <si>
    <t>显著提升</t>
  </si>
  <si>
    <t>反映中医类高层次人才培养对于中医药服务能力的提升情况</t>
  </si>
  <si>
    <t>医疗卫生机构诊疗量占总诊疗量比</t>
  </si>
  <si>
    <t>反映基层医疗卫生机构诊疗量占总诊疗量的比例</t>
  </si>
  <si>
    <t>项目周期内专科病例组合指数</t>
  </si>
  <si>
    <t>逐年提高</t>
  </si>
  <si>
    <t>反映项目周期内专科病例组合指数 (CMI)变化情况</t>
  </si>
  <si>
    <t>基层医疗机构中医药服务占比</t>
  </si>
  <si>
    <t>反映基层医疗机构中医药服务占比情况</t>
  </si>
  <si>
    <t>患者救治能力</t>
  </si>
  <si>
    <t>逐步提升</t>
  </si>
  <si>
    <t>反映高血压、糖尿病、高血脂、慢阻肺患者救治能力提升情况</t>
  </si>
  <si>
    <t>高质量健康县城建设数量</t>
  </si>
  <si>
    <t>31</t>
  </si>
  <si>
    <t>反映高质量健康县城建设数量情况</t>
  </si>
  <si>
    <t>肺结核患者成功治疗率</t>
  </si>
  <si>
    <t>反映肺结核患者成功治疗情况</t>
  </si>
  <si>
    <t>乡村医生满意度</t>
  </si>
  <si>
    <t>反映乡村医生满意度</t>
  </si>
  <si>
    <t>2026年，积极生育支持政策体系进一步完善，一次性生育补贴、育儿补助、婴幼儿意外伤害险参保补贴足额按时发放至受益群体，人口出生下降趋势得到缓解，服务管理制度完善优化，优生优育服务水平明显提高，普惠托育服务体系加快建设，生育、养育、教育成本有效降低，出生人口性别比基本正常，人口数量、素质、结构逐步优化，人的全面发展取得更为明显的实质性进展。</t>
  </si>
  <si>
    <t>补贴发放完成率</t>
  </si>
  <si>
    <t>反映育儿补贴、一次性生育补贴和婴幼儿参保补贴发放完成情况。</t>
  </si>
  <si>
    <t>“一卡通”平台发放兑现率</t>
  </si>
  <si>
    <t>反映补贴资金通过一卡通平台发放情况。</t>
  </si>
  <si>
    <t>符合条件申报对象覆盖率</t>
  </si>
  <si>
    <t>反映符合条件申报对象覆盖情况。</t>
  </si>
  <si>
    <t>补助时限达标率</t>
  </si>
  <si>
    <t>反映补助资金按时限要求及时补助的情况。</t>
  </si>
  <si>
    <t>反映各项生育支持政策实施和推进后，家庭发展能力逐步得到提高的情况</t>
  </si>
  <si>
    <t>生育水平下降趋势</t>
  </si>
  <si>
    <t>有效缓解</t>
  </si>
  <si>
    <t>反映各项生育支持政策实施和推进后，生育水平下降趋势有效环节。</t>
  </si>
  <si>
    <t>享受对象满意度</t>
  </si>
  <si>
    <t>反映享受补贴对象的满意程度。
满意度=（满意人数/被调查总人数）*100%</t>
  </si>
  <si>
    <t>育儿补助发放标准</t>
  </si>
  <si>
    <t>元/人年</t>
  </si>
  <si>
    <t>反映育儿补助发放标准情况。</t>
  </si>
  <si>
    <t>托位奖补标准</t>
  </si>
  <si>
    <t>反映托位奖补标准情况。</t>
  </si>
  <si>
    <t>婴幼儿参保补贴标准</t>
  </si>
  <si>
    <t>反映婴幼儿参保补贴标准情况。</t>
  </si>
  <si>
    <t>育儿补贴</t>
  </si>
  <si>
    <t>3600</t>
  </si>
  <si>
    <t>元/年</t>
  </si>
  <si>
    <t>反映育儿补贴标准情况。</t>
  </si>
  <si>
    <t>二孩一次性生育补贴发放标准</t>
  </si>
  <si>
    <t>反映二孩一次性生育补贴发放标准情况。</t>
  </si>
  <si>
    <t>三孩一次性生育补贴发放标准</t>
  </si>
  <si>
    <t>反映三孩一次性生育补贴发放标准情况。</t>
  </si>
  <si>
    <t>预算10表</t>
  </si>
  <si>
    <t>2026年新增资产配置表</t>
  </si>
  <si>
    <t>资产类别</t>
  </si>
  <si>
    <t>资产分类代码.名称</t>
  </si>
  <si>
    <t>资产名称</t>
  </si>
  <si>
    <t>计量单位</t>
  </si>
  <si>
    <t>财政部门批复数（元）</t>
  </si>
  <si>
    <t>单价</t>
  </si>
  <si>
    <t>金额</t>
  </si>
  <si>
    <t>设备</t>
  </si>
  <si>
    <t>A02020600 执法记录仪</t>
  </si>
  <si>
    <t>执法记录仪</t>
  </si>
  <si>
    <t>A02091102 通用摄像机</t>
  </si>
  <si>
    <t>摄像机</t>
  </si>
  <si>
    <t>A02091201 录放音机</t>
  </si>
  <si>
    <t>录音笔</t>
  </si>
  <si>
    <t>家具和用品</t>
  </si>
  <si>
    <t>桌前椅</t>
  </si>
  <si>
    <t>A05010505 茶水柜</t>
  </si>
  <si>
    <t>茶水柜</t>
  </si>
  <si>
    <t>数据采集站</t>
  </si>
  <si>
    <t>A02020502 通用照相机</t>
  </si>
  <si>
    <t>单反相机</t>
  </si>
  <si>
    <t>普通相机</t>
  </si>
  <si>
    <t>A02020599 其他照相机及器材</t>
  </si>
  <si>
    <t>闪光灯</t>
  </si>
  <si>
    <t>A4黑白打印机</t>
  </si>
  <si>
    <t>智能电视视频会议一体机</t>
  </si>
  <si>
    <t>A02091203 音频功率放大器设备（功放设备）</t>
  </si>
  <si>
    <t>功放</t>
  </si>
  <si>
    <t>A02091206 话筒设备</t>
  </si>
  <si>
    <t>会议话筒</t>
  </si>
  <si>
    <t>支</t>
  </si>
  <si>
    <t>会议室无线话筒</t>
  </si>
  <si>
    <t>A02091211 音箱</t>
  </si>
  <si>
    <t>音箱</t>
  </si>
  <si>
    <t>A02091299 其他音频设备</t>
  </si>
  <si>
    <t>调音台</t>
  </si>
  <si>
    <t>会议话筒处理器</t>
  </si>
  <si>
    <t>全数字会议系统主机</t>
  </si>
  <si>
    <t>音频处理器</t>
  </si>
  <si>
    <t>A02370400 安全、检查、监视、报警设备</t>
  </si>
  <si>
    <t>门禁系统</t>
  </si>
  <si>
    <t>铁长排椅（沙发椅）</t>
  </si>
  <si>
    <t>无形资产</t>
  </si>
  <si>
    <t>云南省医疗机构放射诊疗依法执业在线监管系统二期</t>
  </si>
  <si>
    <t>取暖器</t>
  </si>
  <si>
    <t>leep刀</t>
  </si>
  <si>
    <t>手术显微镜及手术器械</t>
  </si>
  <si>
    <t>无影灯（双灯）</t>
  </si>
  <si>
    <t>成人脉搏血氧饱和度仪（指夹式）</t>
  </si>
  <si>
    <t>辅助设备（离心机、移液器、核酸提取仪、杂交仪、扩增仪等等）</t>
  </si>
  <si>
    <t>甲状旁腺检测仪</t>
  </si>
  <si>
    <t>监护仪</t>
  </si>
  <si>
    <t>全自动染色体扫描分析系统配套样本仓（80片）和机械臂</t>
  </si>
  <si>
    <t>三代测序平台(三代测序仪+辅助设备)</t>
  </si>
  <si>
    <t>术中神经监测仪</t>
  </si>
  <si>
    <t>胎儿中央监护系统(无线)</t>
  </si>
  <si>
    <t>遥测监护系统</t>
  </si>
  <si>
    <t>遥测心电监护</t>
  </si>
  <si>
    <t>一代测序仪</t>
  </si>
  <si>
    <t>全自动时间分辨荧光免疫分析系统</t>
  </si>
  <si>
    <t>双目显微镜</t>
  </si>
  <si>
    <t>便携式B超</t>
  </si>
  <si>
    <t>便携式超声诊断仪</t>
  </si>
  <si>
    <t>超声波妇科治疗仪</t>
  </si>
  <si>
    <t>超声骨密度仪</t>
  </si>
  <si>
    <t>超声诊断仪</t>
  </si>
  <si>
    <t>半导体激光治疗仪</t>
  </si>
  <si>
    <t>二氧化碳激光治疗系统</t>
  </si>
  <si>
    <t>豪华平车</t>
  </si>
  <si>
    <t>A02320900 中医器械设备</t>
  </si>
  <si>
    <t>中药熏蒸仪</t>
  </si>
  <si>
    <t>A02321200 医用X线诊断设备</t>
  </si>
  <si>
    <t xml:space="preserve"> X 线骨密度仪</t>
  </si>
  <si>
    <t>X 线数字胃肠机</t>
  </si>
  <si>
    <t>数字化乳腺X线机</t>
  </si>
  <si>
    <t>成人负压吸引器</t>
  </si>
  <si>
    <t>乳腺腔镜综合治疗系统（乳腺腔镜/医用内窥镜摄像系统镜头及手术器械）</t>
  </si>
  <si>
    <t>移动式手术无影灯</t>
  </si>
  <si>
    <t>T组合复苏器</t>
  </si>
  <si>
    <t>成人复苏囊</t>
  </si>
  <si>
    <t>电刀</t>
  </si>
  <si>
    <t>负压吸引器台</t>
  </si>
  <si>
    <t>新生儿复苏囊</t>
  </si>
  <si>
    <t>急救车</t>
  </si>
  <si>
    <t>密集档案柜</t>
  </si>
  <si>
    <t>全自动产床（LDR）专用</t>
  </si>
  <si>
    <t>软包</t>
  </si>
  <si>
    <t>通风橱</t>
  </si>
  <si>
    <t>微量注射泵</t>
  </si>
  <si>
    <t>医用储物柜组合</t>
  </si>
  <si>
    <t>医用电子保密柜</t>
  </si>
  <si>
    <t>医用钢质柜</t>
  </si>
  <si>
    <t>医用工作台</t>
  </si>
  <si>
    <t>医用沙发</t>
  </si>
  <si>
    <t>医用药品柜</t>
  </si>
  <si>
    <t>医用诊断床</t>
  </si>
  <si>
    <t>医用治疗柜</t>
  </si>
  <si>
    <t>医用桌椅组合</t>
  </si>
  <si>
    <t>普通医用冰箱</t>
  </si>
  <si>
    <t>普通医用冷藏箱</t>
  </si>
  <si>
    <t>疫苗冰箱</t>
  </si>
  <si>
    <t>便携式牙科治疗训练机</t>
  </si>
  <si>
    <t>普通牙科综合治疗椅</t>
  </si>
  <si>
    <t>热牙胶充填系统</t>
  </si>
  <si>
    <t>种植用牙科综合治疗椅</t>
  </si>
  <si>
    <t>0-6岁儿童神经心理发育评估工具箱</t>
  </si>
  <si>
    <t>24小时动态血压检测仪</t>
  </si>
  <si>
    <t>ABS治疗车</t>
  </si>
  <si>
    <t>AED训练教具</t>
  </si>
  <si>
    <t>GESELL工具箱</t>
  </si>
  <si>
    <t>LED光谱治疗仪</t>
  </si>
  <si>
    <t>贝利量表工具箱</t>
  </si>
  <si>
    <t>鼻科及喉科手术器械</t>
  </si>
  <si>
    <t>超声定位引导血管、神经穿刺练习模具</t>
  </si>
  <si>
    <t>超声介入手术床</t>
  </si>
  <si>
    <t>纯水机</t>
  </si>
  <si>
    <t>带反馈和显示可插管成人全身心肺复苏模型</t>
  </si>
  <si>
    <t>单人电动仿真人口腔教学模拟训练器</t>
  </si>
  <si>
    <t>单通道微量元素注射泵</t>
  </si>
  <si>
    <t>电动注射床</t>
  </si>
  <si>
    <t>电子女性导尿模型</t>
  </si>
  <si>
    <t>电子孕妇腹部触诊模型</t>
  </si>
  <si>
    <t>动力充气型升温仪</t>
  </si>
  <si>
    <t>短波理疗仪</t>
  </si>
  <si>
    <t>短波紫外线</t>
  </si>
  <si>
    <t>多功能产床(自由体位产床)</t>
  </si>
  <si>
    <t>多功能视频脑电图仪</t>
  </si>
  <si>
    <t>多光谱屈光地形图</t>
  </si>
  <si>
    <t>儿童多感官训练设备</t>
  </si>
  <si>
    <t>儿童感觉统合训练教具</t>
  </si>
  <si>
    <t>儿童言语认知训练教具</t>
  </si>
  <si>
    <t>二氧化碳激光治疗机</t>
  </si>
  <si>
    <t>分娩阵痛体验仪</t>
  </si>
  <si>
    <t>妇科工作站</t>
  </si>
  <si>
    <t>干眼检测仪</t>
  </si>
  <si>
    <t>干眼眼表分析仪</t>
  </si>
  <si>
    <t>高级妇科检查模型</t>
  </si>
  <si>
    <t>宫腔操作模拟器</t>
  </si>
  <si>
    <t>光学相干断层扫描（OCT）</t>
  </si>
  <si>
    <t>海扶刀</t>
  </si>
  <si>
    <t>呼吸湿化治疗仪（经鼻高流量）</t>
  </si>
  <si>
    <t>环甲膜穿刺和切开模型</t>
  </si>
  <si>
    <t>基因测序仪（一体机）</t>
  </si>
  <si>
    <t>角膜地形图（前后表面）</t>
  </si>
  <si>
    <t>经颅磁脑反射电疗仪</t>
  </si>
  <si>
    <t>经皮黄疸仪</t>
  </si>
  <si>
    <t>毛细管电泳仪</t>
  </si>
  <si>
    <t>尿道膀胱镜、输尿管镜系统</t>
  </si>
  <si>
    <t>排痰机</t>
  </si>
  <si>
    <t>气道管理教学模型</t>
  </si>
  <si>
    <t>气相色谱检测分析系统</t>
  </si>
  <si>
    <t xml:space="preserve">全自动精浆生化分析仪 </t>
  </si>
  <si>
    <t>全自动精液分析仪</t>
  </si>
  <si>
    <t>全自动尿液分析仪</t>
  </si>
  <si>
    <t>人工呼吸急救复苏球套组（成人）</t>
  </si>
  <si>
    <t>人工呼吸急救复苏球套组（儿童）</t>
  </si>
  <si>
    <t>乳房病灶旋切式活检系统/乳房病灶旋切式活检设备</t>
  </si>
  <si>
    <t>膳食宝塔</t>
  </si>
  <si>
    <t>射频治疗仪</t>
  </si>
  <si>
    <t>生物安全柜</t>
  </si>
  <si>
    <t>十二导联心电图机</t>
  </si>
  <si>
    <t>视功能检测及训练系统平台</t>
  </si>
  <si>
    <t>手持式视觉电生理诊断装置</t>
  </si>
  <si>
    <t>数智化眼科诊疗设备</t>
  </si>
  <si>
    <t>数字化口内扫描训练仪</t>
  </si>
  <si>
    <t>体脂称（人体成分分析仪）</t>
  </si>
  <si>
    <t>体重身高仪</t>
  </si>
  <si>
    <t>微波消融仪</t>
  </si>
  <si>
    <t>微阵列基因芯片分析系统</t>
  </si>
  <si>
    <t>韦氏智力测评计分表（儿童）</t>
  </si>
  <si>
    <t>韦氏智力测评计分表（幼儿）</t>
  </si>
  <si>
    <t>维生素检测设备</t>
  </si>
  <si>
    <t>显微镜及荧光染色系统</t>
  </si>
  <si>
    <t>显微示教仪</t>
  </si>
  <si>
    <t>新生儿经外周置入中心静脉置管穿刺模型</t>
  </si>
  <si>
    <t>新生儿脐静脉置管穿刺模型</t>
  </si>
  <si>
    <t>新生儿气管插管模型</t>
  </si>
  <si>
    <t>旋转式皮内注射及静脉穿刺手臂</t>
  </si>
  <si>
    <t>牙科椅儿童座垫</t>
  </si>
  <si>
    <t>眼科A/B超声诊断仪</t>
  </si>
  <si>
    <t>眼科广域成像系统</t>
  </si>
  <si>
    <t>眼科手术显微镜</t>
  </si>
  <si>
    <t>医用恒温毯</t>
  </si>
  <si>
    <t>医用洁净工作台</t>
  </si>
  <si>
    <t>医用输血输液加温器</t>
  </si>
  <si>
    <t>移动洗婴车</t>
  </si>
  <si>
    <t>移动显示屏、支架</t>
  </si>
  <si>
    <t>阴道分泌物分析仪</t>
  </si>
  <si>
    <t>阴道镜模拟系统</t>
  </si>
  <si>
    <t>婴儿体重秤</t>
  </si>
  <si>
    <t>婴幼儿光学相干断层扫描仪</t>
  </si>
  <si>
    <t>婴幼儿视力检测仪</t>
  </si>
  <si>
    <t>正置双目显微镜</t>
  </si>
  <si>
    <t>智能双目视力筛选仪</t>
  </si>
  <si>
    <t>综合验光仪</t>
  </si>
  <si>
    <t>资料柜</t>
  </si>
  <si>
    <t>A05010800 组合家具</t>
  </si>
  <si>
    <t>办公桌椅</t>
  </si>
  <si>
    <t>宣教采编设备</t>
  </si>
  <si>
    <t>A02010301 防火墙</t>
  </si>
  <si>
    <t>防火墙</t>
  </si>
  <si>
    <t>A02071300 卫星定位导航设备</t>
  </si>
  <si>
    <t>安克T5北斗定位车载信息系统终端</t>
  </si>
  <si>
    <t>监控存储录像机</t>
  </si>
  <si>
    <t>摄像头</t>
  </si>
  <si>
    <t>手持话筒</t>
  </si>
  <si>
    <t>无线话筒</t>
  </si>
  <si>
    <t>电动吸痰器</t>
  </si>
  <si>
    <t>复苏机</t>
  </si>
  <si>
    <t>集成输液泵</t>
  </si>
  <si>
    <t>制氧机</t>
  </si>
  <si>
    <t>冰毯降温仪</t>
  </si>
  <si>
    <t>病案室接待来访人员柜台</t>
  </si>
  <si>
    <t>四门冻柜</t>
  </si>
  <si>
    <t>冷藏操作台</t>
  </si>
  <si>
    <t>云南省急救中心院前急救医保结算管理系统</t>
  </si>
  <si>
    <t>中心正版化软件</t>
  </si>
  <si>
    <t>专业软件</t>
  </si>
  <si>
    <t>云南省第一人民医院妇产中心信息化平台配套硬件</t>
  </si>
  <si>
    <t>A02020800 触控一体机</t>
  </si>
  <si>
    <t>会议平板</t>
  </si>
  <si>
    <t>得实条码打印机</t>
  </si>
  <si>
    <t>读卡器</t>
  </si>
  <si>
    <t>A02090199 其他广播发射设备</t>
  </si>
  <si>
    <t>产钳</t>
  </si>
  <si>
    <t>耳鼻喉手术动力装置</t>
  </si>
  <si>
    <t>喉显微器械</t>
  </si>
  <si>
    <t>角膜板层刀</t>
  </si>
  <si>
    <t>腔镜器械</t>
  </si>
  <si>
    <t>腔镜手术器械</t>
  </si>
  <si>
    <t>手术显微镜</t>
  </si>
  <si>
    <t>显微根尖手术套装</t>
  </si>
  <si>
    <t>显微血管器械</t>
  </si>
  <si>
    <t>移植手术专用器械</t>
  </si>
  <si>
    <t>电耳镜</t>
  </si>
  <si>
    <t>额镜</t>
  </si>
  <si>
    <t>听诊器</t>
  </si>
  <si>
    <t>音叉</t>
  </si>
  <si>
    <t>6分钟步行试验测定设备</t>
  </si>
  <si>
    <t>CAS测评软件</t>
  </si>
  <si>
    <t>膀胱扫描仪</t>
  </si>
  <si>
    <t>便携式多导睡眠监测仪</t>
  </si>
  <si>
    <t>便携式肺功能仪</t>
  </si>
  <si>
    <t>测序仪</t>
  </si>
  <si>
    <t>床旁心电监护</t>
  </si>
  <si>
    <t>床旁心电监护仪</t>
  </si>
  <si>
    <t>带AI功能动态心电图</t>
  </si>
  <si>
    <t>电针治疗仪</t>
  </si>
  <si>
    <t>电子身高体重秤</t>
  </si>
  <si>
    <t>电子血压计</t>
  </si>
  <si>
    <t>动态心电血压记录仪</t>
  </si>
  <si>
    <t>动态血压(裸臂指数)</t>
  </si>
  <si>
    <t>动态血压监测仪</t>
  </si>
  <si>
    <t>动态血压检测仪</t>
  </si>
  <si>
    <t>多参数生理监护仪（含气体分析和呼吸力学模块）</t>
  </si>
  <si>
    <t>多参数心电监护仪</t>
  </si>
  <si>
    <t>多导心电图机</t>
  </si>
  <si>
    <t>额温枪</t>
  </si>
  <si>
    <t>肺功能检测仪</t>
  </si>
  <si>
    <t>肺功能仪（通气+体描+IOS+弥散）</t>
  </si>
  <si>
    <t>肺功能仪器（通气）</t>
  </si>
  <si>
    <t>肝脏弹性和脂肪肝定量检测仪</t>
  </si>
  <si>
    <t>高清电子双气囊小肠镜</t>
  </si>
  <si>
    <t>回弹眼压计</t>
  </si>
  <si>
    <t>监护仪(生命体征监测仪)</t>
  </si>
  <si>
    <t>经皮二氧化碳监测仪</t>
  </si>
  <si>
    <t>流式细胞分析仪</t>
  </si>
  <si>
    <t>脉搏血氧仪</t>
  </si>
  <si>
    <t>脑电意识深度监测系统</t>
  </si>
  <si>
    <t>脑氧饱和度检测仪</t>
  </si>
  <si>
    <t>普通脑电图机</t>
  </si>
  <si>
    <t>全自动PCR定量扩增仪</t>
  </si>
  <si>
    <t>全自动化学发光免疫分析仪</t>
  </si>
  <si>
    <t>全自动特定蛋白分析仪</t>
  </si>
  <si>
    <t>全自动医用PCR分析系统</t>
  </si>
  <si>
    <t>数字电生理系统</t>
  </si>
  <si>
    <t>数字心电图机</t>
  </si>
  <si>
    <t>水平离心机</t>
  </si>
  <si>
    <t>台式心电监护（有创）</t>
  </si>
  <si>
    <t>体温探头线</t>
  </si>
  <si>
    <t>微量血糖仪</t>
  </si>
  <si>
    <t>心电监护</t>
  </si>
  <si>
    <t>心电监护仪</t>
  </si>
  <si>
    <t>心电图机</t>
  </si>
  <si>
    <t>血氧饱和度监测仪</t>
  </si>
  <si>
    <t>血液成分分离机</t>
  </si>
  <si>
    <t>遥测心电监护（1拖16）</t>
  </si>
  <si>
    <t>遥测心电监护仪</t>
  </si>
  <si>
    <t>遥测心电监护仪（1拖20）</t>
  </si>
  <si>
    <t>移动式脑电图机</t>
  </si>
  <si>
    <t>远程心电监测（遥测心电监护仪）</t>
  </si>
  <si>
    <t>运动心肺功能测试系统</t>
  </si>
  <si>
    <t>中心监护工作站(查看站)</t>
  </si>
  <si>
    <t>中心监护工作站</t>
  </si>
  <si>
    <t>中央监护系统</t>
  </si>
  <si>
    <t>中央监护信息系统</t>
  </si>
  <si>
    <t>转运监护仪</t>
  </si>
  <si>
    <t>转运心电监护</t>
  </si>
  <si>
    <t>转运心电监护仪</t>
  </si>
  <si>
    <t>子宫肌电宫缩检测仪</t>
  </si>
  <si>
    <t>便携式近红外光谱脑功能成像系统</t>
  </si>
  <si>
    <t>超高分辨激光共聚焦显微镜</t>
  </si>
  <si>
    <t>超微量分光光度计</t>
  </si>
  <si>
    <t>倒置显微镜配显微操作系统</t>
  </si>
  <si>
    <t>倒置荧光显微镜</t>
  </si>
  <si>
    <t>多头显微镜</t>
  </si>
  <si>
    <t>傅里叶变换红外光谱仪</t>
  </si>
  <si>
    <t>光学显微镜</t>
  </si>
  <si>
    <t>后节手术导航显微镜</t>
  </si>
  <si>
    <t>检影镜</t>
  </si>
  <si>
    <t>角膜活体共聚焦显微镜</t>
  </si>
  <si>
    <t>镜片箱</t>
  </si>
  <si>
    <t>裂隙灯显微镜</t>
  </si>
  <si>
    <t>内镜洁净储存</t>
  </si>
  <si>
    <t>普通光学显微镜</t>
  </si>
  <si>
    <t>前节手术导航显微镜</t>
  </si>
  <si>
    <t>全自动眼底照相机</t>
  </si>
  <si>
    <t>双光子显微镜</t>
  </si>
  <si>
    <t>体视显微镜</t>
  </si>
  <si>
    <t>显微镜</t>
  </si>
  <si>
    <t>显微镜成像系统</t>
  </si>
  <si>
    <t>显微外科手术显微镜</t>
  </si>
  <si>
    <t>小动物活体光学成像系统（在体药效评价系统）</t>
  </si>
  <si>
    <t>研究级全自动倒置荧光显微镜</t>
  </si>
  <si>
    <t>荧光玻片扫描仪</t>
  </si>
  <si>
    <t>荧光显微镜</t>
  </si>
  <si>
    <t>转盘共聚焦成像系统</t>
  </si>
  <si>
    <t>紫外可见分光光度计</t>
  </si>
  <si>
    <t xml:space="preserve">   床旁超声</t>
  </si>
  <si>
    <t>便携式彩超</t>
  </si>
  <si>
    <t>便携式彩色超声诊断系统</t>
  </si>
  <si>
    <t>便携式超声</t>
  </si>
  <si>
    <t>彩色多普勒超声</t>
  </si>
  <si>
    <t>彩色多普勒超声系统</t>
  </si>
  <si>
    <t>彩色多普勒超声心动图诊断仪</t>
  </si>
  <si>
    <t>彩色多普勒超声诊断系统</t>
  </si>
  <si>
    <t>彩色多普勒超声诊断仪</t>
  </si>
  <si>
    <t>超声波治疗系统</t>
  </si>
  <si>
    <t>超声超高清全数字影像处理中心</t>
  </si>
  <si>
    <t>超声光源系统</t>
  </si>
  <si>
    <t>超声机</t>
  </si>
  <si>
    <t>超声机（便携式彩色多普勒超声系统）</t>
  </si>
  <si>
    <t>超声经颅多普勒血流分析仪</t>
  </si>
  <si>
    <t>超声经颅多普勒血流分析仪（脑电图、脑氧、TCD）</t>
  </si>
  <si>
    <t>超声内镜主机</t>
  </si>
  <si>
    <t>超声切割止血刀</t>
  </si>
  <si>
    <t>超声探头</t>
  </si>
  <si>
    <t>超声微探头主机</t>
  </si>
  <si>
    <t>超声小探头</t>
  </si>
  <si>
    <t>床旁B超机</t>
  </si>
  <si>
    <t>床旁彩色多普勒超声诊断仪（心脏）</t>
  </si>
  <si>
    <t>床旁超声机</t>
  </si>
  <si>
    <t>床旁超声心脏B超探头</t>
  </si>
  <si>
    <t>电子超声支气管镜</t>
  </si>
  <si>
    <t>经颅多普勒血流分析仪</t>
  </si>
  <si>
    <t>术中超声系统</t>
  </si>
  <si>
    <t>血管腔内超声</t>
  </si>
  <si>
    <t>专家版超高端妇产科专用彩色多普勒超声诊断仪</t>
  </si>
  <si>
    <t>半导体激光治疗设备</t>
  </si>
  <si>
    <t>掺铥光纤激光治疗机</t>
  </si>
  <si>
    <t>超脉冲二氧化碳激光</t>
  </si>
  <si>
    <t>高功率钬（Ho：YAG）激光治疗机</t>
  </si>
  <si>
    <t>高强度聚焦超声(HIFU)系统</t>
  </si>
  <si>
    <t>激光淋巴成像检查仪</t>
  </si>
  <si>
    <t>激光脱毛仪</t>
  </si>
  <si>
    <t>全飞秒激光白内障手术设备（制瓣功能）</t>
  </si>
  <si>
    <t>眼底激光机</t>
  </si>
  <si>
    <t>紫翠宝石激光治疗仪</t>
  </si>
  <si>
    <t>3D内窥镜摄像设备</t>
  </si>
  <si>
    <t>4K超高清胎儿内窥镜摄像系统</t>
  </si>
  <si>
    <t>4K颞下颌关节镜系统＋外科牵开器</t>
  </si>
  <si>
    <t>AI腺体密度宫腔镜系统</t>
  </si>
  <si>
    <t>床旁气管镜</t>
  </si>
  <si>
    <t>电切内窥镜</t>
  </si>
  <si>
    <t>电子鼻咽喉镜系统</t>
  </si>
  <si>
    <t>电子胆道镜</t>
  </si>
  <si>
    <t>电子气管镜(支气管镜)</t>
  </si>
  <si>
    <t>电子气管内窥镜（超细镜）</t>
  </si>
  <si>
    <t>电子气管内窥镜（检查）</t>
  </si>
  <si>
    <t>电子气管内窥镜（细镜）</t>
  </si>
  <si>
    <t>电子气管内窥镜（治疗）</t>
  </si>
  <si>
    <t>电子胃肠镜系统</t>
  </si>
  <si>
    <t>模块化全高清鼻内镜系统</t>
  </si>
  <si>
    <t>内镜工作站</t>
  </si>
  <si>
    <t>内科电子胸腔镜</t>
  </si>
  <si>
    <t>内窥镜灌注吸引平台</t>
  </si>
  <si>
    <t>内窥镜及附件</t>
  </si>
  <si>
    <t>内窥镜设备</t>
  </si>
  <si>
    <t>内窥镜手术控制系统及附件（用于手术机器人）</t>
  </si>
  <si>
    <t>内窥镜系统</t>
  </si>
  <si>
    <t>普通喉镜</t>
  </si>
  <si>
    <t>腔镜塔</t>
  </si>
  <si>
    <t>全自动内镜纯水机</t>
  </si>
  <si>
    <t>输卵管镜</t>
  </si>
  <si>
    <t>纤维支气管镜</t>
  </si>
  <si>
    <t>纤支镜</t>
  </si>
  <si>
    <t>医用内窥镜摄像系统</t>
  </si>
  <si>
    <t>AI银离子筋膜松解系统（推拿按摩仪）</t>
  </si>
  <si>
    <t>NO治疗设备</t>
  </si>
  <si>
    <t>TDP治疗仪</t>
  </si>
  <si>
    <t>超声雾化机</t>
  </si>
  <si>
    <t>冲击波治疗机</t>
  </si>
  <si>
    <t>臭氧治疗仪</t>
  </si>
  <si>
    <t>陡脉冲消融治疗设备</t>
  </si>
  <si>
    <t>高流量呼吸湿化治疗仪</t>
  </si>
  <si>
    <t>红外辐照治疗装置</t>
  </si>
  <si>
    <t>红外线治疗仪（双头）</t>
  </si>
  <si>
    <t>呼吸机（具备转运功能）</t>
  </si>
  <si>
    <t>呼吸康复一体机</t>
  </si>
  <si>
    <t>呼吸内镜治疗工作站</t>
  </si>
  <si>
    <t>间隙充气加压装置气压泵（空气波压力治疗仪）</t>
  </si>
  <si>
    <t>间歇脉冲加压抗栓系统</t>
  </si>
  <si>
    <t>经颅磁刺激仪</t>
  </si>
  <si>
    <t>可调恒温蜡疗机</t>
  </si>
  <si>
    <t>空气波压力治疗仪</t>
  </si>
  <si>
    <t>空气波压力治疗仪（预防静脉血栓用）</t>
  </si>
  <si>
    <t>空气波压力治疗仪（治疗淋巴水肿用）</t>
  </si>
  <si>
    <t>迷走神经电刺激仪</t>
  </si>
  <si>
    <t>热湿敷装置（热奄包仪）</t>
  </si>
  <si>
    <t>热蒸汽治疗设备</t>
  </si>
  <si>
    <t>弱视近视综合治疗仪</t>
  </si>
  <si>
    <t>深部经颇磁刺激仪</t>
  </si>
  <si>
    <t>生物反馈神经肌肉电刺激治疗工作站</t>
  </si>
  <si>
    <t>生物反馈胃肠起搏治疗仪</t>
  </si>
  <si>
    <t>失眠治疗仪</t>
  </si>
  <si>
    <t>吞咽神经评估与治疗仪</t>
  </si>
  <si>
    <t>微波治疗仪</t>
  </si>
  <si>
    <t>吸入一氧化氮治疗仪</t>
  </si>
  <si>
    <t>银离子筋膜松解治疗仪</t>
  </si>
  <si>
    <t>远红外治疗仪器</t>
  </si>
  <si>
    <t>直流电刺激仪</t>
  </si>
  <si>
    <t>智能艾灸仪</t>
  </si>
  <si>
    <t>中频治疗仪</t>
  </si>
  <si>
    <t>中频治疗仪（带负压吸引）</t>
  </si>
  <si>
    <t>灼烧仪</t>
  </si>
  <si>
    <t>子午流注穴位刺激仪</t>
  </si>
  <si>
    <t>自然光照治疗系统</t>
  </si>
  <si>
    <t>足底反射穴位刺激治疗仪</t>
  </si>
  <si>
    <t>艾灸仪</t>
  </si>
  <si>
    <t>电针仪</t>
  </si>
  <si>
    <t>电子灸治疗仪</t>
  </si>
  <si>
    <t>内热式针灸治疗仪</t>
  </si>
  <si>
    <t>舌面诊仪</t>
  </si>
  <si>
    <t>熏蒸治疗仪</t>
  </si>
  <si>
    <t>中药一人一方膏贴机</t>
  </si>
  <si>
    <t>中医经络穴位检测仪</t>
  </si>
  <si>
    <t>中医智能体质辩证仪</t>
  </si>
  <si>
    <t>A02321000 医用磁共振设备</t>
  </si>
  <si>
    <t>磁共振成像系统（MRI）</t>
  </si>
  <si>
    <t>磁共振用氧气瓶</t>
  </si>
  <si>
    <t>婴儿专用磁共振影像系统</t>
  </si>
  <si>
    <t>超高端CT</t>
  </si>
  <si>
    <t>超高清全数字影像处理中心（含LED冷光源）</t>
  </si>
  <si>
    <t>固定CT</t>
  </si>
  <si>
    <t>固定DR</t>
  </si>
  <si>
    <t>呼吸介入智能信息系统</t>
  </si>
  <si>
    <t>移动CT</t>
  </si>
  <si>
    <t>移动DR</t>
  </si>
  <si>
    <t>移动式平板C形臂X射线机</t>
  </si>
  <si>
    <t>A02321400 医用放射射线治疗设备</t>
  </si>
  <si>
    <t>磁共振引导放射治疗系统</t>
  </si>
  <si>
    <t>磁共振引导放射治疗系统配套设备</t>
  </si>
  <si>
    <t>A02321500 核医学诊断设备</t>
  </si>
  <si>
    <t>Gamma计数器</t>
  </si>
  <si>
    <t>合成/分装热室（铅柜）</t>
  </si>
  <si>
    <t>磷屏成像仪（放射自显影）</t>
  </si>
  <si>
    <t>数字式表面污染计数仪</t>
  </si>
  <si>
    <t>小动物PET/SPECT/CT</t>
  </si>
  <si>
    <t>A2生物安全柜</t>
  </si>
  <si>
    <t>C13呼气测试仪</t>
  </si>
  <si>
    <t>DNA微阵列扫描仪</t>
  </si>
  <si>
    <t>NGS超高通量测序仪</t>
  </si>
  <si>
    <t>NGS高通量测序仪</t>
  </si>
  <si>
    <t>NGS全自动建库一体机</t>
  </si>
  <si>
    <t>PCR仪</t>
  </si>
  <si>
    <t>PH-阻抗检测仪</t>
  </si>
  <si>
    <t>（床旁）全自动化学发光免疫分析仪</t>
  </si>
  <si>
    <t>长片段扫描仪</t>
  </si>
  <si>
    <t>超高速离心机</t>
  </si>
  <si>
    <t>超高通量测序仪</t>
  </si>
  <si>
    <t>程序冷冻仪</t>
  </si>
  <si>
    <t>床盘电解质分析仪(全自动电解质分析仪)</t>
  </si>
  <si>
    <t>床盘血气分析仪</t>
  </si>
  <si>
    <t>单细胞多组学测序平台</t>
  </si>
  <si>
    <t>蛋白质谱检测系统</t>
  </si>
  <si>
    <t>低速离心机</t>
  </si>
  <si>
    <t>低温高速离心机</t>
  </si>
  <si>
    <t>电热恒温干燥箱</t>
  </si>
  <si>
    <t>动脉硬化检测仪</t>
  </si>
  <si>
    <t>多通道荧光分析仪（微量荧光检测仪）</t>
  </si>
  <si>
    <t>多重呼吸道病原体快速核酸检测 系统(新冠病毒核酸快速检测设备）</t>
  </si>
  <si>
    <t>多重呼吸道病原体快速核酸检测系统（新冠病毒核酸快速检测设备）</t>
  </si>
  <si>
    <t>二代测序仪</t>
  </si>
  <si>
    <t>飞行时间质谱</t>
  </si>
  <si>
    <t>肺功能仪（通气+激发）</t>
  </si>
  <si>
    <t>分选流式细胞仪</t>
  </si>
  <si>
    <t>分子即时检测（POCT）系统</t>
  </si>
  <si>
    <t>分子自动建库仪器</t>
  </si>
  <si>
    <t>干湿血浆解冻仪</t>
  </si>
  <si>
    <t>高速离心机</t>
  </si>
  <si>
    <t>高通量测序数据分析系统</t>
  </si>
  <si>
    <t>高通量测序仪</t>
  </si>
  <si>
    <t>高通量纳米孔单分子测序仪</t>
  </si>
  <si>
    <t>高通量数据存储系统</t>
  </si>
  <si>
    <t>骨密度检测仪</t>
  </si>
  <si>
    <t>核酸质谱仪</t>
  </si>
  <si>
    <t>恒温扩增核酸分析仪</t>
  </si>
  <si>
    <t>化学发光免疫分析仪</t>
  </si>
  <si>
    <t>活细胞计数仪</t>
  </si>
  <si>
    <t>基因测序仪</t>
  </si>
  <si>
    <t>精神压力分析仪</t>
  </si>
  <si>
    <t>口腔专用离心机</t>
  </si>
  <si>
    <t>流式点阵发光分析仪</t>
  </si>
  <si>
    <t>流式电转仪</t>
  </si>
  <si>
    <t>流式细胞仪</t>
  </si>
  <si>
    <t>酶标仪</t>
  </si>
  <si>
    <t>免疫组化自动染色机</t>
  </si>
  <si>
    <t>尿液分析流水线（1台尿干化学+1台尿液有形成分分析仪）</t>
  </si>
  <si>
    <t>凝血和血小板功能分析仪</t>
  </si>
  <si>
    <t>气相色谱质谱联用仪（GC-MS）</t>
  </si>
  <si>
    <t>全自动电化学发光仪(PCT)</t>
  </si>
  <si>
    <t>全自动多动能酶标工作站</t>
  </si>
  <si>
    <t>全自动核酸分子杂交仪</t>
  </si>
  <si>
    <t>全自动核酸提取硫化仪</t>
  </si>
  <si>
    <t>全自动核酸提取仪</t>
  </si>
  <si>
    <t>全自动核酸提取仪（可提取粪便标本）</t>
  </si>
  <si>
    <t>全自动化学发光免疫分析仪（G实验）</t>
  </si>
  <si>
    <t>全自动化学发光免疫分析仪（PLA2R、RA33、CCP测定）</t>
  </si>
  <si>
    <t>全自动化学发光免疫分析仪（抗心磷脂抗体）</t>
  </si>
  <si>
    <t>全自动化学发光免疫分析仪（十六项自身抗体谱）</t>
  </si>
  <si>
    <t>全自动化学发光免疫分析仪（乙肝五项定量）</t>
  </si>
  <si>
    <t>全自动间接免疫荧光操作/酶联免疫一体机（抗核抗体）</t>
  </si>
  <si>
    <t>全自动流式荧光发光免疫分析仪</t>
  </si>
  <si>
    <t>全自动毛细管电泳仪</t>
  </si>
  <si>
    <t>全自动酶联免疫分析仪</t>
  </si>
  <si>
    <t>全自动酶联免疫分析仪（结合T细胞-γ干扰素）</t>
  </si>
  <si>
    <t>全自动酶免仪（定性术前八项）</t>
  </si>
  <si>
    <t>全自动免疫印迹仪</t>
  </si>
  <si>
    <t>全自动尿干化学分析仪</t>
  </si>
  <si>
    <t>全自动尿有形成分分析仪</t>
  </si>
  <si>
    <t>全自动凝血测试仪</t>
  </si>
  <si>
    <t>全自动凝血分析仪流水线</t>
  </si>
  <si>
    <t>全自动凝血仪</t>
  </si>
  <si>
    <t>全自动生化分析仪</t>
  </si>
  <si>
    <t>全自动生化免疫流水线(生化、肿瘤标记物）</t>
  </si>
  <si>
    <t>全自动生化免疫流水线</t>
  </si>
  <si>
    <t>全自动糖化血红蛋白分析仪</t>
  </si>
  <si>
    <t>全自动特定蛋白分析仪（免疫球蛋白）</t>
  </si>
  <si>
    <t>全自动细菌鉴定和药敏分析系统</t>
  </si>
  <si>
    <t>全自动细菌鉴定药敏分析系统</t>
  </si>
  <si>
    <t>全自动血培养仪</t>
  </si>
  <si>
    <t>全自动血小板聚集仪</t>
  </si>
  <si>
    <t>全自动血液分析流水线(2*BC- 7500CS+推片机SC-120+阅片机 MC-80)</t>
  </si>
  <si>
    <t>全自动荧光免疫分析仪</t>
  </si>
  <si>
    <t>融浆机</t>
  </si>
  <si>
    <t>色素浓度图分析仪（ICG肝功能储备检测仪）</t>
  </si>
  <si>
    <t>生物芯片分析系统</t>
  </si>
  <si>
    <t>时差培养箱</t>
  </si>
  <si>
    <t>实时荧光定量PCR分析仪</t>
  </si>
  <si>
    <t>数字PCR</t>
  </si>
  <si>
    <t>双人A2生物安全柜</t>
  </si>
  <si>
    <t>双人B2生物安全工作台</t>
  </si>
  <si>
    <t>瞬时离心机</t>
  </si>
  <si>
    <t>台式微量高速冷冻离心机</t>
  </si>
  <si>
    <t>微生物计数仪</t>
  </si>
  <si>
    <t>微生物鉴定药敏分析仪(全自动 微生物分析系统)</t>
  </si>
  <si>
    <t>微型离心机</t>
  </si>
  <si>
    <t>血管内皮功能检测仪</t>
  </si>
  <si>
    <t>血气分析仪</t>
  </si>
  <si>
    <t>血球计数仪</t>
  </si>
  <si>
    <t>血液细胞分析流水线（急诊）</t>
  </si>
  <si>
    <t>血液细胞分析流水线（住院体检）</t>
  </si>
  <si>
    <t>血液细胞分析流水线带体液模式（2台血球+1台推片染片机）</t>
  </si>
  <si>
    <t>药物浓度分析系统（全自动生化分析仪）</t>
  </si>
  <si>
    <t>液相色谱-串联质谱检测系统</t>
  </si>
  <si>
    <t>移液枪</t>
  </si>
  <si>
    <t>阴道分泌物全自动检测仪</t>
  </si>
  <si>
    <t>荧光定量PCR仪(全自动PCR定量 扩增仪)</t>
  </si>
  <si>
    <t>荧光定量PCR仪</t>
  </si>
  <si>
    <t>质谱仪</t>
  </si>
  <si>
    <t>自动扫描染色体分析仪</t>
  </si>
  <si>
    <t>自动移液系统</t>
  </si>
  <si>
    <t>移动中药房</t>
  </si>
  <si>
    <t>智能药柜</t>
  </si>
  <si>
    <t>连续性血液透析仪(床旁血滤机 (CRRT))</t>
  </si>
  <si>
    <t>血液净化设备</t>
  </si>
  <si>
    <t>血液透析机（单泵）</t>
  </si>
  <si>
    <t>血液透析机（双泵）</t>
  </si>
  <si>
    <t>A02322200 人工脏器及功能辅助装置</t>
  </si>
  <si>
    <t>体外膜肺氧合机(ECMO)(含配套 耗材)</t>
  </si>
  <si>
    <t>心肺复苏机</t>
  </si>
  <si>
    <t>心脏临时起搏器</t>
  </si>
  <si>
    <t>转运ECMO</t>
  </si>
  <si>
    <t>ICU医用吊桥</t>
  </si>
  <si>
    <t>超声刀主机</t>
  </si>
  <si>
    <t>超声高频外科集成手术设备</t>
  </si>
  <si>
    <t>超声骨刀</t>
  </si>
  <si>
    <t>超声外科吸引系统</t>
  </si>
  <si>
    <t>单孔腹腔镜手术机器人</t>
  </si>
  <si>
    <t>电动综合手术床</t>
  </si>
  <si>
    <t>电动综合手术台</t>
  </si>
  <si>
    <t>高频电刀/超声刀能量平台</t>
  </si>
  <si>
    <t>高频电外科手术系统</t>
  </si>
  <si>
    <t>高频手术设备</t>
  </si>
  <si>
    <t>骨科牵引床手术床</t>
  </si>
  <si>
    <t>脊柱内镜手术系统</t>
  </si>
  <si>
    <t>麻醉机</t>
  </si>
  <si>
    <t>麻醉塔</t>
  </si>
  <si>
    <t>全能麻醉机</t>
  </si>
  <si>
    <t>射频塑形仪</t>
  </si>
  <si>
    <t>神经外科手术导航机器人</t>
  </si>
  <si>
    <t>手术动力系统</t>
  </si>
  <si>
    <t>手术室双臂无影灯</t>
  </si>
  <si>
    <t>手术无影灯</t>
  </si>
  <si>
    <t>手术无影灯（带摄像、显示器吊臂）</t>
  </si>
  <si>
    <t>术中放大镜</t>
  </si>
  <si>
    <t>头戴手术放大镜</t>
  </si>
  <si>
    <t>胸骨锯</t>
  </si>
  <si>
    <t>液压手术台</t>
  </si>
  <si>
    <t>便携式吸痰仪</t>
  </si>
  <si>
    <t>便携心电图机</t>
  </si>
  <si>
    <t>除颤仪</t>
  </si>
  <si>
    <t>除颤仪（心内除颤板）</t>
  </si>
  <si>
    <t>高端智能呼吸机（含有创、无创、高流量功能）</t>
  </si>
  <si>
    <t>高流量湿化呼吸机</t>
  </si>
  <si>
    <t>高频呼吸机</t>
  </si>
  <si>
    <t>呼吸廓清系统</t>
  </si>
  <si>
    <t>经鼻高流量湿化仪</t>
  </si>
  <si>
    <t>输注工作站</t>
  </si>
  <si>
    <t>无创正压双水平呼吸机</t>
  </si>
  <si>
    <t>无创正压自动单水平呼吸机</t>
  </si>
  <si>
    <t>新生儿呼吸机</t>
  </si>
  <si>
    <t>婴儿转运呼吸机</t>
  </si>
  <si>
    <t xml:space="preserve">转运呼吸机 </t>
  </si>
  <si>
    <t>转运呼吸机</t>
  </si>
  <si>
    <t>A02322600 介/植入诊断和治疗用器械</t>
  </si>
  <si>
    <t>呼吸介入激光治疗仪</t>
  </si>
  <si>
    <t>排痰仪</t>
  </si>
  <si>
    <t>右心导管检查心排仪</t>
  </si>
  <si>
    <t>便携式微量注射泵</t>
  </si>
  <si>
    <t>病人监护仪+有创心排量监测模块+脑氧监测模块</t>
  </si>
  <si>
    <t>电动病床</t>
  </si>
  <si>
    <t>电动病床（含床头柜、床旁桌、陪护椅2张）</t>
  </si>
  <si>
    <t>电动负压吸引器</t>
  </si>
  <si>
    <t>防褥疮气垫</t>
  </si>
  <si>
    <t>俯卧位床垫</t>
  </si>
  <si>
    <t>喉返神经监护仪</t>
  </si>
  <si>
    <t>机械辅助排痰仪</t>
  </si>
  <si>
    <t>简易呼吸气囊</t>
  </si>
  <si>
    <t>三维振动排痰仪</t>
  </si>
  <si>
    <t>生命体征监护仪(无创血压 、心电 、脉氧 、呼吸等)</t>
  </si>
  <si>
    <t>输血泵</t>
  </si>
  <si>
    <t>输液注射泵</t>
  </si>
  <si>
    <t>双通路注射泵</t>
  </si>
  <si>
    <t>睡眠呼吸监测系统</t>
  </si>
  <si>
    <t>四道注射泵</t>
  </si>
  <si>
    <t>台式血压计</t>
  </si>
  <si>
    <t>雾化机</t>
  </si>
  <si>
    <t>雾化吸入器</t>
  </si>
  <si>
    <t>吸痰仪</t>
  </si>
  <si>
    <t>压缩式雾化泵</t>
  </si>
  <si>
    <t>移动式制氧机</t>
  </si>
  <si>
    <t>营养泵</t>
  </si>
  <si>
    <t>注射泵</t>
  </si>
  <si>
    <t>注射泵（双泵）</t>
  </si>
  <si>
    <t>注射泵（四联）</t>
  </si>
  <si>
    <t>ATP荧光检测仪（台式）</t>
  </si>
  <si>
    <t>高压灭菌器(压力蒸汽灭菌器)</t>
  </si>
  <si>
    <t>高压灭菌器（压力蒸汽灭菌器）</t>
  </si>
  <si>
    <t>过氧化氢低温等离子体灭菌器</t>
  </si>
  <si>
    <t>过氧化氢消毒机</t>
  </si>
  <si>
    <t>口腔器械干燥箱</t>
  </si>
  <si>
    <t>口腔专用灭菌器</t>
  </si>
  <si>
    <t>立式自动压力蒸汽灭菌器</t>
  </si>
  <si>
    <t>脉动预真空压力蒸汽灭菌器</t>
  </si>
  <si>
    <t>内镜嵌墙消毒柜（2条）</t>
  </si>
  <si>
    <t>内镜嵌墙消毒柜（3条）</t>
  </si>
  <si>
    <t>手工内镜初洗设备（不锈钢版）</t>
  </si>
  <si>
    <t>台式灭菌器</t>
  </si>
  <si>
    <t>台式压力蒸汽消毒器</t>
  </si>
  <si>
    <t>移动式空气消毒机</t>
  </si>
  <si>
    <t>移动式消毒机</t>
  </si>
  <si>
    <t>移动紫外车</t>
  </si>
  <si>
    <t>紫外线消毒车</t>
  </si>
  <si>
    <t>-50℃低温冰箱</t>
  </si>
  <si>
    <t>4℃低温冰箱</t>
  </si>
  <si>
    <t>冰毯机</t>
  </si>
  <si>
    <t>超低温冰箱(医用冷藏冷冻箱)</t>
  </si>
  <si>
    <t>超低温冰箱（-80℃）</t>
  </si>
  <si>
    <t>超低温存储仪</t>
  </si>
  <si>
    <t>血液冷藏箱（悬浮红细胞）</t>
  </si>
  <si>
    <t>液氮罐</t>
  </si>
  <si>
    <t>医用-20℃冰箱</t>
  </si>
  <si>
    <t>医用-80℃冰箱</t>
  </si>
  <si>
    <t>医用4℃冰箱</t>
  </si>
  <si>
    <t>医用冰箱</t>
  </si>
  <si>
    <t>医用冰箱（4℃）</t>
  </si>
  <si>
    <t>医用低温保存箱</t>
  </si>
  <si>
    <t>医用低温冰箱（-20℃）</t>
  </si>
  <si>
    <t>医用低温冰箱（血浆）</t>
  </si>
  <si>
    <t>自动化超低温存储系统</t>
  </si>
  <si>
    <t>自动化深低温存储系统</t>
  </si>
  <si>
    <t>超声波牙科治疗仪/超声牙科治疗仪</t>
  </si>
  <si>
    <t>超声骨刀动力系统</t>
  </si>
  <si>
    <t>高速气涡轮手机</t>
  </si>
  <si>
    <t>根测仪</t>
  </si>
  <si>
    <t>根管预备机</t>
  </si>
  <si>
    <t>根管预备机扩马达</t>
  </si>
  <si>
    <t>根尖定位仪/根管长度测量仪</t>
  </si>
  <si>
    <t>骨增量手术工具盒</t>
  </si>
  <si>
    <t>光固化机/LED光固化机</t>
  </si>
  <si>
    <t>洁牙机</t>
  </si>
  <si>
    <t>口腔超声骨刀</t>
  </si>
  <si>
    <t>喷砂洁牙机</t>
  </si>
  <si>
    <t>全麻及镇静口腔综合治疗椅</t>
  </si>
  <si>
    <t>热牙胶系统（热熔笔+热熔牙胶充填机）</t>
  </si>
  <si>
    <t>石膏震荡机</t>
  </si>
  <si>
    <t>弯手机(种植手机）</t>
  </si>
  <si>
    <t>牙根管机扩机器</t>
  </si>
  <si>
    <t>牙科超声波清洗机</t>
  </si>
  <si>
    <t>牙科电动马达</t>
  </si>
  <si>
    <t>牙科根管测量仪</t>
  </si>
  <si>
    <t>牙科光固化灯</t>
  </si>
  <si>
    <t>牙科光固化机</t>
  </si>
  <si>
    <t>牙科激光治疗仪</t>
  </si>
  <si>
    <t>牙科技工抛光机</t>
  </si>
  <si>
    <t>牙科手术放大镜</t>
  </si>
  <si>
    <t>牙科弯手机</t>
  </si>
  <si>
    <t>牙科显微镜</t>
  </si>
  <si>
    <t>牙科直机</t>
  </si>
  <si>
    <t>牙科智能养护注油机</t>
  </si>
  <si>
    <t>牙科综合治疗机</t>
  </si>
  <si>
    <t>牙髓电活力测试仪</t>
  </si>
  <si>
    <t>牙髓活力测试仪</t>
  </si>
  <si>
    <t>种植动度测量仪</t>
  </si>
  <si>
    <t>种植手机</t>
  </si>
  <si>
    <t>种植手术器械套装</t>
  </si>
  <si>
    <t>颌面骨动力系统</t>
  </si>
  <si>
    <t>A02323500 医疗设备零部件</t>
  </si>
  <si>
    <t>内窥镜镜头</t>
  </si>
  <si>
    <t>射频电极</t>
  </si>
  <si>
    <t>根</t>
  </si>
  <si>
    <t>氧气装置</t>
  </si>
  <si>
    <t>17件创伤模块组件</t>
  </si>
  <si>
    <t>1拖6注射泵</t>
  </si>
  <si>
    <t>24小时动态心电图记录仪</t>
  </si>
  <si>
    <t>24小时动态血压监测仪</t>
  </si>
  <si>
    <t>3D扫描镜</t>
  </si>
  <si>
    <t>48孔台式离心机(适配1.5mL-2mL管）</t>
  </si>
  <si>
    <t>4K超高清内窥镜</t>
  </si>
  <si>
    <t>4K数字化手术室系统</t>
  </si>
  <si>
    <t>ACT检测仪</t>
  </si>
  <si>
    <t>AI精子分析仪</t>
  </si>
  <si>
    <t>ECMO模拟训练器</t>
  </si>
  <si>
    <t>FDM彩色3D打印机</t>
  </si>
  <si>
    <t>IVA-CPT测评软件</t>
  </si>
  <si>
    <t>IVF工作站</t>
  </si>
  <si>
    <t>LED 数显翘板摇床</t>
  </si>
  <si>
    <t>PCR标本转运箱</t>
  </si>
  <si>
    <t>PRP制备器</t>
  </si>
  <si>
    <t>VIF液氮胚胎存储系统</t>
  </si>
  <si>
    <t>VR虚拟现实健康训练系统</t>
  </si>
  <si>
    <t>膀胱容量测定仪</t>
  </si>
  <si>
    <t>病理标本净化存储柜</t>
  </si>
  <si>
    <t>病历车</t>
  </si>
  <si>
    <t>玻璃体切割设备（带激光机）</t>
  </si>
  <si>
    <t>不锈钢电热恒温水槽</t>
  </si>
  <si>
    <t>不锈钢工作台</t>
  </si>
  <si>
    <t>不锈钢手术器械套车</t>
  </si>
  <si>
    <t>不锈钢专用定制车</t>
  </si>
  <si>
    <t>布草，污衣车</t>
  </si>
  <si>
    <t>测漏器（支气管镜专用）</t>
  </si>
  <si>
    <t>测漏装置（支气管镜专用）</t>
  </si>
  <si>
    <t>层流床</t>
  </si>
  <si>
    <t>产后盆底肌电生物反馈仪</t>
  </si>
  <si>
    <t>产前超声动态导航与智能质控管理平台</t>
  </si>
  <si>
    <t>产前宫颈变化模块</t>
  </si>
  <si>
    <t>肠道屏障功能生化指标分析系统</t>
  </si>
  <si>
    <t>超高清电子肠镜</t>
  </si>
  <si>
    <t>超高清全数字影像处理中心</t>
  </si>
  <si>
    <t>超高清治疗型电子胃镜</t>
  </si>
  <si>
    <t>超净工作台</t>
  </si>
  <si>
    <t>超声打断仪（带55ul打断卡夹）</t>
  </si>
  <si>
    <t>超声骨刀机工作尖</t>
  </si>
  <si>
    <t>超声理疗仪</t>
  </si>
  <si>
    <t>超声青光眼治疗仪</t>
  </si>
  <si>
    <t>超声下自体动静脉内瘘穿刺模型</t>
  </si>
  <si>
    <t>超声药物透入治疗仪</t>
  </si>
  <si>
    <t>超声引导下穿刺训练模型</t>
  </si>
  <si>
    <t>超声引导下动静脉穿刺模型</t>
  </si>
  <si>
    <t>超声引导下胎盘脐血穿刺模型</t>
  </si>
  <si>
    <t>超声引导下胎盘绒毛穿刺模型</t>
  </si>
  <si>
    <t>超声引导下中心静脉置管模型</t>
  </si>
  <si>
    <t>称量仪</t>
  </si>
  <si>
    <t>成人气道管理模型</t>
  </si>
  <si>
    <t>床旁监护仪</t>
  </si>
  <si>
    <t>床旁血气机</t>
  </si>
  <si>
    <t>创伤模型组件</t>
  </si>
  <si>
    <t>垂直电泳槽</t>
  </si>
  <si>
    <t>纯水仪</t>
  </si>
  <si>
    <t>单人无菌室</t>
  </si>
  <si>
    <t>低温操作台</t>
  </si>
  <si>
    <t>低温高速离心机(角转子)</t>
  </si>
  <si>
    <t>低温离心机(水平转子)</t>
  </si>
  <si>
    <t>低温型研磨仪</t>
  </si>
  <si>
    <t>地表移位机</t>
  </si>
  <si>
    <t>第三代基因测序仪</t>
  </si>
  <si>
    <t>电动手术床</t>
  </si>
  <si>
    <t>电感耦合等离子体质谱仪，ICP-MS</t>
  </si>
  <si>
    <t>电生理导航系统和脉冲消融仪</t>
  </si>
  <si>
    <t>电生理记录系统（含电生理刺激仪）</t>
  </si>
  <si>
    <t>电泳仪</t>
  </si>
  <si>
    <t>电子胎心监测仪</t>
  </si>
  <si>
    <t>电子胸腔引流监控系统</t>
  </si>
  <si>
    <t>吊桥</t>
  </si>
  <si>
    <t>钉头架及手术床转接系统</t>
  </si>
  <si>
    <t>动静脉显影仪</t>
  </si>
  <si>
    <t>动脉硬化检测装置</t>
  </si>
  <si>
    <t>短款小肠镜</t>
  </si>
  <si>
    <t>多功能妇科操作模型</t>
  </si>
  <si>
    <t>多功能感官系统</t>
  </si>
  <si>
    <t>多功能护理模拟人</t>
  </si>
  <si>
    <t xml:space="preserve">多功能流式点阵仪 </t>
  </si>
  <si>
    <t>多功能流式分析仪</t>
  </si>
  <si>
    <t>多功能模拟人</t>
  </si>
  <si>
    <t>多功能清创机</t>
  </si>
  <si>
    <t>多功能血细胞分类仪</t>
  </si>
  <si>
    <t>多功能婴儿辐射保暖台</t>
  </si>
  <si>
    <t>多学科示教模型套装 演示标本</t>
  </si>
  <si>
    <t>儿童测听辅助设备</t>
  </si>
  <si>
    <t>儿童气管插管模型</t>
  </si>
  <si>
    <t>耳鼻喉头颈外科口腔颌面锥形束计算机体层摄影设备</t>
  </si>
  <si>
    <t>耳甲迷走神经刺激器</t>
  </si>
  <si>
    <t>耳鸣耳聋综合诊疗系统</t>
  </si>
  <si>
    <t>二氧化碳培养箱</t>
  </si>
  <si>
    <t>肥胖低通气诊断和治疗仪</t>
  </si>
  <si>
    <t>肺电阻抗成像仪</t>
  </si>
  <si>
    <t>肺动脉内膜剥脱术器械</t>
  </si>
  <si>
    <t>肺功能信息化系统</t>
  </si>
  <si>
    <t>腹部病变超声扫查模型</t>
  </si>
  <si>
    <t>腹部超声扫查模型（不含病变）</t>
  </si>
  <si>
    <t>腹部解剖手术模型（腹膜透析置管用）</t>
  </si>
  <si>
    <t>腹膜透析置管术训练模型</t>
  </si>
  <si>
    <t>腹腔穿刺仿真模拟人</t>
  </si>
  <si>
    <t>腹透模型</t>
  </si>
  <si>
    <t>负压担架</t>
  </si>
  <si>
    <t>妇科检查模型</t>
  </si>
  <si>
    <t>高分子体位垫</t>
  </si>
  <si>
    <t>高级儿童心肺复苏模拟人</t>
  </si>
  <si>
    <t>高级婴儿动脉穿刺训练手臂模型</t>
  </si>
  <si>
    <t>高级婴儿静脉穿刺手臂模型</t>
  </si>
  <si>
    <t>高级婴儿气道阻塞及CPR模型</t>
  </si>
  <si>
    <t>高级婴儿腿部静脉穿刺模型</t>
  </si>
  <si>
    <t>高频电刀</t>
  </si>
  <si>
    <t>高频电熨(灼)设备</t>
  </si>
  <si>
    <t>高频热合机</t>
  </si>
  <si>
    <t>高清电子经鼻胃镜</t>
  </si>
  <si>
    <t>高效液相色谱仪</t>
  </si>
  <si>
    <t>高压灭菌锅</t>
  </si>
  <si>
    <t>根尖倒预备工作尖</t>
  </si>
  <si>
    <t>宫腔操作模拟镜</t>
  </si>
  <si>
    <t>股静脉与股动脉穿刺训练模型</t>
  </si>
  <si>
    <t>光固化3D打印机</t>
  </si>
  <si>
    <t>光学定位系统</t>
  </si>
  <si>
    <t>光学定位系统台车</t>
  </si>
  <si>
    <t>轨道+机器人+转运罐+5GIOT运维系统+液氮塔等辅助设备设施</t>
  </si>
  <si>
    <t>过氧化氢低温等离子体灭菌快速生物阅读器</t>
  </si>
  <si>
    <t>海姆立克训练平台</t>
  </si>
  <si>
    <t>恒温孵箱</t>
  </si>
  <si>
    <t>后穹窿穿刺操作模型</t>
  </si>
  <si>
    <t>呼吸机（含肺电阻抗成像功能）</t>
  </si>
  <si>
    <t>呼吸肌力训练设备</t>
  </si>
  <si>
    <t>护士移动工作站</t>
  </si>
  <si>
    <t>环甲膜穿刺和切开模拟器</t>
  </si>
  <si>
    <t>活细胞动态成像分析系统</t>
  </si>
  <si>
    <t>激光显微切割仪</t>
  </si>
  <si>
    <t>间接咽喉镜</t>
  </si>
  <si>
    <t>简易半身复苏模型带电子显示器</t>
  </si>
  <si>
    <t>简易肺功能仪</t>
  </si>
  <si>
    <t>胶体金试纸定量分析仪</t>
  </si>
  <si>
    <t>交互式洗胃模型</t>
  </si>
  <si>
    <t>结肠透析机</t>
  </si>
  <si>
    <t>金属多功能模块</t>
  </si>
  <si>
    <t>金属浴</t>
  </si>
  <si>
    <t>近距离腔内治疗的施源器套件</t>
  </si>
  <si>
    <t>经气管及经皮双路径 冷冻消融设备</t>
  </si>
  <si>
    <t>颈部解剖模型</t>
  </si>
  <si>
    <t>静脉腔内射频闭合发生器（主机）</t>
  </si>
  <si>
    <t>静脉曲张专用血管钩</t>
  </si>
  <si>
    <t>咀嚼肌群标本模型</t>
  </si>
  <si>
    <t>可携带式气体代谢遥测仪</t>
  </si>
  <si>
    <t>控制系统（硬件）-双屏</t>
  </si>
  <si>
    <t>口腔拔牙模型</t>
  </si>
  <si>
    <t>立体图册</t>
  </si>
  <si>
    <t>六导联长程动态心电图</t>
  </si>
  <si>
    <t>轮椅</t>
  </si>
  <si>
    <t>脉冲磁治疗仪</t>
  </si>
  <si>
    <t>霉菌培养箱</t>
  </si>
  <si>
    <t>模拟除颤训练器2.0</t>
  </si>
  <si>
    <t>磨削机</t>
  </si>
  <si>
    <t>内镜消毒追溯管理系统</t>
  </si>
  <si>
    <t>内脏脂肪检测装置</t>
  </si>
  <si>
    <t>浓缩血小板血浆制备离心机</t>
  </si>
  <si>
    <t>女性生殖系统模型</t>
  </si>
  <si>
    <t>泡脚盆</t>
  </si>
  <si>
    <t>胚胎移植、卵细胞采集模拟器</t>
  </si>
  <si>
    <t>盆底神经电生理检测系统</t>
  </si>
  <si>
    <t>普通光学显微镜+成像系统</t>
  </si>
  <si>
    <t>普通培养箱</t>
  </si>
  <si>
    <t>气道管理平台</t>
  </si>
  <si>
    <t>气垫床</t>
  </si>
  <si>
    <t>气管插管模型</t>
  </si>
  <si>
    <t>气囊压力监测仪</t>
  </si>
  <si>
    <t>腔镜模拟训练器</t>
  </si>
  <si>
    <t>强酸强碱储存柜</t>
  </si>
  <si>
    <t>氢和甲烷（及一氧化碳）呼气试验</t>
  </si>
  <si>
    <t>取断针套装</t>
  </si>
  <si>
    <t>全功能儿童模拟人</t>
  </si>
  <si>
    <t>全自动玻片整理机</t>
  </si>
  <si>
    <t>全自动多功能细胞处理系统</t>
  </si>
  <si>
    <t>全自动高通量流式细胞仪</t>
  </si>
  <si>
    <t>全自动核酸建库工作站</t>
  </si>
  <si>
    <t>全自动化学发光/荧光图像分析系统</t>
  </si>
  <si>
    <t>全自动基因分析仪</t>
  </si>
  <si>
    <t>全自动冷冻切片机</t>
  </si>
  <si>
    <t>全自动免散瞳眼底照相机</t>
  </si>
  <si>
    <t>全自动免疫印迹分析仪</t>
  </si>
  <si>
    <t>全自动脱钙仪</t>
  </si>
  <si>
    <t>全自动样品快速研磨仪</t>
  </si>
  <si>
    <t>全自动真空采血管脱盖机</t>
  </si>
  <si>
    <t>燃脂炮</t>
  </si>
  <si>
    <t>热打印心电图机</t>
  </si>
  <si>
    <t>人类染色体自动扫描系统及AI分析系统</t>
  </si>
  <si>
    <t>认知功能筛查测评与训练系统设备</t>
  </si>
  <si>
    <t>日常综合能力评估与训练系统</t>
  </si>
  <si>
    <t>三腔二囊管训练模型</t>
  </si>
  <si>
    <t>三用恒温水浴箱</t>
  </si>
  <si>
    <t>筛孔震动雾化器</t>
  </si>
  <si>
    <t>舌下微循环成像系统</t>
  </si>
  <si>
    <t>射频等离子体手术系统</t>
  </si>
  <si>
    <t>射频减胎治疗系统</t>
  </si>
  <si>
    <t>射频控温热凝器</t>
  </si>
  <si>
    <t>射频消融仪</t>
  </si>
  <si>
    <t>射频治疗仪（InMode RF System)</t>
  </si>
  <si>
    <t>射频治疗仪（InMode System)</t>
  </si>
  <si>
    <t>肾穿刺模型</t>
  </si>
  <si>
    <t>肾动脉射频消融仪</t>
  </si>
  <si>
    <t>肾镜及附件</t>
  </si>
  <si>
    <t>生物反馈神经肌肉刺激治疗工作站</t>
  </si>
  <si>
    <t>生物组织摊烤片机</t>
  </si>
  <si>
    <t>湿热敷装置</t>
  </si>
  <si>
    <t>食管测压电极导管</t>
  </si>
  <si>
    <t>食管测压加阻抗电极导管</t>
  </si>
  <si>
    <t>实时荧光PCR仪</t>
  </si>
  <si>
    <t>实验室外科手术显微镜</t>
  </si>
  <si>
    <t>视频眼震电图</t>
  </si>
  <si>
    <t>试剂卡孵育器</t>
  </si>
  <si>
    <t>试剂卡离心机</t>
  </si>
  <si>
    <t>手法床</t>
  </si>
  <si>
    <t>手术动力装置</t>
  </si>
  <si>
    <t>手术练习显微镜</t>
  </si>
  <si>
    <t>手术体位固定架系统</t>
  </si>
  <si>
    <t>手术用冲洗液袋用加压器</t>
  </si>
  <si>
    <t>输血输液加温仪</t>
  </si>
  <si>
    <t>数显搅拌桨</t>
  </si>
  <si>
    <t>数字减影血管造影系统（DSA）</t>
  </si>
  <si>
    <t>双边双钩剑突拉钩</t>
  </si>
  <si>
    <t>双人超净工作台</t>
  </si>
  <si>
    <t>水平低速离心机</t>
  </si>
  <si>
    <t>水浴锅</t>
  </si>
  <si>
    <t>水浴箱</t>
  </si>
  <si>
    <t>胎儿超声训练模体</t>
  </si>
  <si>
    <t>胎心多普勒探测仪</t>
  </si>
  <si>
    <t>胎心多普勒仪</t>
  </si>
  <si>
    <t>胎心监护仪</t>
  </si>
  <si>
    <t>台式低速自动平衡离心机（15ml离心管）</t>
  </si>
  <si>
    <t>台式低速自动平衡离心机（24孔位）</t>
  </si>
  <si>
    <t>台式电动离心机</t>
  </si>
  <si>
    <t>体动记录仪</t>
  </si>
  <si>
    <t>体内微电极碎石仪</t>
  </si>
  <si>
    <t>体外冲击波碎石机</t>
  </si>
  <si>
    <t>体外冲击波治疗系统</t>
  </si>
  <si>
    <t>体重管理智能一体化筛查管理设备系统</t>
  </si>
  <si>
    <t>同声传译机（耳麦式）</t>
  </si>
  <si>
    <t>透明刮宫演示模型</t>
  </si>
  <si>
    <t>图文工作站</t>
  </si>
  <si>
    <t>网电源供电骨组织手术设备</t>
  </si>
  <si>
    <t>微波震荡清洗器</t>
  </si>
  <si>
    <t>微量泵</t>
  </si>
  <si>
    <t>微型高速离心机</t>
  </si>
  <si>
    <t>韦氏记忆力评估工具</t>
  </si>
  <si>
    <t>韦氏智力评估工具</t>
  </si>
  <si>
    <t>无线胎儿监护仪</t>
  </si>
  <si>
    <t>伍德氏灯</t>
  </si>
  <si>
    <t>洗板机</t>
  </si>
  <si>
    <t>洗胃机</t>
  </si>
  <si>
    <t>洗眼器</t>
  </si>
  <si>
    <t>纤维输尿管肾镜（标准镜）</t>
  </si>
  <si>
    <t>纤维输尿管肾镜（超细镜）</t>
  </si>
  <si>
    <t>纤维输尿管肾镜（细镜）</t>
  </si>
  <si>
    <t>纤维支气管镜模拟训练器</t>
  </si>
  <si>
    <t>小动物肠道内窥镜</t>
  </si>
  <si>
    <t>小鼠独立通气笼IVC</t>
  </si>
  <si>
    <t>小型离心机(水平转子)</t>
  </si>
  <si>
    <t>新生儿辐射台</t>
  </si>
  <si>
    <t>新生儿负压吸引器</t>
  </si>
  <si>
    <t>新生儿护理模型-恩宝</t>
  </si>
  <si>
    <t>新生儿经皮胆红素测定仪</t>
  </si>
  <si>
    <t>新生儿暖箱（高端）</t>
  </si>
  <si>
    <t>新生儿暖箱（中端）</t>
  </si>
  <si>
    <t>新生儿转运系统</t>
  </si>
  <si>
    <t>心包穿刺模型</t>
  </si>
  <si>
    <t>心肺运动功能测试仪</t>
  </si>
  <si>
    <t>心理CT仪</t>
  </si>
  <si>
    <t>心脏TEE与TTE超声扫查训练模型</t>
  </si>
  <si>
    <t>心脏脉冲消融仪</t>
  </si>
  <si>
    <t>熊猫多功能复苏保暖台</t>
  </si>
  <si>
    <t>虚拟呼吸机训练器</t>
  </si>
  <si>
    <t>旋转式婴儿头部静脉注射训练模型</t>
  </si>
  <si>
    <t>旋转式桡动脉穿刺手臂模型</t>
  </si>
  <si>
    <t>旋转蒸发仪</t>
  </si>
  <si>
    <t>旋转蒸发仪（含水浴锅、低温冷却液循环泵、循环水泵、有害气体处理装置等）</t>
  </si>
  <si>
    <t>血管流量仪</t>
  </si>
  <si>
    <t>血管吻合练习模型（动静脉内瘘成形术）</t>
  </si>
  <si>
    <t>血库专用自动脱帽离心机</t>
  </si>
  <si>
    <t>血透机</t>
  </si>
  <si>
    <t>血小板恒温震荡保存箱</t>
  </si>
  <si>
    <t>血液离心机</t>
  </si>
  <si>
    <t>熏药设备</t>
  </si>
  <si>
    <t>牙周病模型</t>
  </si>
  <si>
    <t>眼表综合分析仪</t>
  </si>
  <si>
    <t>眼底照相机（后节+荧光造影）</t>
  </si>
  <si>
    <t>眼眶手术导航系统</t>
  </si>
  <si>
    <t>眼压计</t>
  </si>
  <si>
    <t>样本库管理系统</t>
  </si>
  <si>
    <t>样品管标记仪</t>
  </si>
  <si>
    <t>一次性使用小儿肠套叠球囊导管灌肠器</t>
  </si>
  <si>
    <t>一体式睡眠筛查系统</t>
  </si>
  <si>
    <t>一氧化氮测定仪器</t>
  </si>
  <si>
    <t>医用低速离心机</t>
  </si>
  <si>
    <t>医用电热垫/充气升温装置</t>
  </si>
  <si>
    <t>医用恒温箱</t>
  </si>
  <si>
    <t>医用控温仪</t>
  </si>
  <si>
    <t>医用离心机</t>
  </si>
  <si>
    <t>医用全自动电子血压计</t>
  </si>
  <si>
    <t>医用微电脑电热恒温水槽</t>
  </si>
  <si>
    <t>移动查房车</t>
  </si>
  <si>
    <t>移动光照仪</t>
  </si>
  <si>
    <t>移动交互式气管插管模型</t>
  </si>
  <si>
    <t>婴儿暖箱</t>
  </si>
  <si>
    <t>远程动态心电记录仪</t>
  </si>
  <si>
    <t>远程动态心电记录仪穿戴式心电传感器</t>
  </si>
  <si>
    <t>阅片灯（三联）</t>
  </si>
  <si>
    <t>阅片灯（四联）</t>
  </si>
  <si>
    <t>阅片灯（五联）</t>
  </si>
  <si>
    <t>阅片灯（一联）</t>
  </si>
  <si>
    <t>运动功能及运动症状量化评估系统</t>
  </si>
  <si>
    <t>孕妇腹部触诊模型</t>
  </si>
  <si>
    <t>真空泵</t>
  </si>
  <si>
    <t>振荡仪</t>
  </si>
  <si>
    <t>振动康复训练仪（直立型）</t>
  </si>
  <si>
    <t>支气管镜训练器</t>
  </si>
  <si>
    <t>脂肪肝治疗仪</t>
  </si>
  <si>
    <t>制氧仪</t>
  </si>
  <si>
    <t>智慧化管理系统软件</t>
  </si>
  <si>
    <t>智能粪菌分离系统</t>
  </si>
  <si>
    <t>智能化气道管理训练器</t>
  </si>
  <si>
    <t>智能化诊断刮宫操作模型</t>
  </si>
  <si>
    <t>智能血浆解冻仪</t>
  </si>
  <si>
    <t>中心负压吸引装置</t>
  </si>
  <si>
    <t>中心静脉穿刺模型</t>
  </si>
  <si>
    <t>中心静脉置管术训练模型</t>
  </si>
  <si>
    <t>助产（助产、复杂剖宫产、肩难产）模型</t>
  </si>
  <si>
    <t>注射泵（六联）</t>
  </si>
  <si>
    <t>专业运动测试跑台</t>
  </si>
  <si>
    <t>转移电泳槽</t>
  </si>
  <si>
    <t>转运床</t>
  </si>
  <si>
    <t>子午流注穴位调控仪器</t>
  </si>
  <si>
    <t>自动屏幕视力表</t>
  </si>
  <si>
    <t>颌面部间隙模型</t>
  </si>
  <si>
    <t>颌面部血管、神经、淋巴管标本模型</t>
  </si>
  <si>
    <t>A05010101 钢木床类</t>
  </si>
  <si>
    <t>妇科检查床</t>
  </si>
  <si>
    <t>高低床</t>
  </si>
  <si>
    <t>普通检查床</t>
  </si>
  <si>
    <t>手动三摇床</t>
  </si>
  <si>
    <t>手动双摇床</t>
  </si>
  <si>
    <t>L型卡座</t>
  </si>
  <si>
    <t>课桌</t>
  </si>
  <si>
    <t>实验台桌</t>
  </si>
  <si>
    <t>吧凳</t>
  </si>
  <si>
    <t>上玻下门文件柜</t>
  </si>
  <si>
    <t>双台文件柜</t>
  </si>
  <si>
    <t>A05010602 金属质架类</t>
  </si>
  <si>
    <t>科室定制家具</t>
  </si>
  <si>
    <t>茶吧机</t>
  </si>
  <si>
    <t>热水器</t>
  </si>
  <si>
    <t>吸尘器</t>
  </si>
  <si>
    <t>IT服务管理协同平台建设项目</t>
  </si>
  <si>
    <t>PGT实验室样本管理系统</t>
  </si>
  <si>
    <t>分子检测数据分析系统</t>
  </si>
  <si>
    <t>护理管理系统升级改造</t>
  </si>
  <si>
    <t>生殖医学科信息化管理平台</t>
  </si>
  <si>
    <t>省一院GCP(药物临床试验)信息化管理平台升级改造项目</t>
  </si>
  <si>
    <t>省一院老年血管衰老智慧化软件系统2026建设项目</t>
  </si>
  <si>
    <t>省一院医疗设备全生命周期管理系统建设项目</t>
  </si>
  <si>
    <t>输血管理信息系统升级建设</t>
  </si>
  <si>
    <t>数字化慢性疼痛康复训练</t>
  </si>
  <si>
    <t>数字化医疗三维建模与设计软件</t>
  </si>
  <si>
    <t>消化疾病质控管理云平台</t>
  </si>
  <si>
    <t>眼科手术室排队叫号管理系统</t>
  </si>
  <si>
    <t>云南省第一人民医院办公自动化系统采购项目</t>
  </si>
  <si>
    <t>云南省第一人民医院妇产中心信息化平台</t>
  </si>
  <si>
    <t>智慧病房系统建设</t>
  </si>
  <si>
    <t>中西医协同智慧管理系统</t>
  </si>
  <si>
    <t>A02010202 交换设备</t>
  </si>
  <si>
    <t>两院区交换机采购</t>
  </si>
  <si>
    <t>2026年排队叫号系统建设项目续建</t>
  </si>
  <si>
    <t>AI智能总检系统所需硬件设备</t>
  </si>
  <si>
    <t>国家卫生健康委医院管理研究所医院药学高质量发展研究课题所需设备</t>
  </si>
  <si>
    <t>患者全程管理系统专用设备</t>
  </si>
  <si>
    <t>临床专科能力提升信息化整体建设项目所需硬件</t>
  </si>
  <si>
    <t>疼痛综合管理系统硬件</t>
  </si>
  <si>
    <t>体检导诊管理系统所需硬件</t>
  </si>
  <si>
    <t>医护工作站终端、输出/输入设备等</t>
  </si>
  <si>
    <t>智慧门诊-药房取药流程改造项目硬件</t>
  </si>
  <si>
    <t>小型分页/喷码机</t>
  </si>
  <si>
    <t>A02040101 缩微摄影机</t>
  </si>
  <si>
    <t>显微摄影采集头</t>
  </si>
  <si>
    <t>A02051227 电梯</t>
  </si>
  <si>
    <t>电梯</t>
  </si>
  <si>
    <t>A02052501 离心机</t>
  </si>
  <si>
    <t>高速冷冻离心机</t>
  </si>
  <si>
    <t>迷你离心机</t>
  </si>
  <si>
    <t>台式高速离心机</t>
  </si>
  <si>
    <t>细胞涂片离心机</t>
  </si>
  <si>
    <t>A02053103 封口机械</t>
  </si>
  <si>
    <t>全自动电磁感应铝箔封口机</t>
  </si>
  <si>
    <t>折页机</t>
  </si>
  <si>
    <t>A02059900 其他机械设备</t>
  </si>
  <si>
    <t>磁力搅拌器</t>
  </si>
  <si>
    <t>WB电源</t>
  </si>
  <si>
    <t>A02100301 显微镜</t>
  </si>
  <si>
    <t>倒置生物显微镜</t>
  </si>
  <si>
    <t>A02100401 电化学分析仪器</t>
  </si>
  <si>
    <t>PCR水平电泳槽</t>
  </si>
  <si>
    <t>A02102100 教学仪器</t>
  </si>
  <si>
    <t>超声引导腹腔穿刺模型</t>
  </si>
  <si>
    <t>超声引导心包穿刺模型</t>
  </si>
  <si>
    <t>超声引导胸腔穿刺模型</t>
  </si>
  <si>
    <t>新生儿抢救辐射台</t>
  </si>
  <si>
    <t>病人监护仪</t>
  </si>
  <si>
    <t>动态心电记录仪</t>
  </si>
  <si>
    <t>动态心电血压记录仪（盒子）</t>
  </si>
  <si>
    <t>动态心肺测试系统</t>
  </si>
  <si>
    <t>多参数生命体征检测仪（动态心电、血压二合一）</t>
  </si>
  <si>
    <t>多导睡眠检测仪</t>
  </si>
  <si>
    <t>多普勒胎心听诊器</t>
  </si>
  <si>
    <t>耳鼻过敏组份诊断仪</t>
  </si>
  <si>
    <t>肺功能测定系统</t>
  </si>
  <si>
    <t>肺功能测试系统（带体描仪）</t>
  </si>
  <si>
    <t>肺功能仪</t>
  </si>
  <si>
    <t>呼出气体分析仪</t>
  </si>
  <si>
    <t>呼出一氧化氮测定系统</t>
  </si>
  <si>
    <t>肌电图诱发电位系统</t>
  </si>
  <si>
    <t>客观听力测试仪</t>
  </si>
  <si>
    <t>纳库仑呼气分析仪</t>
  </si>
  <si>
    <t>脑血管血流动力学检测仪</t>
  </si>
  <si>
    <t>全自动血压计</t>
  </si>
  <si>
    <t>数字式心电图机</t>
  </si>
  <si>
    <t>听觉诱发电位仪</t>
  </si>
  <si>
    <t>无创血流动力学心功能检测仪</t>
  </si>
  <si>
    <t>无扰式移动多参数监护仪</t>
  </si>
  <si>
    <t>新生儿指脉氧</t>
  </si>
  <si>
    <t>心电遥测盒子</t>
  </si>
  <si>
    <t>医用婴儿体重秤</t>
  </si>
  <si>
    <t>IOL master生物测量仪</t>
  </si>
  <si>
    <t>电子视力检测仪</t>
  </si>
  <si>
    <t>多光谱眼底照相机</t>
  </si>
  <si>
    <t>光学相干断层扫描仪（OCTA)</t>
  </si>
  <si>
    <t>B超诊断仪</t>
  </si>
  <si>
    <t>便携式彩色多普勒超声系统(含心脏探头)</t>
  </si>
  <si>
    <t>彩色多普勒超声诊断仪（介入方向）</t>
  </si>
  <si>
    <t>彩色多普勒超声诊断仪（全身机）</t>
  </si>
  <si>
    <t>彩色多普勒超声诊断仪（心超方向）</t>
  </si>
  <si>
    <t>超声波牙科治疗仪</t>
  </si>
  <si>
    <t>577nm激光</t>
  </si>
  <si>
    <t>HO:YAG激光治疗机</t>
  </si>
  <si>
    <t>LED治疗仪、半导体激光治疗机</t>
  </si>
  <si>
    <t>iLumin 激光光纤照明仪</t>
  </si>
  <si>
    <t>激光破膜仪</t>
  </si>
  <si>
    <t>全飞秒激光手术系统</t>
  </si>
  <si>
    <t>4K关节镜系统</t>
  </si>
  <si>
    <t>超高清电子胃肠镜系统</t>
  </si>
  <si>
    <t>超声内镜（超声环扫镜）</t>
  </si>
  <si>
    <t>超声内镜（超声扇扫镜）</t>
  </si>
  <si>
    <t>胆道镜直视系统</t>
  </si>
  <si>
    <t>电子肠镜</t>
  </si>
  <si>
    <t>电子喉镜系统</t>
  </si>
  <si>
    <t>电子胃肠镜</t>
  </si>
  <si>
    <t>宫腔镜</t>
  </si>
  <si>
    <t>胶囊内窥镜磁控设备</t>
  </si>
  <si>
    <t>麻醉视频喉镜</t>
  </si>
  <si>
    <t>内窥镜</t>
  </si>
  <si>
    <t>胃十二指肠镜（电子胃镜）</t>
  </si>
  <si>
    <t>电磁式冲击波治疗仪</t>
  </si>
  <si>
    <t>高频电灼治疗仪</t>
  </si>
  <si>
    <t>红蓝光谱治疗仪</t>
  </si>
  <si>
    <t>射频理疗仪</t>
  </si>
  <si>
    <t>神经血管治疗仪（LED红光治疗仪）</t>
  </si>
  <si>
    <t>吞咽神经肌肉低频电刺激仪</t>
  </si>
  <si>
    <t>医用升温毯机</t>
  </si>
  <si>
    <t>数字化X 射线机（钼靶 DR）</t>
  </si>
  <si>
    <t>数字化医用X 线成像系统（DR）</t>
  </si>
  <si>
    <t>医用血管造影X射线系统（DSA）</t>
  </si>
  <si>
    <t>8通道移液器</t>
  </si>
  <si>
    <t>A2型生物安全柜（单人）</t>
  </si>
  <si>
    <t>A2型生物安全柜（双人）</t>
  </si>
  <si>
    <t>QT PCR</t>
  </si>
  <si>
    <t>包埋机</t>
  </si>
  <si>
    <t>垂直送风净化工作台</t>
  </si>
  <si>
    <t>单道移液器</t>
  </si>
  <si>
    <t>电动吸液器（超净台用）</t>
  </si>
  <si>
    <t>电动移液器</t>
  </si>
  <si>
    <t>电解质分析仪</t>
  </si>
  <si>
    <t>电解质分析仪（测尿钠）</t>
  </si>
  <si>
    <t>电子天平</t>
  </si>
  <si>
    <t>多通道荧光定量分析仪</t>
  </si>
  <si>
    <t>封膜仪</t>
  </si>
  <si>
    <t>恒温加热台</t>
  </si>
  <si>
    <t>恒温水浴锅</t>
  </si>
  <si>
    <t>恒温箱</t>
  </si>
  <si>
    <t>恒温振荡混匀仪</t>
  </si>
  <si>
    <t>黄疸监测仪</t>
  </si>
  <si>
    <t>胶体金免疫层析分析仪</t>
  </si>
  <si>
    <t>可调式八道移液器0.5-10μL</t>
  </si>
  <si>
    <t>可调式八道移液器10-100μL</t>
  </si>
  <si>
    <t>可调式八道移液器30-300μL</t>
  </si>
  <si>
    <t>冷冻离心机</t>
  </si>
  <si>
    <t>凝胶成像分析系统</t>
  </si>
  <si>
    <t>排枪</t>
  </si>
  <si>
    <t>皮肤生理功能测试仪</t>
  </si>
  <si>
    <t>普通PCR仪</t>
  </si>
  <si>
    <t>全自动粪便分析仪</t>
  </si>
  <si>
    <t>全自动化学发光分析仪</t>
  </si>
  <si>
    <t>全自动化学发光酶免分析仪</t>
  </si>
  <si>
    <t>全自动抗酸杆菌涂片分析系统</t>
  </si>
  <si>
    <t>全自动免疫化学发光仪</t>
  </si>
  <si>
    <t>全自动凝血检测流水线</t>
  </si>
  <si>
    <t>全自动生化分析流水线</t>
  </si>
  <si>
    <t>全自动脱水机</t>
  </si>
  <si>
    <t>全自动微生物鉴定药敏分析仪</t>
  </si>
  <si>
    <t>全自动微生物染色机</t>
  </si>
  <si>
    <t>全自动微生物血培养仪</t>
  </si>
  <si>
    <t>全自动血气分析仪</t>
  </si>
  <si>
    <t>全自动血细胞分析流水线</t>
  </si>
  <si>
    <t>全自动样本制备系统</t>
  </si>
  <si>
    <t>全自动阴道分泌物检测仪</t>
  </si>
  <si>
    <t>石蜡包埋机</t>
  </si>
  <si>
    <t>试管恒温加热仪</t>
  </si>
  <si>
    <t>台式低速离心机</t>
  </si>
  <si>
    <t>通风柜</t>
  </si>
  <si>
    <t>微孔板离心机</t>
  </si>
  <si>
    <t>涡旋混合仪</t>
  </si>
  <si>
    <t>细胞计数仪</t>
  </si>
  <si>
    <t>旋转混合仪</t>
  </si>
  <si>
    <t>旋转混匀仪</t>
  </si>
  <si>
    <t>移液器（100μL)</t>
  </si>
  <si>
    <t>移液器（10μL)</t>
  </si>
  <si>
    <t>展片机</t>
  </si>
  <si>
    <t>自动组织脱水机</t>
  </si>
  <si>
    <t>连续性血液净化设备</t>
  </si>
  <si>
    <t>血液净化机（人工肝治疗）</t>
  </si>
  <si>
    <t>中心监护系统</t>
  </si>
  <si>
    <t>自动化腹膜透析机</t>
  </si>
  <si>
    <t>等离子射频手术系统</t>
  </si>
  <si>
    <t>低温等离子体多功能手术系统</t>
  </si>
  <si>
    <t>高频电刀（单双极）</t>
  </si>
  <si>
    <t>手术床配件</t>
  </si>
  <si>
    <t>复苏急救转运综合系统</t>
  </si>
  <si>
    <t>国家紧急救援基地配套</t>
  </si>
  <si>
    <t>呼吸机加温湿化器</t>
  </si>
  <si>
    <t>小动物呼吸机</t>
  </si>
  <si>
    <t>1拖16遥测监护系统</t>
  </si>
  <si>
    <t>便携式电动吸引器</t>
  </si>
  <si>
    <t>常规心电监护仪</t>
  </si>
  <si>
    <t>单通道注射泵</t>
  </si>
  <si>
    <t>电动吸引器</t>
  </si>
  <si>
    <t>干式恒温箱/干式温奶器</t>
  </si>
  <si>
    <t>气囊压力表</t>
  </si>
  <si>
    <t>全胸振荡排痰机</t>
  </si>
  <si>
    <t>输液信息采集系统（1拖4）</t>
  </si>
  <si>
    <t>输液信息采集系统（1拖6）</t>
  </si>
  <si>
    <t>微量注射泵（单）</t>
  </si>
  <si>
    <t>微量注射泵（双）</t>
  </si>
  <si>
    <t>医用电动病床</t>
  </si>
  <si>
    <t>婴儿辐射保暖台</t>
  </si>
  <si>
    <t>床单位消毒机</t>
  </si>
  <si>
    <t>等离子灭菌器</t>
  </si>
  <si>
    <t>高压蒸汽灭菌锅</t>
  </si>
  <si>
    <t>过氧化氢浓度探头</t>
  </si>
  <si>
    <t>呼吸机内管路消毒机</t>
  </si>
  <si>
    <t>环境安全监测报警控制主机</t>
  </si>
  <si>
    <t>环氧乙烷浓度探头</t>
  </si>
  <si>
    <t>空气洁净屏</t>
  </si>
  <si>
    <t>快速式清洗消毒器</t>
  </si>
  <si>
    <t>两层平台车</t>
  </si>
  <si>
    <t>麻醉机、呼吸机内部回路消毒机</t>
  </si>
  <si>
    <t>麻醉机呼吸机回路消毒机</t>
  </si>
  <si>
    <t>清洗工作台</t>
  </si>
  <si>
    <t>双缸内镜全自动清洗消毒机</t>
  </si>
  <si>
    <t>无菌层流床</t>
  </si>
  <si>
    <t>医用器械除锈仪</t>
  </si>
  <si>
    <t>医用真空干燥柜</t>
  </si>
  <si>
    <t>超低温冰箱及冻存架</t>
  </si>
  <si>
    <t>柜式低温冰箱-25度</t>
  </si>
  <si>
    <t>医用低温保存箱(-25℃）</t>
  </si>
  <si>
    <t>医用冷藏柜</t>
  </si>
  <si>
    <t>医用冷藏箱(2-8℃)</t>
  </si>
  <si>
    <t>医用冷藏箱</t>
  </si>
  <si>
    <t>A02323400 兽医设备</t>
  </si>
  <si>
    <t>小动物鼠尾测压仪（有创和无创的整套设备）</t>
  </si>
  <si>
    <t>3D成像相机</t>
  </si>
  <si>
    <t>玻切机</t>
  </si>
  <si>
    <t>超乳机</t>
  </si>
  <si>
    <t>二氧化碳氧气浓度测定仪</t>
  </si>
  <si>
    <t>负压睡眠呼吸障碍辅助治疗仪</t>
  </si>
  <si>
    <t>工业用除湿机</t>
  </si>
  <si>
    <t>骨科动力系统</t>
  </si>
  <si>
    <t>烘箱</t>
  </si>
  <si>
    <t>间歇脉冲加压抗栓系统（空气波治疗仪）</t>
  </si>
  <si>
    <t>近红外脑功能定量成像设备</t>
  </si>
  <si>
    <t>内镜下射频消融系统</t>
  </si>
  <si>
    <t>数字皮肤镜（全身）</t>
  </si>
  <si>
    <t>胸腔按压反馈仪</t>
  </si>
  <si>
    <t>眼前节测量评估系统</t>
  </si>
  <si>
    <t>液氮生物容器</t>
  </si>
  <si>
    <t>医用电脑控温仪</t>
  </si>
  <si>
    <t>蜡块柜</t>
  </si>
  <si>
    <t>操作系统及办公套件等基础软件</t>
  </si>
  <si>
    <t>AI智能总检系统</t>
  </si>
  <si>
    <t>RFID资产盘点系统</t>
  </si>
  <si>
    <t>非医收费系统</t>
  </si>
  <si>
    <t>干部保健科软件</t>
  </si>
  <si>
    <t>患者全程管理系统软件项目</t>
  </si>
  <si>
    <t>教务管理系统三期升级项目</t>
  </si>
  <si>
    <t>抗菌药物治疗前病原学送检及围手术期预防用药全流程管理系统</t>
  </si>
  <si>
    <t>能耗系统平台</t>
  </si>
  <si>
    <t>疼痛综合管理系统</t>
  </si>
  <si>
    <t>体检导诊管理系统</t>
  </si>
  <si>
    <t>消毒供应室追溯管理系统</t>
  </si>
  <si>
    <t>医废信息系统平台维护系统</t>
  </si>
  <si>
    <t>智慧高危儿精细化管理系统</t>
  </si>
  <si>
    <t>智慧门诊-药房取药流程改造项目软件</t>
  </si>
  <si>
    <t>重症监护信息管理系统</t>
  </si>
  <si>
    <t>商用密码应用安全性加固项目</t>
  </si>
  <si>
    <t>特检设备联网（无纸化提升）项目</t>
  </si>
  <si>
    <t>网络安全加固</t>
  </si>
  <si>
    <t>生信分析服务器</t>
  </si>
  <si>
    <t>触控一体机</t>
  </si>
  <si>
    <t xml:space="preserve"> A4 黑白打印机</t>
  </si>
  <si>
    <t xml:space="preserve"> A4 彩色打印机</t>
  </si>
  <si>
    <t>A02021119 条码扫描器</t>
  </si>
  <si>
    <t>条码扫描器</t>
  </si>
  <si>
    <t>多功能病人监护仪</t>
  </si>
  <si>
    <t>高端监护仪(血流动力学)</t>
  </si>
  <si>
    <t>高端监护仪（flotrac）</t>
  </si>
  <si>
    <t>高端监护仪（脑氧监测）</t>
  </si>
  <si>
    <t>脑干诱发电位</t>
  </si>
  <si>
    <t>数字神经电生理系统</t>
  </si>
  <si>
    <t>低强度脉冲式超声波治疗仪</t>
  </si>
  <si>
    <t>皮秒激光治疗仪</t>
  </si>
  <si>
    <t>3D腹腔镜显像系统</t>
  </si>
  <si>
    <t>4K/高清内窥镜摄像系统</t>
  </si>
  <si>
    <t>超高清腹腔镜设备</t>
  </si>
  <si>
    <t>电子鼻咽喉纤维镜</t>
  </si>
  <si>
    <t>电子胃肠镜及主机</t>
  </si>
  <si>
    <t>电子支气管内窥镜（视新）</t>
  </si>
  <si>
    <t>光学硬质支气管镜全高清影像系统  医用内窥镜冷光源监视器</t>
  </si>
  <si>
    <t>经皮经肝胆镜（李逊镜）</t>
  </si>
  <si>
    <t xml:space="preserve">可视化微创针刀镜    </t>
  </si>
  <si>
    <t>神经内镜设备</t>
  </si>
  <si>
    <t xml:space="preserve">卧位运动踏车及运动负荷心电分析系统  </t>
  </si>
  <si>
    <t>足底压力步态评估系统</t>
  </si>
  <si>
    <t>艾灸排烟系统</t>
  </si>
  <si>
    <t>盆底灸疗椅</t>
  </si>
  <si>
    <t>1.5T磁共振扫描仪</t>
  </si>
  <si>
    <t>单/双光 四色流式分析仪</t>
  </si>
  <si>
    <t>多通道纳米孔单分子基因测序系统</t>
  </si>
  <si>
    <t>母乳成分分析仪</t>
  </si>
  <si>
    <t>全自动封闭式基因测序文库制备仪</t>
  </si>
  <si>
    <t>全自动核酸扩增分析仪（高通量分子POCT核酸检测仪）</t>
  </si>
  <si>
    <t>全自动数字PCR仪</t>
  </si>
  <si>
    <t>住院药房智慧调剂系统</t>
  </si>
  <si>
    <t>内窥镜手术刨削器</t>
  </si>
  <si>
    <t>儿童专用病床</t>
  </si>
  <si>
    <t>儿童专用就诊台</t>
  </si>
  <si>
    <t>儿童专用输液座椅</t>
  </si>
  <si>
    <t>血流动力学监测模块</t>
  </si>
  <si>
    <t>冰冻染色机</t>
  </si>
  <si>
    <t>呼气分析一体机</t>
  </si>
  <si>
    <t>胶带封片机</t>
  </si>
  <si>
    <t>麻醉机器人</t>
  </si>
  <si>
    <t>面部图像拍照系统</t>
  </si>
  <si>
    <t>全气道智能管理系统</t>
  </si>
  <si>
    <t>神经外科手术导航定位系统</t>
  </si>
  <si>
    <t>腋臭治疗仪</t>
  </si>
  <si>
    <t>一氧化氮治疗仪</t>
  </si>
  <si>
    <t>医用空气加压氧舱(高压氧舱）</t>
  </si>
  <si>
    <t>钞票处理设备</t>
  </si>
  <si>
    <t>其他床类</t>
  </si>
  <si>
    <t>其他台、桌类</t>
  </si>
  <si>
    <t>其他椅凳类</t>
  </si>
  <si>
    <t>A05010601 木质架类</t>
  </si>
  <si>
    <t>木质架类</t>
  </si>
  <si>
    <t>金属质架类</t>
  </si>
  <si>
    <t>医生工作站</t>
  </si>
  <si>
    <t>A02010599 其他存储设备</t>
  </si>
  <si>
    <t>PACS存储扩容</t>
  </si>
  <si>
    <t>护理信息化建设--智慧病房（第二期）</t>
  </si>
  <si>
    <t>监控门禁设备</t>
  </si>
  <si>
    <t>门禁、监控</t>
  </si>
  <si>
    <t>门禁监控设备</t>
  </si>
  <si>
    <t>云南省肿瘤医院两地三中心二期建设项目</t>
  </si>
  <si>
    <t>云南省肿瘤医院新建数字化手术室及手术示教系统</t>
  </si>
  <si>
    <t>云南省肿瘤医院新建停车场车位引导系统</t>
  </si>
  <si>
    <t>黑白打印机</t>
  </si>
  <si>
    <t>彩色激光打印机</t>
  </si>
  <si>
    <t>液晶显示器</t>
  </si>
  <si>
    <t>A02021114 磁卡读写器</t>
  </si>
  <si>
    <t>A02021125 手写式输入设备</t>
  </si>
  <si>
    <t>手写签字屏</t>
  </si>
  <si>
    <t>其他输入输出设备</t>
  </si>
  <si>
    <t>热敏打印机</t>
  </si>
  <si>
    <t>扫码枪</t>
  </si>
  <si>
    <t>技能中心建设办公区库房区设备</t>
  </si>
  <si>
    <t>商务车</t>
  </si>
  <si>
    <t>A02030621 医疗车</t>
  </si>
  <si>
    <t>A02039900 其他车辆</t>
  </si>
  <si>
    <t>不锈钢双层推车</t>
  </si>
  <si>
    <t>六门电冰箱</t>
  </si>
  <si>
    <t>A02061899 其他生活用电器</t>
  </si>
  <si>
    <t>厨房用电器</t>
  </si>
  <si>
    <t>A02061915 手电筒</t>
  </si>
  <si>
    <t>便携式强光电筒</t>
  </si>
  <si>
    <t>A02069900 其他电气设备</t>
  </si>
  <si>
    <t>电焊机、切割机</t>
  </si>
  <si>
    <t>A02091099 其他电视设备</t>
  </si>
  <si>
    <t>叫号显示屏</t>
  </si>
  <si>
    <t>A02091304 会议、广播及音乐欣赏系统</t>
  </si>
  <si>
    <t>云南省肿瘤医院新大楼会议系统</t>
  </si>
  <si>
    <t>A02100299 其他电工仪器仪表</t>
  </si>
  <si>
    <t>电流强度计</t>
  </si>
  <si>
    <t>监护仪等设备</t>
  </si>
  <si>
    <t>心电监护仪等设备</t>
  </si>
  <si>
    <t>中央监护系统等设备</t>
  </si>
  <si>
    <t>双人共览显微镜等</t>
  </si>
  <si>
    <t>医用光学仪器类</t>
  </si>
  <si>
    <t>心脏彩色超声诊断设备</t>
  </si>
  <si>
    <t>可视插管喉镜等</t>
  </si>
  <si>
    <t>胸腹腔镜设备</t>
  </si>
  <si>
    <t>医用内窥镜设备</t>
  </si>
  <si>
    <t>物理治疗、康复类设备</t>
  </si>
  <si>
    <t>超导磁共振扫描仪</t>
  </si>
  <si>
    <t>小动物磁共振系统</t>
  </si>
  <si>
    <t>DSA</t>
  </si>
  <si>
    <t>全数字X线摄影系统</t>
  </si>
  <si>
    <t>后装治疗机</t>
  </si>
  <si>
    <t>医用直线加速器</t>
  </si>
  <si>
    <t>检验类设备</t>
  </si>
  <si>
    <t>临床检验类设备</t>
  </si>
  <si>
    <t>血细胞分离机</t>
  </si>
  <si>
    <t>全自动抗肿瘤药物调配机器人等设备</t>
  </si>
  <si>
    <t>药品智能管理柜和高危毒麻药品柜</t>
  </si>
  <si>
    <t>手术室相关设备</t>
  </si>
  <si>
    <t>呼吸机等设备</t>
  </si>
  <si>
    <t>生命体征检测仪等设备</t>
  </si>
  <si>
    <t>注射泵等</t>
  </si>
  <si>
    <t>空气消毒机</t>
  </si>
  <si>
    <t>脉动蒸汽灭菌器等设备</t>
  </si>
  <si>
    <t>双门消毒柜</t>
  </si>
  <si>
    <t>超低温冰箱等设备</t>
  </si>
  <si>
    <t>医用冰箱等设备</t>
  </si>
  <si>
    <t>A02323000 防疫、防护卫生装备及器具</t>
  </si>
  <si>
    <t>洁净隔离器</t>
  </si>
  <si>
    <t>3D打印机</t>
  </si>
  <si>
    <t>超净工作台等</t>
  </si>
  <si>
    <t>超声吲哚系统等设备</t>
  </si>
  <si>
    <t>陪液台等</t>
  </si>
  <si>
    <t>生物安全柜等</t>
  </si>
  <si>
    <t>A02370900 防护防暴装备</t>
  </si>
  <si>
    <t>反恐防撞柱</t>
  </si>
  <si>
    <t>切菜台</t>
  </si>
  <si>
    <t>操作圆凳</t>
  </si>
  <si>
    <t>实验用椅</t>
  </si>
  <si>
    <t>实木沙发</t>
  </si>
  <si>
    <t>其他柜</t>
  </si>
  <si>
    <t>铁货架</t>
  </si>
  <si>
    <t>其他架类</t>
  </si>
  <si>
    <t>不锈钢桌</t>
  </si>
  <si>
    <t>其他家具</t>
  </si>
  <si>
    <t>2026年课程信息化系统</t>
  </si>
  <si>
    <t>3D肝体积测量及重建系统（肝脏三维影像解读分析系统））</t>
  </si>
  <si>
    <t>AI病历内涵质控系统</t>
  </si>
  <si>
    <t>癌症中心手术麻醉及重症ICU系统扩展</t>
  </si>
  <si>
    <t>大型设备效益分析系统</t>
  </si>
  <si>
    <t>反统方系统</t>
  </si>
  <si>
    <t>临床研究数据库管理系统2期建设</t>
  </si>
  <si>
    <t>数字病理诊断系统</t>
  </si>
  <si>
    <t>行风日常监管软件</t>
  </si>
  <si>
    <t>医学影像处理及混合现实术中导航系统</t>
  </si>
  <si>
    <t>医院岗位价值评估评价信息系统（含咨询）</t>
  </si>
  <si>
    <t>云南省肿瘤医院临床试验一体化信息系统（I期数据采集子系统+研究病例管理系统））</t>
  </si>
  <si>
    <t>云南省肿瘤医院数据治理项目</t>
  </si>
  <si>
    <t>云南省肿瘤医院医保费用自检系统功能增补项目</t>
  </si>
  <si>
    <t>云南省肿瘤医院医学检验科检验系统升级改造建设项目</t>
  </si>
  <si>
    <t>智慧医院功能提升改造</t>
  </si>
  <si>
    <t>肿瘤生物治疗中心体细胞治疗全流程管理系统建设项目</t>
  </si>
  <si>
    <t>肿瘤诊疗规范化质控平台</t>
  </si>
  <si>
    <t>公务用车</t>
  </si>
  <si>
    <t>智能监测系统</t>
  </si>
  <si>
    <t>蝶形浴槽</t>
  </si>
  <si>
    <t>上肢浴槽</t>
  </si>
  <si>
    <t>水下自行车</t>
  </si>
  <si>
    <t>水中蹦床</t>
  </si>
  <si>
    <t>水中核心肌群训练器</t>
  </si>
  <si>
    <t>水中踏步机</t>
  </si>
  <si>
    <t>下肢浴槽</t>
  </si>
  <si>
    <t>痔疮微波热凝系统</t>
  </si>
  <si>
    <t>高清型肛肠压力检测仪</t>
  </si>
  <si>
    <t>肌少症数字化评估与干预系统</t>
  </si>
  <si>
    <t>高能量激光仪</t>
  </si>
  <si>
    <t>成人型悬吊康复系统</t>
  </si>
  <si>
    <t>电动（升降）起立床</t>
  </si>
  <si>
    <t>电动排痰仪</t>
  </si>
  <si>
    <t>多体位手法床</t>
  </si>
  <si>
    <t>光子治疗仪</t>
  </si>
  <si>
    <t>红光熏洗机</t>
  </si>
  <si>
    <t>激光脉冲磁治疗仪</t>
  </si>
  <si>
    <t>经鼻高流量无创湿化氧疗仪</t>
  </si>
  <si>
    <t>经颅电刺激治疗仪</t>
  </si>
  <si>
    <t>空气压力循环治疗仪</t>
  </si>
  <si>
    <t>蜡疗机</t>
  </si>
  <si>
    <t>冷疗仪</t>
  </si>
  <si>
    <t>深部肌肉刺激仪</t>
  </si>
  <si>
    <t>手功能康复综合训练系统</t>
  </si>
  <si>
    <t>微波治疗仪（肿瘤型）</t>
  </si>
  <si>
    <t>无线低中频治疗仪</t>
  </si>
  <si>
    <t>小型微波治疗仪</t>
  </si>
  <si>
    <t>训练阶梯</t>
  </si>
  <si>
    <t>智能温热电动牵引床</t>
  </si>
  <si>
    <t>生化分析仪</t>
  </si>
  <si>
    <t>等离子多功能手术系统</t>
  </si>
  <si>
    <t>简易呼吸器</t>
  </si>
  <si>
    <t>体外除颤仪</t>
  </si>
  <si>
    <t>重症监护系统</t>
  </si>
  <si>
    <t>气囊式体外反搏设备</t>
  </si>
  <si>
    <t>便携式洗浴机</t>
  </si>
  <si>
    <t>不锈钢治疗车</t>
  </si>
  <si>
    <t>电动ICU病床（含床垫）</t>
  </si>
  <si>
    <t>防褥疮气垫床垫</t>
  </si>
  <si>
    <t>双臂电动医用吊塔</t>
  </si>
  <si>
    <t>双通道输液泵</t>
  </si>
  <si>
    <t>双通道注射泵</t>
  </si>
  <si>
    <t>注射器辅助推进装置</t>
  </si>
  <si>
    <t>负压抽吸机</t>
  </si>
  <si>
    <t>根尖定位仪</t>
  </si>
  <si>
    <t>牙科低速涡轮机</t>
  </si>
  <si>
    <t>牙科护士座椅</t>
  </si>
  <si>
    <t>牙科移动边柜</t>
  </si>
  <si>
    <t>信息系统存储</t>
  </si>
  <si>
    <t>A02080899 其他视频会议系统设备</t>
  </si>
  <si>
    <t>消毒柜（拖鞋）</t>
  </si>
  <si>
    <t>固定工作站1</t>
  </si>
  <si>
    <t>固定工作站2</t>
  </si>
  <si>
    <t>国家中医疫病防治基地信息设备（固定工作站)</t>
  </si>
  <si>
    <t>读卡器及支付器</t>
  </si>
  <si>
    <t>国家中医疫病防治基地信息设备（机房及网络）</t>
  </si>
  <si>
    <t>手持智能移动终端（移动护理PDA终端）</t>
  </si>
  <si>
    <t>医疗服务价格公示终端</t>
  </si>
  <si>
    <t>标签打印机</t>
  </si>
  <si>
    <t>针式多联打印机</t>
  </si>
  <si>
    <t>彩色打印终端</t>
  </si>
  <si>
    <t>打印终端1</t>
  </si>
  <si>
    <t>国家中医疫病防治基地信息设备（终端)</t>
  </si>
  <si>
    <t>UPS不间断电源</t>
  </si>
  <si>
    <t>壁挂空调3P</t>
  </si>
  <si>
    <t>壁挂式空调1.5P</t>
  </si>
  <si>
    <t>壁挂式空调2P</t>
  </si>
  <si>
    <t>柜式空调3P</t>
  </si>
  <si>
    <t>柜式空调5P</t>
  </si>
  <si>
    <t>天花机空调3P</t>
  </si>
  <si>
    <t>天花机空调5P</t>
  </si>
  <si>
    <t>除湿机</t>
  </si>
  <si>
    <t>热水器设备</t>
  </si>
  <si>
    <t>A02319900 其他化学药品和中药设备</t>
  </si>
  <si>
    <t>制剂生产设备</t>
  </si>
  <si>
    <t xml:space="preserve">    监护仪器</t>
  </si>
  <si>
    <t>动态血压测量仪</t>
  </si>
  <si>
    <t>数字化心电图机</t>
  </si>
  <si>
    <t>便携式彩超（二）</t>
  </si>
  <si>
    <t>便携式彩超（一）</t>
  </si>
  <si>
    <t>二氧化碳激光治疗仪</t>
  </si>
  <si>
    <t>输尿管肾镜</t>
  </si>
  <si>
    <t xml:space="preserve">    医用红外热成像仪</t>
  </si>
  <si>
    <t>超声及电刺激治疗仪</t>
  </si>
  <si>
    <t>磁疗仪</t>
  </si>
  <si>
    <t>复合超声关节炎治疗仪</t>
  </si>
  <si>
    <t>骨创伤治疗仪</t>
  </si>
  <si>
    <t>红外光灸疗机</t>
  </si>
  <si>
    <t>空气压力波治疗仪</t>
  </si>
  <si>
    <t>腔内气压弹道碎石机</t>
  </si>
  <si>
    <t>微波消融系统</t>
  </si>
  <si>
    <t>物理康复治疗设备</t>
  </si>
  <si>
    <t>紫外线光疗仪</t>
  </si>
  <si>
    <t xml:space="preserve">    子午流注低频治疗仪</t>
  </si>
  <si>
    <t xml:space="preserve">X射线计算机体层摄影设备 </t>
  </si>
  <si>
    <t>高端X射线计算机断层扫描系统</t>
  </si>
  <si>
    <t>数字化医用X射线摄影系统</t>
  </si>
  <si>
    <t>浅部真菌五项检测、皮肤细菌五项检测——全自动核酸检测分析系统</t>
  </si>
  <si>
    <t>全自动血液细胞分析流水线</t>
  </si>
  <si>
    <t>体外膜肺氧合机</t>
  </si>
  <si>
    <t>乳房病灶旋切式活检设备</t>
  </si>
  <si>
    <t>手术系统（超声骨刀）</t>
  </si>
  <si>
    <t>综合手术台</t>
  </si>
  <si>
    <t>半自动体外除颤仪</t>
  </si>
  <si>
    <t>麻醉机监护仪一体</t>
  </si>
  <si>
    <t>蒸汽灭菌器</t>
  </si>
  <si>
    <t>牙科治疗设备</t>
  </si>
  <si>
    <t>包埋盒打号机</t>
  </si>
  <si>
    <t>薄层色谱成像系统</t>
  </si>
  <si>
    <t>便携式ATP荧光检测仪</t>
  </si>
  <si>
    <t>便携式彩色多普勒超声系统</t>
  </si>
  <si>
    <t>纯水设备</t>
  </si>
  <si>
    <t>多功能牵引床</t>
  </si>
  <si>
    <t>腹腔镜</t>
  </si>
  <si>
    <t>基础保障设备</t>
  </si>
  <si>
    <t>角膜内皮细胞显微镜</t>
  </si>
  <si>
    <t>科研设备</t>
  </si>
  <si>
    <t>内镜清洗消毒工作站</t>
  </si>
  <si>
    <t>手术体位垫</t>
  </si>
  <si>
    <t>微电脑采液控制器</t>
  </si>
  <si>
    <t>微孔板恒温孵育器</t>
  </si>
  <si>
    <t>医用加压（灌注）器</t>
  </si>
  <si>
    <t>应急保障设备</t>
  </si>
  <si>
    <t>其他家具等</t>
  </si>
  <si>
    <t>A05020199 其他厨卫用具</t>
  </si>
  <si>
    <t>不锈钢厨卫用具</t>
  </si>
  <si>
    <t>厨卫设备</t>
  </si>
  <si>
    <t>A05029900 其他用具</t>
  </si>
  <si>
    <t>移动式放大镜</t>
  </si>
  <si>
    <t>临床科研一体化平台(一期)——科研研管理信息化平台模块</t>
  </si>
  <si>
    <t>名老中医传承平台</t>
  </si>
  <si>
    <t>外院进修招录及管理系统</t>
  </si>
  <si>
    <t>智慧医院信息化能力提升项目</t>
  </si>
  <si>
    <t>中医儿童保健管理系统</t>
  </si>
  <si>
    <t>副处级办公桌</t>
  </si>
  <si>
    <t>一般人员办公桌</t>
  </si>
  <si>
    <t>小会议桌</t>
  </si>
  <si>
    <t>中会议桌</t>
  </si>
  <si>
    <t>主席台桌椅</t>
  </si>
  <si>
    <t>副处级办公椅</t>
  </si>
  <si>
    <t>一般人员办公椅</t>
  </si>
  <si>
    <t>处级桌前椅</t>
  </si>
  <si>
    <t>副处级桌前椅</t>
  </si>
  <si>
    <t>一般人员桌前椅</t>
  </si>
  <si>
    <t>简易会议椅（小会议室）</t>
  </si>
  <si>
    <t>简易会议椅（中会议室）</t>
  </si>
  <si>
    <t>教学实验椅凳</t>
  </si>
  <si>
    <t>书柜（处级及以下）</t>
  </si>
  <si>
    <t>文件柜(处级及以下)</t>
  </si>
  <si>
    <t>茶水柜（处级及以下）</t>
  </si>
  <si>
    <t>货架（金属质）</t>
  </si>
  <si>
    <t>信创服务器节点，信创的超融合软件，数据统一管理QFusion</t>
  </si>
  <si>
    <t>一体机电脑</t>
  </si>
  <si>
    <t>医生工作站用电脑</t>
  </si>
  <si>
    <t>黑白多功能一体机</t>
  </si>
  <si>
    <t>A02020506 镜头及器材</t>
  </si>
  <si>
    <t>环形闪光灯</t>
  </si>
  <si>
    <t>镜头（变焦）</t>
  </si>
  <si>
    <t>镜头（定焦）</t>
  </si>
  <si>
    <t>数码相机</t>
  </si>
  <si>
    <t>A02020700 电子白板</t>
  </si>
  <si>
    <t>电子白板</t>
  </si>
  <si>
    <t>触控一体机（自主签到服务终端）</t>
  </si>
  <si>
    <t>A3黑白打印机</t>
  </si>
  <si>
    <t>叫号屏</t>
  </si>
  <si>
    <t>装订机</t>
  </si>
  <si>
    <t>其他办公设备</t>
  </si>
  <si>
    <t>A02052199 其他气体压缩机</t>
  </si>
  <si>
    <t>医用空气压缩系统</t>
  </si>
  <si>
    <t>A02052304 制冰设备</t>
  </si>
  <si>
    <t>冷风机、制冰机</t>
  </si>
  <si>
    <t>1.5P空调机</t>
  </si>
  <si>
    <t>3P空调机</t>
  </si>
  <si>
    <t>防爆型空调</t>
  </si>
  <si>
    <t>A02100699 其他试验仪器及装置</t>
  </si>
  <si>
    <t>单颗粒纳米生物检测系统</t>
  </si>
  <si>
    <t>注射泵（TCI）</t>
  </si>
  <si>
    <t>其他临床检验设备</t>
  </si>
  <si>
    <t>超声骨刀机</t>
  </si>
  <si>
    <t>麻醉系统</t>
  </si>
  <si>
    <t>其他手术设备</t>
  </si>
  <si>
    <t>高温高压消毒灭菌器</t>
  </si>
  <si>
    <t>监测打印机</t>
  </si>
  <si>
    <t>其他消毒设备</t>
  </si>
  <si>
    <t>全自动封口机</t>
  </si>
  <si>
    <t>超声波洁牙机</t>
  </si>
  <si>
    <t>超声波洁牙机换能器手柄</t>
  </si>
  <si>
    <t>超声洁牙机手柄</t>
  </si>
  <si>
    <t>大屏幕</t>
  </si>
  <si>
    <t>荡洗笔</t>
  </si>
  <si>
    <t>低速台式离心机</t>
  </si>
  <si>
    <t>电子面弓</t>
  </si>
  <si>
    <t>高频软组织电刀</t>
  </si>
  <si>
    <t>光固化灯</t>
  </si>
  <si>
    <t>光敏固化机</t>
  </si>
  <si>
    <t>技工打磨机</t>
  </si>
  <si>
    <t>口腔超声波根管治疗仪</t>
  </si>
  <si>
    <t>口腔超声波根管治疗仪换能器手柄</t>
  </si>
  <si>
    <t>口腔超声波牙周治疗仪换能器手柄</t>
  </si>
  <si>
    <t>口腔超声波牙周治疗仪喷砂手柄</t>
  </si>
  <si>
    <t>口腔根管长度测量仪</t>
  </si>
  <si>
    <t>口腔根管镍钛马达手机</t>
  </si>
  <si>
    <t>口腔镍钛根管马达</t>
  </si>
  <si>
    <t>口腔镍钛根管马达仪器</t>
  </si>
  <si>
    <t>口腔牙科综合治疗椅</t>
  </si>
  <si>
    <t>口腔种植机</t>
  </si>
  <si>
    <t>口腔种植机手机</t>
  </si>
  <si>
    <t>口腔锥形束CT/CBCT</t>
  </si>
  <si>
    <t>镍钛根管马达及测量一体机</t>
  </si>
  <si>
    <t>全能根管热牙胶充填系统</t>
  </si>
  <si>
    <t>全自动注油机</t>
  </si>
  <si>
    <t>数字化口内扫描仪</t>
  </si>
  <si>
    <t>睡眠检测仪</t>
  </si>
  <si>
    <t>西诺德快速手机</t>
  </si>
  <si>
    <t>吸尘技工工作台</t>
  </si>
  <si>
    <t>下颌运动轨迹记录系统</t>
  </si>
  <si>
    <t>牙科低速马达</t>
  </si>
  <si>
    <t>牙科低速马达弯机头</t>
  </si>
  <si>
    <t>牙科低速手机</t>
  </si>
  <si>
    <t>牙科高速反角手机</t>
  </si>
  <si>
    <t>牙科高速手机</t>
  </si>
  <si>
    <t>牙科石膏打磨机</t>
  </si>
  <si>
    <t>阻生齿高速手机</t>
  </si>
  <si>
    <t>手动推车（不锈钢急救车）</t>
  </si>
  <si>
    <t>A05010102 钢塑床类</t>
  </si>
  <si>
    <t>病床</t>
  </si>
  <si>
    <t>其他椅凳</t>
  </si>
  <si>
    <t>其他沙发</t>
  </si>
  <si>
    <t>金属质架</t>
  </si>
  <si>
    <t>组合家具</t>
  </si>
  <si>
    <t>办公自动化软件（OA）</t>
  </si>
  <si>
    <t>医院成本核算、绩效核算软件</t>
  </si>
  <si>
    <t>医院合同管理软件</t>
  </si>
  <si>
    <t>智慧医院软件</t>
  </si>
  <si>
    <t>资产物资采购管理系统</t>
  </si>
  <si>
    <t>超融合服务器</t>
  </si>
  <si>
    <t>台式电脑（信创）</t>
  </si>
  <si>
    <t>A02030699 其他专用车辆</t>
  </si>
  <si>
    <t>医废智能收集车</t>
  </si>
  <si>
    <t>生物反馈助力电刺激</t>
  </si>
  <si>
    <t>接待台</t>
  </si>
  <si>
    <t>四层不锈钢置物架</t>
  </si>
  <si>
    <t>候诊椅（4人位）</t>
  </si>
  <si>
    <t>A02109900 其他仪器仪表</t>
  </si>
  <si>
    <t>高效液相色谱</t>
  </si>
  <si>
    <t>A02310300 中药机械</t>
  </si>
  <si>
    <t>250ml液体玻璃瓶全自动灌装流水线</t>
  </si>
  <si>
    <t>中药提取罐</t>
  </si>
  <si>
    <t>A02310500 药用干燥设备</t>
  </si>
  <si>
    <t>真空干燥箱</t>
  </si>
  <si>
    <t>A02310700 药品专用包装机械</t>
  </si>
  <si>
    <t>颗粒包装机</t>
  </si>
  <si>
    <t>皮肤镜</t>
  </si>
  <si>
    <t>磁刺激仪</t>
  </si>
  <si>
    <t>医用纯水系统</t>
  </si>
  <si>
    <t>快速冷却灭菌器</t>
  </si>
  <si>
    <t>具有数据库支撑运算的专业电脑</t>
  </si>
  <si>
    <t>办公黑白打印机</t>
  </si>
  <si>
    <t>正版软件</t>
  </si>
  <si>
    <t>查新数据库</t>
  </si>
  <si>
    <t>次/年</t>
  </si>
  <si>
    <t>A02100499 其他分析仪器</t>
  </si>
  <si>
    <t>全自动酶免分析仪</t>
  </si>
  <si>
    <t>超声药物导入系统</t>
  </si>
  <si>
    <t>便携式睡眠监测仪</t>
  </si>
  <si>
    <t>气囊式体外反搏装置</t>
  </si>
  <si>
    <t>特定电磁波治疗仪</t>
  </si>
  <si>
    <t>医疗垂直律动仪</t>
  </si>
  <si>
    <t>智能湿热敷装置</t>
  </si>
  <si>
    <t>艾灸仪（督灸）有烟带净化</t>
  </si>
  <si>
    <t>艾灸仪（穴位）有烟带净化</t>
  </si>
  <si>
    <t>电子灸治疗仪（无烟）</t>
  </si>
  <si>
    <t>多功能治疗床</t>
  </si>
  <si>
    <t>中医推拿按摩床</t>
  </si>
  <si>
    <t>转运床（医用平车）</t>
  </si>
  <si>
    <t>坐式体重计</t>
  </si>
  <si>
    <t>高速彩色复印机</t>
  </si>
  <si>
    <t>档案数字化处理软件</t>
  </si>
  <si>
    <t>单反相机（含镜头）</t>
  </si>
  <si>
    <t>书柜</t>
  </si>
  <si>
    <t>床旁血气分析仪</t>
  </si>
  <si>
    <t>AI训练服务器等二期</t>
  </si>
  <si>
    <t>PET/CT麦迪克斯报告系统升级（服务器）</t>
  </si>
  <si>
    <t>A02010106 移动工作站</t>
  </si>
  <si>
    <t>移动工作站</t>
  </si>
  <si>
    <t>A02010107 图形工作站</t>
  </si>
  <si>
    <t>3号楼图形工作站</t>
  </si>
  <si>
    <t>平板电脑\心电接收平板</t>
  </si>
  <si>
    <t>A02010499 其他终端设备</t>
  </si>
  <si>
    <t>3号楼PDA</t>
  </si>
  <si>
    <t>PDA等设备</t>
  </si>
  <si>
    <t>签到机及其附属设备</t>
  </si>
  <si>
    <t>3号楼安消一体化平台（硬件）</t>
  </si>
  <si>
    <t>安消一体化升级项目（硬件）</t>
  </si>
  <si>
    <t>预出院费用审核机器人硬件</t>
  </si>
  <si>
    <t>智能报销助手硬件</t>
  </si>
  <si>
    <t>扫描打印复印一体机（高速）</t>
  </si>
  <si>
    <t>3号楼多功能一体机</t>
  </si>
  <si>
    <t>热敏票据打印机</t>
  </si>
  <si>
    <t>3号楼条码打印机</t>
  </si>
  <si>
    <t>扫描仪/高拍仪</t>
  </si>
  <si>
    <t>3号楼扫码枪</t>
  </si>
  <si>
    <t>胸卡打印机</t>
  </si>
  <si>
    <t>3号楼碎纸机</t>
  </si>
  <si>
    <t>医用智能机器人</t>
  </si>
  <si>
    <t>3号楼空调主机采购</t>
  </si>
  <si>
    <t>UPS</t>
  </si>
  <si>
    <t>A02061512 电池及能源系统</t>
  </si>
  <si>
    <t>3号楼冰箱</t>
  </si>
  <si>
    <t>A02061806 空气净化设备</t>
  </si>
  <si>
    <t>A02061807 排烟系统</t>
  </si>
  <si>
    <t>排烟筒</t>
  </si>
  <si>
    <t>电暖器</t>
  </si>
  <si>
    <t>干燥柜、绝缘检测仪等设备</t>
  </si>
  <si>
    <t>3号楼电视机</t>
  </si>
  <si>
    <t>A02091104 平板显示设备</t>
  </si>
  <si>
    <t>85寸立式红外广告机</t>
  </si>
  <si>
    <t>触摸一体机（可移动)</t>
  </si>
  <si>
    <t>等候厅叫号显示屏</t>
  </si>
  <si>
    <t>诊室门口叫号屏</t>
  </si>
  <si>
    <t>3号楼安防设备</t>
  </si>
  <si>
    <t>"桥探子 （1.5）"</t>
  </si>
  <si>
    <t>3/0针持</t>
  </si>
  <si>
    <t>打结器</t>
  </si>
  <si>
    <t>黑镊子</t>
  </si>
  <si>
    <t>神经勾</t>
  </si>
  <si>
    <t>手术器械 （15°阻断钳）</t>
  </si>
  <si>
    <t>手术器械 （长吸引器头）</t>
  </si>
  <si>
    <t>手术器械（剪刀）</t>
  </si>
  <si>
    <t>手术器械（镊子）</t>
  </si>
  <si>
    <t>手术器械（手术镊）</t>
  </si>
  <si>
    <t>手术器械（直角钳）</t>
  </si>
  <si>
    <t>阻断钳</t>
  </si>
  <si>
    <t>3号楼医用电子血压计等设备</t>
  </si>
  <si>
    <t>隧道式血压计</t>
  </si>
  <si>
    <t>3号楼床旁监护、遥测、心电图机等设备</t>
  </si>
  <si>
    <t>病人监护仪、连续心排仪、临时起搏器等设备</t>
  </si>
  <si>
    <t>设备更新项目心脏三维电生理导航仪</t>
  </si>
  <si>
    <t>便携式超声机</t>
  </si>
  <si>
    <t>3号楼高清胃肠镜系统、胶囊内镜系统等设备</t>
  </si>
  <si>
    <t>3号楼痉挛肌治疗仪、低频脉冲治疗仪等设备</t>
  </si>
  <si>
    <t>铅板、铅衣、铅围脖等设备</t>
  </si>
  <si>
    <t>二期项目全光谱流式细胞仪等</t>
  </si>
  <si>
    <t>设备更新项目智能血液样本采集处理设备、自动化单细胞测序设备、共聚焦显微镜等设备</t>
  </si>
  <si>
    <t>自动凝血测定仪、生化分析仪、混匀仪、振荡器等设备</t>
  </si>
  <si>
    <t>3号楼智能药柜</t>
  </si>
  <si>
    <t>3号楼结肠透析机</t>
  </si>
  <si>
    <t>血滤机</t>
  </si>
  <si>
    <t>高频电刀、无影灯灯把</t>
  </si>
  <si>
    <t>3号楼除颤器、无创呼吸机等设备</t>
  </si>
  <si>
    <t>呼吸湿化治疗仪、转运呼吸机、除颤仪等设备</t>
  </si>
  <si>
    <t>3号楼普通病床、注射泵、电动吸引器等设备</t>
  </si>
  <si>
    <t>电动病床、双道微量注射泵、护理车等设备</t>
  </si>
  <si>
    <t>3号楼全自动内镜清洗消毒机</t>
  </si>
  <si>
    <t>成品低温消毒舱等二期</t>
  </si>
  <si>
    <t>高压灭菌器等设备</t>
  </si>
  <si>
    <t>设备更新项目射频消融仪</t>
  </si>
  <si>
    <t>医用一体机、一氧化氮治疗仪、皮肤检测仪等设备</t>
  </si>
  <si>
    <t>3号楼会议桌</t>
  </si>
  <si>
    <t>3号楼办公桌</t>
  </si>
  <si>
    <t>3号楼宣教桌等</t>
  </si>
  <si>
    <t>诊桌等</t>
  </si>
  <si>
    <t>3号楼教学椅</t>
  </si>
  <si>
    <t>病患椅等</t>
  </si>
  <si>
    <t>三人位等候椅</t>
  </si>
  <si>
    <t>四人位、五人位等候椅</t>
  </si>
  <si>
    <t>3号楼沙发</t>
  </si>
  <si>
    <t>3号楼更衣柜</t>
  </si>
  <si>
    <t>两门更衣柜等</t>
  </si>
  <si>
    <t>15格鞋柜等</t>
  </si>
  <si>
    <t>3号楼制定柜</t>
  </si>
  <si>
    <t>操作柜等</t>
  </si>
  <si>
    <t>3号楼安消一体化平台（软件）</t>
  </si>
  <si>
    <t>电子病历六级</t>
  </si>
  <si>
    <t>多维图像分析系统等二期</t>
  </si>
  <si>
    <t>温度监控系统、全自动医用血液冷藏系统、一号式服务系统智能升级等信息系统</t>
  </si>
  <si>
    <t>注：涉及土地使用权、房屋、公务用车购置，按照现行相关管理制度规定报批，以职能部门审批意见为准。</t>
  </si>
  <si>
    <t>预算11表</t>
  </si>
  <si>
    <t>2026年中央转移支付补助项目支出预算表</t>
  </si>
  <si>
    <t>上级补助</t>
  </si>
  <si>
    <t>提前下达2026年中央财政医疗服务与保障能力提升(中医药事业传承与发展部分)省本级补助资金</t>
  </si>
  <si>
    <t>2026年医疗服务与保障能力提升补助资金</t>
  </si>
  <si>
    <t>提前下达2026年重大公共卫生补助资金</t>
  </si>
  <si>
    <t>提前下达2026年基本公共卫生服务项目中央补助资金</t>
  </si>
  <si>
    <t>提前下达2026年医疗服务与保障能力提升（中医药传承与发展）补助资金</t>
  </si>
  <si>
    <t>提前下达2026年医疗服务与保障能力提升补助资金</t>
  </si>
  <si>
    <t>提前下达2026年重大公共卫生服务补助资金</t>
  </si>
  <si>
    <t>提前下达2026年基本公共卫生服务补助资金</t>
  </si>
  <si>
    <t>提前下达2026年重大传染病防控中央补助资金</t>
  </si>
  <si>
    <t>2026年基本公共卫生服务项目中央补助结算资金</t>
  </si>
  <si>
    <t>2026年医疗服务与保障能力提升（卫生健康人才培养）中央补助资金</t>
  </si>
  <si>
    <t>2026年基本公共卫生服务中央补助资金</t>
  </si>
  <si>
    <t>2026年医疗服务与保障能力提升（中医药传承与发展）补助资金</t>
  </si>
  <si>
    <t>2026年重大公共卫生服务补助资金</t>
  </si>
  <si>
    <t>提前下达2026年医疗服务与保障能力提升（卫生健康人才培养）中央补助资金</t>
  </si>
  <si>
    <t>提前下达2026年医疗服务与保障能力提升（医疗卫生机构能力建设、卫生健康人才培养）补助资金</t>
  </si>
  <si>
    <t>提前下达2026年医疗服务与保障能力提升（医疗卫生机构能力建设）中央补助资金</t>
  </si>
  <si>
    <t>2026年医疗服务与保障能力提升（卫生健康人才培养）补助资金</t>
  </si>
  <si>
    <t>2026年医疗服务与保障能力提升（医疗卫生机构能力建设疾控部分）补助资金</t>
  </si>
  <si>
    <t>2026年医疗服务与保障能力提升医疗卫生机构能力建设（卫健部分）补助资金</t>
  </si>
  <si>
    <t>2026年医疗服务与保障能力提升（医疗卫生机构能力建设、卫生健康人才培养）补助资金</t>
  </si>
  <si>
    <t>提前下达2026年基本公共卫生服务中央补助资金</t>
  </si>
  <si>
    <t>提前下达2026年基本公共卫生中央补助资金</t>
  </si>
  <si>
    <t>提前下达2026年医疗服务与保障能力提升（卫生健康人才培养）补助资金</t>
  </si>
  <si>
    <t>提前下达2026年医疗服务与保障能力提升（万名医师支援农村工程）中央补助资金</t>
  </si>
  <si>
    <t>提前下达2026年医疗服务与保障能力提升（住院（专科）医师规范化培训）中央补助资金</t>
  </si>
  <si>
    <t>提前下达2026年医疗服务与保障能力提升（中医药事业传承与发展部分)补助资金</t>
  </si>
  <si>
    <t>提前下达2026年医疗服务与保障能力提升（中医药事业传承与发展）补助资金</t>
  </si>
  <si>
    <t>基本公共卫生服务项目数据远程抽查与复核委托业务资金</t>
  </si>
  <si>
    <t>提前下达医疗服务与保障能力提升（中医药传承与发展）补助资金</t>
  </si>
  <si>
    <t>预算12表</t>
  </si>
  <si>
    <t>2026年部门项目支出中期规划预算表</t>
  </si>
  <si>
    <t>项目级次</t>
  </si>
  <si>
    <t>2026年</t>
  </si>
  <si>
    <t>2027年</t>
  </si>
  <si>
    <t>2028年</t>
  </si>
  <si>
    <t>212 因公出国（境）经费</t>
  </si>
  <si>
    <t>本级</t>
  </si>
  <si>
    <t>223 专业信息系统运行维护费</t>
  </si>
  <si>
    <t>229 其他运转类</t>
  </si>
  <si>
    <t>311 专项业务类</t>
  </si>
  <si>
    <t>312 民生类</t>
  </si>
  <si>
    <t>313 事业发展类</t>
  </si>
  <si>
    <t>322 民生类</t>
  </si>
  <si>
    <t>对下</t>
  </si>
  <si>
    <t>323 事业发展类</t>
  </si>
  <si>
    <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</si>
</sst>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177" formatCode="#,##0;\-#,##0;;@"/>
    <numFmt numFmtId="178" formatCode="yyyy\-mm\-dd\ hh:mm:ss"/>
    <numFmt numFmtId="179" formatCode="#,##0.00;\-#,##0.00;;@"/>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sz val="10"/>
      <color theme="1"/>
      <name val="宋体"/>
      <charset val="134"/>
      <scheme val="minor"/>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rgb="FFFF0000"/>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6" fillId="5" borderId="0" applyNumberFormat="0" applyBorder="0" applyAlignment="0" applyProtection="0">
      <alignment vertical="center"/>
    </xf>
    <xf numFmtId="0" fontId="32" fillId="1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7" fillId="0" borderId="7">
      <alignment horizontal="right" vertical="center"/>
    </xf>
    <xf numFmtId="0" fontId="26" fillId="3" borderId="0" applyNumberFormat="0" applyBorder="0" applyAlignment="0" applyProtection="0">
      <alignment vertical="center"/>
    </xf>
    <xf numFmtId="0" fontId="28" fillId="8" borderId="0" applyNumberFormat="0" applyBorder="0" applyAlignment="0" applyProtection="0">
      <alignment vertical="center"/>
    </xf>
    <xf numFmtId="43" fontId="0" fillId="0" borderId="0" applyFont="0" applyFill="0" applyBorder="0" applyAlignment="0" applyProtection="0">
      <alignment vertical="center"/>
    </xf>
    <xf numFmtId="0" fontId="29" fillId="17"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176" fontId="7" fillId="0" borderId="7">
      <alignment horizontal="right" vertical="center"/>
    </xf>
    <xf numFmtId="0" fontId="23" fillId="0" borderId="0" applyNumberFormat="0" applyFill="0" applyBorder="0" applyAlignment="0" applyProtection="0">
      <alignment vertical="center"/>
    </xf>
    <xf numFmtId="0" fontId="0" fillId="18" borderId="17" applyNumberFormat="0" applyFont="0" applyAlignment="0" applyProtection="0">
      <alignment vertical="center"/>
    </xf>
    <xf numFmtId="0" fontId="29" fillId="19"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14" applyNumberFormat="0" applyFill="0" applyAlignment="0" applyProtection="0">
      <alignment vertical="center"/>
    </xf>
    <xf numFmtId="0" fontId="25" fillId="0" borderId="14" applyNumberFormat="0" applyFill="0" applyAlignment="0" applyProtection="0">
      <alignment vertical="center"/>
    </xf>
    <xf numFmtId="0" fontId="29" fillId="16" borderId="0" applyNumberFormat="0" applyBorder="0" applyAlignment="0" applyProtection="0">
      <alignment vertical="center"/>
    </xf>
    <xf numFmtId="0" fontId="27" fillId="0" borderId="18" applyNumberFormat="0" applyFill="0" applyAlignment="0" applyProtection="0">
      <alignment vertical="center"/>
    </xf>
    <xf numFmtId="0" fontId="29" fillId="14" borderId="0" applyNumberFormat="0" applyBorder="0" applyAlignment="0" applyProtection="0">
      <alignment vertical="center"/>
    </xf>
    <xf numFmtId="0" fontId="30" fillId="11" borderId="15" applyNumberFormat="0" applyAlignment="0" applyProtection="0">
      <alignment vertical="center"/>
    </xf>
    <xf numFmtId="0" fontId="37" fillId="11" borderId="16" applyNumberFormat="0" applyAlignment="0" applyProtection="0">
      <alignment vertical="center"/>
    </xf>
    <xf numFmtId="0" fontId="38" fillId="25" borderId="19" applyNumberFormat="0" applyAlignment="0" applyProtection="0">
      <alignment vertical="center"/>
    </xf>
    <xf numFmtId="0" fontId="26" fillId="22" borderId="0" applyNumberFormat="0" applyBorder="0" applyAlignment="0" applyProtection="0">
      <alignment vertical="center"/>
    </xf>
    <xf numFmtId="0" fontId="29" fillId="27" borderId="0" applyNumberFormat="0" applyBorder="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36" fillId="21" borderId="0" applyNumberFormat="0" applyBorder="0" applyAlignment="0" applyProtection="0">
      <alignment vertical="center"/>
    </xf>
    <xf numFmtId="0" fontId="31" fillId="13" borderId="0" applyNumberFormat="0" applyBorder="0" applyAlignment="0" applyProtection="0">
      <alignment vertical="center"/>
    </xf>
    <xf numFmtId="10" fontId="7" fillId="0" borderId="7">
      <alignment horizontal="right" vertical="center"/>
    </xf>
    <xf numFmtId="0" fontId="26" fillId="23" borderId="0" applyNumberFormat="0" applyBorder="0" applyAlignment="0" applyProtection="0">
      <alignment vertical="center"/>
    </xf>
    <xf numFmtId="0" fontId="29" fillId="10" borderId="0" applyNumberFormat="0" applyBorder="0" applyAlignment="0" applyProtection="0">
      <alignment vertical="center"/>
    </xf>
    <xf numFmtId="0" fontId="26" fillId="4" borderId="0" applyNumberFormat="0" applyBorder="0" applyAlignment="0" applyProtection="0">
      <alignment vertical="center"/>
    </xf>
    <xf numFmtId="0" fontId="26" fillId="2"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29" fillId="26" borderId="0" applyNumberFormat="0" applyBorder="0" applyAlignment="0" applyProtection="0">
      <alignment vertical="center"/>
    </xf>
    <xf numFmtId="0" fontId="26" fillId="20" borderId="0" applyNumberFormat="0" applyBorder="0" applyAlignment="0" applyProtection="0">
      <alignment vertical="center"/>
    </xf>
    <xf numFmtId="0" fontId="26" fillId="7" borderId="0" applyNumberFormat="0" applyBorder="0" applyAlignment="0" applyProtection="0">
      <alignment vertical="center"/>
    </xf>
    <xf numFmtId="0" fontId="29" fillId="9" borderId="0" applyNumberFormat="0" applyBorder="0" applyAlignment="0" applyProtection="0">
      <alignment vertical="center"/>
    </xf>
    <xf numFmtId="0" fontId="26" fillId="24"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6" fillId="6" borderId="0" applyNumberFormat="0" applyBorder="0" applyAlignment="0" applyProtection="0">
      <alignment vertical="center"/>
    </xf>
    <xf numFmtId="0" fontId="29" fillId="12" borderId="0" applyNumberFormat="0" applyBorder="0" applyAlignment="0" applyProtection="0">
      <alignment vertical="center"/>
    </xf>
    <xf numFmtId="179" fontId="7" fillId="0" borderId="7">
      <alignment horizontal="right" vertical="center"/>
    </xf>
    <xf numFmtId="49" fontId="7" fillId="0" borderId="7">
      <alignment horizontal="left" vertical="center" wrapText="1"/>
    </xf>
    <xf numFmtId="179" fontId="7" fillId="0" borderId="7">
      <alignment horizontal="right" vertical="center"/>
    </xf>
    <xf numFmtId="180" fontId="7" fillId="0" borderId="7">
      <alignment horizontal="right" vertical="center"/>
    </xf>
    <xf numFmtId="177" fontId="7" fillId="0" borderId="7">
      <alignment horizontal="right" vertical="center"/>
    </xf>
  </cellStyleXfs>
  <cellXfs count="18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7"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7" fontId="7" fillId="0" borderId="7" xfId="56">
      <alignment horizontal="right" vertical="center"/>
    </xf>
    <xf numFmtId="179" fontId="7" fillId="0" borderId="7" xfId="54">
      <alignment horizontal="right" vertical="center"/>
    </xf>
    <xf numFmtId="49" fontId="9" fillId="0" borderId="7" xfId="53" applyFont="1" applyAlignment="1">
      <alignment horizontal="left" vertical="center" wrapText="1" indent="1"/>
    </xf>
    <xf numFmtId="177" fontId="7" fillId="0" borderId="7" xfId="0" applyNumberFormat="1" applyFont="1" applyBorder="1" applyAlignment="1">
      <alignment horizontal="left" vertical="center"/>
    </xf>
    <xf numFmtId="179" fontId="7" fillId="0" borderId="7" xfId="0" applyNumberFormat="1" applyFont="1" applyBorder="1" applyAlignment="1">
      <alignment horizontal="left" vertical="center"/>
    </xf>
    <xf numFmtId="0" fontId="11" fillId="0" borderId="0" xfId="0" applyFont="1"/>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1" fillId="0" borderId="7" xfId="0" applyFont="1" applyBorder="1" applyAlignment="1">
      <alignment horizontal="left" vertical="center" wrapText="1" indent="1"/>
    </xf>
    <xf numFmtId="0" fontId="1"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indent="2"/>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horizontal="right"/>
      <protection locked="0"/>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7"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indent="1"/>
    </xf>
    <xf numFmtId="0" fontId="13" fillId="0" borderId="7" xfId="0" applyFont="1" applyBorder="1" applyAlignment="1" applyProtection="1">
      <alignment horizontal="left" vertical="center" wrapText="1"/>
      <protection locked="0"/>
    </xf>
    <xf numFmtId="0" fontId="13"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4" t="s">
        <v>0</v>
      </c>
    </row>
    <row r="2" ht="36" customHeight="1" spans="1:4">
      <c r="A2" s="46" t="s">
        <v>1</v>
      </c>
      <c r="B2" s="178"/>
      <c r="C2" s="178"/>
      <c r="D2" s="178"/>
    </row>
    <row r="3" ht="21" customHeight="1" spans="1:4">
      <c r="A3" s="97" t="str">
        <f>"单位名称："&amp;"云南省卫生健康委员会"</f>
        <v>单位名称：云南省卫生健康委员会</v>
      </c>
      <c r="B3" s="143"/>
      <c r="C3" s="143"/>
      <c r="D3" s="10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3" t="s">
        <v>8</v>
      </c>
      <c r="B7" s="132">
        <v>2583161322.24</v>
      </c>
      <c r="C7" s="23" t="str">
        <f>"一"&amp;"、"&amp;"一般公共服务支出"</f>
        <v>一、一般公共服务支出</v>
      </c>
      <c r="D7" s="132">
        <v>146523.5</v>
      </c>
    </row>
    <row r="8" ht="25.4" customHeight="1" spans="1:4">
      <c r="A8" s="153" t="s">
        <v>9</v>
      </c>
      <c r="B8" s="132"/>
      <c r="C8" s="23" t="str">
        <f>"二"&amp;"、"&amp;"科学技术支出"</f>
        <v>二、科学技术支出</v>
      </c>
      <c r="D8" s="132">
        <v>99642682.71</v>
      </c>
    </row>
    <row r="9" ht="25.4" customHeight="1" spans="1:4">
      <c r="A9" s="153" t="s">
        <v>10</v>
      </c>
      <c r="B9" s="132"/>
      <c r="C9" s="23" t="str">
        <f>"三"&amp;"、"&amp;"社会保障和就业支出"</f>
        <v>三、社会保障和就业支出</v>
      </c>
      <c r="D9" s="132">
        <v>408414880.22</v>
      </c>
    </row>
    <row r="10" ht="25.4" customHeight="1" spans="1:4">
      <c r="A10" s="153" t="s">
        <v>11</v>
      </c>
      <c r="B10" s="96"/>
      <c r="C10" s="23" t="str">
        <f>"四"&amp;"、"&amp;"卫生健康支出"</f>
        <v>四、卫生健康支出</v>
      </c>
      <c r="D10" s="132">
        <v>27576545256.46</v>
      </c>
    </row>
    <row r="11" ht="25.4" customHeight="1" spans="1:4">
      <c r="A11" s="153" t="s">
        <v>12</v>
      </c>
      <c r="B11" s="132">
        <v>22787329524.31</v>
      </c>
      <c r="C11" s="23" t="str">
        <f>"五"&amp;"、"&amp;"住房保障支出"</f>
        <v>五、住房保障支出</v>
      </c>
      <c r="D11" s="132">
        <v>423983861.96</v>
      </c>
    </row>
    <row r="12" ht="25.4" customHeight="1" spans="1:4">
      <c r="A12" s="153" t="s">
        <v>13</v>
      </c>
      <c r="B12" s="96">
        <v>22413391169.75</v>
      </c>
      <c r="C12" s="23" t="str">
        <f>"六"&amp;"、"&amp;"转移性支出"</f>
        <v>六、转移性支出</v>
      </c>
      <c r="D12" s="132"/>
    </row>
    <row r="13" ht="25.4" customHeight="1" spans="1:4">
      <c r="A13" s="153" t="s">
        <v>14</v>
      </c>
      <c r="B13" s="96">
        <v>10000000</v>
      </c>
      <c r="C13" s="23" t="str">
        <f>"七"&amp;"、"&amp;"债务付息支出"</f>
        <v>七、债务付息支出</v>
      </c>
      <c r="D13" s="132">
        <v>17335900</v>
      </c>
    </row>
    <row r="14" ht="25.4" customHeight="1" spans="1:4">
      <c r="A14" s="153" t="s">
        <v>15</v>
      </c>
      <c r="B14" s="96">
        <v>140030</v>
      </c>
      <c r="C14" s="23"/>
      <c r="D14" s="132"/>
    </row>
    <row r="15" ht="25.4" customHeight="1" spans="1:4">
      <c r="A15" s="179" t="s">
        <v>16</v>
      </c>
      <c r="B15" s="96"/>
      <c r="C15" s="23"/>
      <c r="D15" s="132"/>
    </row>
    <row r="16" ht="25.4" customHeight="1" spans="1:4">
      <c r="A16" s="179" t="s">
        <v>17</v>
      </c>
      <c r="B16" s="132">
        <v>363798324.56</v>
      </c>
      <c r="C16" s="23"/>
      <c r="D16" s="132"/>
    </row>
    <row r="17" ht="25.4" customHeight="1" spans="1:4">
      <c r="A17" s="180" t="s">
        <v>18</v>
      </c>
      <c r="B17" s="150">
        <v>25370490846.55</v>
      </c>
      <c r="C17" s="154" t="s">
        <v>19</v>
      </c>
      <c r="D17" s="150">
        <v>28526069104.85</v>
      </c>
    </row>
    <row r="18" ht="25.4" customHeight="1" spans="1:4">
      <c r="A18" s="181" t="s">
        <v>20</v>
      </c>
      <c r="B18" s="150">
        <v>3358926260.61</v>
      </c>
      <c r="C18" s="182" t="s">
        <v>21</v>
      </c>
      <c r="D18" s="183">
        <v>203348002.31</v>
      </c>
    </row>
    <row r="19" ht="25.4" customHeight="1" spans="1:4">
      <c r="A19" s="184" t="s">
        <v>22</v>
      </c>
      <c r="B19" s="132">
        <v>1141362907.41</v>
      </c>
      <c r="C19" s="151" t="s">
        <v>22</v>
      </c>
      <c r="D19" s="96"/>
    </row>
    <row r="20" ht="25.4" customHeight="1" spans="1:4">
      <c r="A20" s="184" t="s">
        <v>23</v>
      </c>
      <c r="B20" s="132">
        <v>2217563353.2</v>
      </c>
      <c r="C20" s="151" t="s">
        <v>23</v>
      </c>
      <c r="D20" s="96">
        <v>203348002.31</v>
      </c>
    </row>
    <row r="21" ht="25.4" customHeight="1" spans="1:4">
      <c r="A21" s="185" t="s">
        <v>24</v>
      </c>
      <c r="B21" s="150">
        <v>28729417107.16</v>
      </c>
      <c r="C21" s="154" t="s">
        <v>25</v>
      </c>
      <c r="D21" s="146">
        <v>28729417107.16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6" t="s">
        <v>2958</v>
      </c>
    </row>
    <row r="2" ht="28.5" customHeight="1" spans="1:6">
      <c r="A2" s="27" t="s">
        <v>2959</v>
      </c>
      <c r="B2" s="27"/>
      <c r="C2" s="27"/>
      <c r="D2" s="27"/>
      <c r="E2" s="27"/>
      <c r="F2" s="27"/>
    </row>
    <row r="3" ht="15" customHeight="1" spans="1:6">
      <c r="A3" s="105" t="str">
        <f>"单位名称："&amp;"云南省卫生健康委员会"</f>
        <v>单位名称：云南省卫生健康委员会</v>
      </c>
      <c r="B3" s="106"/>
      <c r="C3" s="106"/>
      <c r="D3" s="59"/>
      <c r="E3" s="59"/>
      <c r="F3" s="107" t="s">
        <v>2</v>
      </c>
    </row>
    <row r="4" ht="18.75" customHeight="1" spans="1:6">
      <c r="A4" s="9" t="s">
        <v>293</v>
      </c>
      <c r="B4" s="9" t="s">
        <v>105</v>
      </c>
      <c r="C4" s="9" t="s">
        <v>106</v>
      </c>
      <c r="D4" s="15" t="s">
        <v>2960</v>
      </c>
      <c r="E4" s="62"/>
      <c r="F4" s="62"/>
    </row>
    <row r="5" ht="30" customHeight="1" spans="1:6">
      <c r="A5" s="18"/>
      <c r="B5" s="18"/>
      <c r="C5" s="18"/>
      <c r="D5" s="15" t="s">
        <v>30</v>
      </c>
      <c r="E5" s="62" t="s">
        <v>114</v>
      </c>
      <c r="F5" s="62" t="s">
        <v>115</v>
      </c>
    </row>
    <row r="6" ht="16.5" customHeight="1" spans="1:6">
      <c r="A6" s="62">
        <v>1</v>
      </c>
      <c r="B6" s="62">
        <v>2</v>
      </c>
      <c r="C6" s="62">
        <v>3</v>
      </c>
      <c r="D6" s="62">
        <v>4</v>
      </c>
      <c r="E6" s="62">
        <v>5</v>
      </c>
      <c r="F6" s="62">
        <v>6</v>
      </c>
    </row>
    <row r="7" ht="20.25" customHeight="1" spans="1:6">
      <c r="A7" s="29" t="s">
        <v>45</v>
      </c>
      <c r="B7" s="29"/>
      <c r="C7" s="29"/>
      <c r="D7" s="22">
        <v>63814715</v>
      </c>
      <c r="E7" s="22"/>
      <c r="F7" s="22">
        <v>63814715</v>
      </c>
    </row>
    <row r="8" ht="20.25" customHeight="1" spans="1:6">
      <c r="A8" s="64" t="s">
        <v>58</v>
      </c>
      <c r="B8" s="29" t="s">
        <v>177</v>
      </c>
      <c r="C8" s="29" t="s">
        <v>178</v>
      </c>
      <c r="D8" s="22">
        <v>63814715</v>
      </c>
      <c r="E8" s="22"/>
      <c r="F8" s="22">
        <v>63814715</v>
      </c>
    </row>
    <row r="9" ht="20.25" customHeight="1" spans="1:6">
      <c r="A9" s="64" t="s">
        <v>58</v>
      </c>
      <c r="B9" s="64" t="s">
        <v>241</v>
      </c>
      <c r="C9" s="64" t="s">
        <v>242</v>
      </c>
      <c r="D9" s="22">
        <v>63814715</v>
      </c>
      <c r="E9" s="22"/>
      <c r="F9" s="22">
        <v>63814715</v>
      </c>
    </row>
    <row r="10" ht="20.25" customHeight="1" spans="1:6">
      <c r="A10" s="64" t="s">
        <v>58</v>
      </c>
      <c r="B10" s="65" t="s">
        <v>243</v>
      </c>
      <c r="C10" s="65" t="s">
        <v>190</v>
      </c>
      <c r="D10" s="22">
        <v>63814715</v>
      </c>
      <c r="E10" s="22"/>
      <c r="F10" s="22">
        <v>63814715</v>
      </c>
    </row>
    <row r="11" ht="17.25" customHeight="1" spans="1:6">
      <c r="A11" s="108" t="s">
        <v>259</v>
      </c>
      <c r="B11" s="49"/>
      <c r="C11" s="49" t="s">
        <v>259</v>
      </c>
      <c r="D11" s="22">
        <v>63814715</v>
      </c>
      <c r="E11" s="22"/>
      <c r="F11" s="22">
        <v>63814715</v>
      </c>
    </row>
  </sheetData>
  <mergeCells count="6">
    <mergeCell ref="A2:F2"/>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15"/>
  <sheetViews>
    <sheetView showZeros="0" tabSelected="1" topLeftCell="A988" workbookViewId="0">
      <selection activeCell="A8" sqref="$A8:$XFD1015"/>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5"/>
      <c r="P1" s="55"/>
      <c r="Q1" s="103" t="s">
        <v>2961</v>
      </c>
    </row>
    <row r="2" ht="27.75" customHeight="1" spans="1:17">
      <c r="A2" s="57" t="s">
        <v>2962</v>
      </c>
      <c r="B2" s="27"/>
      <c r="C2" s="27"/>
      <c r="D2" s="27"/>
      <c r="E2" s="27"/>
      <c r="F2" s="27"/>
      <c r="G2" s="27"/>
      <c r="H2" s="27"/>
      <c r="I2" s="27"/>
      <c r="J2" s="27"/>
      <c r="K2" s="47"/>
      <c r="L2" s="27"/>
      <c r="M2" s="27"/>
      <c r="N2" s="27"/>
      <c r="O2" s="47"/>
      <c r="P2" s="47"/>
      <c r="Q2" s="27"/>
    </row>
    <row r="3" ht="18.75" customHeight="1" spans="1:17">
      <c r="A3" s="97" t="str">
        <f>"单位名称："&amp;"云南省卫生健康委员会"</f>
        <v>单位名称：云南省卫生健康委员会</v>
      </c>
      <c r="B3" s="6"/>
      <c r="C3" s="6"/>
      <c r="D3" s="6"/>
      <c r="E3" s="6"/>
      <c r="F3" s="6"/>
      <c r="G3" s="6"/>
      <c r="H3" s="6"/>
      <c r="I3" s="6"/>
      <c r="J3" s="6"/>
      <c r="O3" s="66"/>
      <c r="P3" s="66"/>
      <c r="Q3" s="104" t="s">
        <v>284</v>
      </c>
    </row>
    <row r="4" ht="15.75" customHeight="1" spans="1:17">
      <c r="A4" s="9" t="s">
        <v>2963</v>
      </c>
      <c r="B4" s="71" t="s">
        <v>2964</v>
      </c>
      <c r="C4" s="71" t="s">
        <v>2965</v>
      </c>
      <c r="D4" s="71" t="s">
        <v>2966</v>
      </c>
      <c r="E4" s="71" t="s">
        <v>2967</v>
      </c>
      <c r="F4" s="71" t="s">
        <v>2968</v>
      </c>
      <c r="G4" s="72" t="s">
        <v>300</v>
      </c>
      <c r="H4" s="72"/>
      <c r="I4" s="72"/>
      <c r="J4" s="72"/>
      <c r="K4" s="73"/>
      <c r="L4" s="72"/>
      <c r="M4" s="72"/>
      <c r="N4" s="72"/>
      <c r="O4" s="90"/>
      <c r="P4" s="73"/>
      <c r="Q4" s="91"/>
    </row>
    <row r="5" ht="17.25" customHeight="1" spans="1:17">
      <c r="A5" s="14"/>
      <c r="B5" s="74"/>
      <c r="C5" s="74"/>
      <c r="D5" s="74"/>
      <c r="E5" s="74"/>
      <c r="F5" s="74"/>
      <c r="G5" s="74" t="s">
        <v>30</v>
      </c>
      <c r="H5" s="74" t="s">
        <v>33</v>
      </c>
      <c r="I5" s="74" t="s">
        <v>2969</v>
      </c>
      <c r="J5" s="74" t="s">
        <v>2970</v>
      </c>
      <c r="K5" s="75" t="s">
        <v>2971</v>
      </c>
      <c r="L5" s="92" t="s">
        <v>2972</v>
      </c>
      <c r="M5" s="92"/>
      <c r="N5" s="92"/>
      <c r="O5" s="93"/>
      <c r="P5" s="94"/>
      <c r="Q5" s="76"/>
    </row>
    <row r="6" ht="54" customHeight="1" spans="1:17">
      <c r="A6" s="17"/>
      <c r="B6" s="76"/>
      <c r="C6" s="76"/>
      <c r="D6" s="76"/>
      <c r="E6" s="76"/>
      <c r="F6" s="76"/>
      <c r="G6" s="76"/>
      <c r="H6" s="76" t="s">
        <v>32</v>
      </c>
      <c r="I6" s="76"/>
      <c r="J6" s="76"/>
      <c r="K6" s="77"/>
      <c r="L6" s="76" t="s">
        <v>32</v>
      </c>
      <c r="M6" s="76" t="s">
        <v>43</v>
      </c>
      <c r="N6" s="76" t="s">
        <v>307</v>
      </c>
      <c r="O6" s="95" t="s">
        <v>39</v>
      </c>
      <c r="P6" s="77" t="s">
        <v>40</v>
      </c>
      <c r="Q6" s="76"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35" customHeight="1" spans="1:17">
      <c r="A8" s="78" t="s">
        <v>45</v>
      </c>
      <c r="B8" s="79"/>
      <c r="C8" s="79"/>
      <c r="D8" s="79"/>
      <c r="E8" s="100"/>
      <c r="F8" s="22">
        <v>121704738.97</v>
      </c>
      <c r="G8" s="22">
        <v>2664810261.64</v>
      </c>
      <c r="H8" s="22">
        <v>83044682.83</v>
      </c>
      <c r="I8" s="22"/>
      <c r="J8" s="22"/>
      <c r="K8" s="22"/>
      <c r="L8" s="22">
        <v>2581765578.81</v>
      </c>
      <c r="M8" s="22">
        <v>2558324925.69</v>
      </c>
      <c r="N8" s="22"/>
      <c r="O8" s="22"/>
      <c r="P8" s="22"/>
      <c r="Q8" s="22">
        <v>23440653.12</v>
      </c>
    </row>
    <row r="9" ht="35" customHeight="1" spans="1:17">
      <c r="A9" s="81" t="s">
        <v>45</v>
      </c>
      <c r="B9" s="79"/>
      <c r="C9" s="79"/>
      <c r="D9" s="101"/>
      <c r="E9" s="102"/>
      <c r="F9" s="22">
        <v>2020000</v>
      </c>
      <c r="G9" s="22">
        <v>2025000</v>
      </c>
      <c r="H9" s="22">
        <v>2025000</v>
      </c>
      <c r="I9" s="22"/>
      <c r="J9" s="22"/>
      <c r="K9" s="22"/>
      <c r="L9" s="22"/>
      <c r="M9" s="22"/>
      <c r="N9" s="22"/>
      <c r="O9" s="22"/>
      <c r="P9" s="22"/>
      <c r="Q9" s="22"/>
    </row>
    <row r="10" ht="35" customHeight="1" spans="1:17">
      <c r="A10" s="82" t="s">
        <v>331</v>
      </c>
      <c r="B10" s="79" t="s">
        <v>2973</v>
      </c>
      <c r="C10" s="79" t="s">
        <v>2974</v>
      </c>
      <c r="D10" s="101" t="s">
        <v>1337</v>
      </c>
      <c r="E10" s="102">
        <v>1</v>
      </c>
      <c r="F10" s="22"/>
      <c r="G10" s="22">
        <v>110000</v>
      </c>
      <c r="H10" s="22">
        <v>110000</v>
      </c>
      <c r="I10" s="22"/>
      <c r="J10" s="22"/>
      <c r="K10" s="22"/>
      <c r="L10" s="22"/>
      <c r="M10" s="22"/>
      <c r="N10" s="22"/>
      <c r="O10" s="22"/>
      <c r="P10" s="22"/>
      <c r="Q10" s="22"/>
    </row>
    <row r="11" ht="35" customHeight="1" spans="1:17">
      <c r="A11" s="82" t="s">
        <v>331</v>
      </c>
      <c r="B11" s="79" t="s">
        <v>2975</v>
      </c>
      <c r="C11" s="79" t="s">
        <v>2974</v>
      </c>
      <c r="D11" s="101" t="s">
        <v>1337</v>
      </c>
      <c r="E11" s="102">
        <v>1</v>
      </c>
      <c r="F11" s="22"/>
      <c r="G11" s="22">
        <v>110000</v>
      </c>
      <c r="H11" s="22">
        <v>110000</v>
      </c>
      <c r="I11" s="22"/>
      <c r="J11" s="22"/>
      <c r="K11" s="22"/>
      <c r="L11" s="22"/>
      <c r="M11" s="22"/>
      <c r="N11" s="22"/>
      <c r="O11" s="22"/>
      <c r="P11" s="22"/>
      <c r="Q11" s="22"/>
    </row>
    <row r="12" ht="35" customHeight="1" spans="1:17">
      <c r="A12" s="82" t="s">
        <v>331</v>
      </c>
      <c r="B12" s="79" t="s">
        <v>2976</v>
      </c>
      <c r="C12" s="79" t="s">
        <v>2977</v>
      </c>
      <c r="D12" s="101" t="s">
        <v>1337</v>
      </c>
      <c r="E12" s="102">
        <v>1</v>
      </c>
      <c r="F12" s="22"/>
      <c r="G12" s="22">
        <v>25000</v>
      </c>
      <c r="H12" s="22">
        <v>25000</v>
      </c>
      <c r="I12" s="22"/>
      <c r="J12" s="22"/>
      <c r="K12" s="22"/>
      <c r="L12" s="22"/>
      <c r="M12" s="22"/>
      <c r="N12" s="22"/>
      <c r="O12" s="22"/>
      <c r="P12" s="22"/>
      <c r="Q12" s="22"/>
    </row>
    <row r="13" ht="35" customHeight="1" spans="1:17">
      <c r="A13" s="82" t="s">
        <v>344</v>
      </c>
      <c r="B13" s="79" t="s">
        <v>2978</v>
      </c>
      <c r="C13" s="79" t="s">
        <v>2979</v>
      </c>
      <c r="D13" s="101" t="s">
        <v>1337</v>
      </c>
      <c r="E13" s="102">
        <v>1</v>
      </c>
      <c r="F13" s="22">
        <v>270000</v>
      </c>
      <c r="G13" s="22">
        <v>90000</v>
      </c>
      <c r="H13" s="22">
        <v>90000</v>
      </c>
      <c r="I13" s="22"/>
      <c r="J13" s="22"/>
      <c r="K13" s="22"/>
      <c r="L13" s="22"/>
      <c r="M13" s="22"/>
      <c r="N13" s="22"/>
      <c r="O13" s="22"/>
      <c r="P13" s="22"/>
      <c r="Q13" s="22"/>
    </row>
    <row r="14" ht="35" customHeight="1" spans="1:17">
      <c r="A14" s="82" t="s">
        <v>344</v>
      </c>
      <c r="B14" s="79" t="s">
        <v>2980</v>
      </c>
      <c r="C14" s="79" t="s">
        <v>2981</v>
      </c>
      <c r="D14" s="101" t="s">
        <v>1337</v>
      </c>
      <c r="E14" s="102">
        <v>1</v>
      </c>
      <c r="F14" s="22">
        <v>90000</v>
      </c>
      <c r="G14" s="22">
        <v>30000</v>
      </c>
      <c r="H14" s="22">
        <v>30000</v>
      </c>
      <c r="I14" s="22"/>
      <c r="J14" s="22"/>
      <c r="K14" s="22"/>
      <c r="L14" s="22"/>
      <c r="M14" s="22"/>
      <c r="N14" s="22"/>
      <c r="O14" s="22"/>
      <c r="P14" s="22"/>
      <c r="Q14" s="22"/>
    </row>
    <row r="15" ht="35" customHeight="1" spans="1:17">
      <c r="A15" s="82" t="s">
        <v>686</v>
      </c>
      <c r="B15" s="79" t="s">
        <v>2982</v>
      </c>
      <c r="C15" s="79" t="s">
        <v>2983</v>
      </c>
      <c r="D15" s="101" t="s">
        <v>1337</v>
      </c>
      <c r="E15" s="102">
        <v>1</v>
      </c>
      <c r="F15" s="22">
        <v>100000</v>
      </c>
      <c r="G15" s="22">
        <v>100000</v>
      </c>
      <c r="H15" s="22">
        <v>100000</v>
      </c>
      <c r="I15" s="22"/>
      <c r="J15" s="22"/>
      <c r="K15" s="22"/>
      <c r="L15" s="22"/>
      <c r="M15" s="22"/>
      <c r="N15" s="22"/>
      <c r="O15" s="22"/>
      <c r="P15" s="22"/>
      <c r="Q15" s="22"/>
    </row>
    <row r="16" ht="35" customHeight="1" spans="1:17">
      <c r="A16" s="82" t="s">
        <v>686</v>
      </c>
      <c r="B16" s="79" t="s">
        <v>2984</v>
      </c>
      <c r="C16" s="79" t="s">
        <v>2985</v>
      </c>
      <c r="D16" s="101" t="s">
        <v>1337</v>
      </c>
      <c r="E16" s="102">
        <v>1</v>
      </c>
      <c r="F16" s="22">
        <v>1480000</v>
      </c>
      <c r="G16" s="22">
        <v>1480000</v>
      </c>
      <c r="H16" s="22">
        <v>1480000</v>
      </c>
      <c r="I16" s="22"/>
      <c r="J16" s="22"/>
      <c r="K16" s="22"/>
      <c r="L16" s="22"/>
      <c r="M16" s="22"/>
      <c r="N16" s="22"/>
      <c r="O16" s="22"/>
      <c r="P16" s="22"/>
      <c r="Q16" s="22"/>
    </row>
    <row r="17" ht="35" customHeight="1" spans="1:17">
      <c r="A17" s="82" t="s">
        <v>674</v>
      </c>
      <c r="B17" s="79" t="s">
        <v>2986</v>
      </c>
      <c r="C17" s="79" t="s">
        <v>2987</v>
      </c>
      <c r="D17" s="101" t="s">
        <v>1457</v>
      </c>
      <c r="E17" s="102">
        <v>15000</v>
      </c>
      <c r="F17" s="22">
        <v>30000</v>
      </c>
      <c r="G17" s="22">
        <v>30000</v>
      </c>
      <c r="H17" s="22">
        <v>30000</v>
      </c>
      <c r="I17" s="22"/>
      <c r="J17" s="22"/>
      <c r="K17" s="22"/>
      <c r="L17" s="22"/>
      <c r="M17" s="22"/>
      <c r="N17" s="22"/>
      <c r="O17" s="22"/>
      <c r="P17" s="22"/>
      <c r="Q17" s="22"/>
    </row>
    <row r="18" ht="35" customHeight="1" spans="1:17">
      <c r="A18" s="82" t="s">
        <v>674</v>
      </c>
      <c r="B18" s="79" t="s">
        <v>2988</v>
      </c>
      <c r="C18" s="79" t="s">
        <v>2989</v>
      </c>
      <c r="D18" s="101" t="s">
        <v>1457</v>
      </c>
      <c r="E18" s="102">
        <v>2</v>
      </c>
      <c r="F18" s="22">
        <v>50000</v>
      </c>
      <c r="G18" s="22">
        <v>50000</v>
      </c>
      <c r="H18" s="22">
        <v>50000</v>
      </c>
      <c r="I18" s="22"/>
      <c r="J18" s="22"/>
      <c r="K18" s="22"/>
      <c r="L18" s="22"/>
      <c r="M18" s="22"/>
      <c r="N18" s="22"/>
      <c r="O18" s="22"/>
      <c r="P18" s="22"/>
      <c r="Q18" s="22"/>
    </row>
    <row r="19" ht="35" customHeight="1" spans="1:17">
      <c r="A19" s="81" t="s">
        <v>48</v>
      </c>
      <c r="B19" s="23"/>
      <c r="C19" s="23"/>
      <c r="D19" s="23"/>
      <c r="E19" s="23"/>
      <c r="F19" s="22">
        <v>790800</v>
      </c>
      <c r="G19" s="22">
        <v>790800</v>
      </c>
      <c r="H19" s="22">
        <v>790800</v>
      </c>
      <c r="I19" s="22"/>
      <c r="J19" s="22"/>
      <c r="K19" s="22"/>
      <c r="L19" s="22"/>
      <c r="M19" s="22"/>
      <c r="N19" s="22"/>
      <c r="O19" s="22"/>
      <c r="P19" s="22"/>
      <c r="Q19" s="22"/>
    </row>
    <row r="20" ht="35" customHeight="1" spans="1:17">
      <c r="A20" s="82" t="s">
        <v>331</v>
      </c>
      <c r="B20" s="79" t="s">
        <v>2990</v>
      </c>
      <c r="C20" s="79" t="s">
        <v>2991</v>
      </c>
      <c r="D20" s="101" t="s">
        <v>1337</v>
      </c>
      <c r="E20" s="102">
        <v>1</v>
      </c>
      <c r="F20" s="22">
        <v>20000</v>
      </c>
      <c r="G20" s="22">
        <v>20000</v>
      </c>
      <c r="H20" s="22">
        <v>20000</v>
      </c>
      <c r="I20" s="22"/>
      <c r="J20" s="22"/>
      <c r="K20" s="22"/>
      <c r="L20" s="22"/>
      <c r="M20" s="22"/>
      <c r="N20" s="22"/>
      <c r="O20" s="22"/>
      <c r="P20" s="22"/>
      <c r="Q20" s="22"/>
    </row>
    <row r="21" ht="35" customHeight="1" spans="1:17">
      <c r="A21" s="82" t="s">
        <v>331</v>
      </c>
      <c r="B21" s="79" t="s">
        <v>2992</v>
      </c>
      <c r="C21" s="79" t="s">
        <v>2993</v>
      </c>
      <c r="D21" s="101" t="s">
        <v>1337</v>
      </c>
      <c r="E21" s="102">
        <v>1</v>
      </c>
      <c r="F21" s="22">
        <v>28000</v>
      </c>
      <c r="G21" s="22">
        <v>28000</v>
      </c>
      <c r="H21" s="22">
        <v>28000</v>
      </c>
      <c r="I21" s="22"/>
      <c r="J21" s="22"/>
      <c r="K21" s="22"/>
      <c r="L21" s="22"/>
      <c r="M21" s="22"/>
      <c r="N21" s="22"/>
      <c r="O21" s="22"/>
      <c r="P21" s="22"/>
      <c r="Q21" s="22"/>
    </row>
    <row r="22" ht="35" customHeight="1" spans="1:17">
      <c r="A22" s="82" t="s">
        <v>331</v>
      </c>
      <c r="B22" s="79" t="s">
        <v>2994</v>
      </c>
      <c r="C22" s="79" t="s">
        <v>2977</v>
      </c>
      <c r="D22" s="101" t="s">
        <v>1337</v>
      </c>
      <c r="E22" s="102">
        <v>1</v>
      </c>
      <c r="F22" s="22">
        <v>16600</v>
      </c>
      <c r="G22" s="22">
        <v>16600</v>
      </c>
      <c r="H22" s="22">
        <v>16600</v>
      </c>
      <c r="I22" s="22"/>
      <c r="J22" s="22"/>
      <c r="K22" s="22"/>
      <c r="L22" s="22"/>
      <c r="M22" s="22"/>
      <c r="N22" s="22"/>
      <c r="O22" s="22"/>
      <c r="P22" s="22"/>
      <c r="Q22" s="22"/>
    </row>
    <row r="23" ht="35" customHeight="1" spans="1:17">
      <c r="A23" s="82" t="s">
        <v>707</v>
      </c>
      <c r="B23" s="79" t="s">
        <v>2995</v>
      </c>
      <c r="C23" s="79" t="s">
        <v>2996</v>
      </c>
      <c r="D23" s="101" t="s">
        <v>2997</v>
      </c>
      <c r="E23" s="102">
        <v>6</v>
      </c>
      <c r="F23" s="22">
        <v>9000</v>
      </c>
      <c r="G23" s="22">
        <v>9000</v>
      </c>
      <c r="H23" s="22">
        <v>9000</v>
      </c>
      <c r="I23" s="22"/>
      <c r="J23" s="22"/>
      <c r="K23" s="22"/>
      <c r="L23" s="22"/>
      <c r="M23" s="22"/>
      <c r="N23" s="22"/>
      <c r="O23" s="22"/>
      <c r="P23" s="22"/>
      <c r="Q23" s="22"/>
    </row>
    <row r="24" ht="35" customHeight="1" spans="1:17">
      <c r="A24" s="82" t="s">
        <v>707</v>
      </c>
      <c r="B24" s="79" t="s">
        <v>2998</v>
      </c>
      <c r="C24" s="79" t="s">
        <v>2999</v>
      </c>
      <c r="D24" s="101" t="s">
        <v>1312</v>
      </c>
      <c r="E24" s="102">
        <v>2</v>
      </c>
      <c r="F24" s="22">
        <v>300000</v>
      </c>
      <c r="G24" s="22">
        <v>300000</v>
      </c>
      <c r="H24" s="22">
        <v>300000</v>
      </c>
      <c r="I24" s="22"/>
      <c r="J24" s="22"/>
      <c r="K24" s="22"/>
      <c r="L24" s="22"/>
      <c r="M24" s="22"/>
      <c r="N24" s="22"/>
      <c r="O24" s="22"/>
      <c r="P24" s="22"/>
      <c r="Q24" s="22"/>
    </row>
    <row r="25" ht="35" customHeight="1" spans="1:17">
      <c r="A25" s="82" t="s">
        <v>707</v>
      </c>
      <c r="B25" s="79" t="s">
        <v>3000</v>
      </c>
      <c r="C25" s="79" t="s">
        <v>3001</v>
      </c>
      <c r="D25" s="101" t="s">
        <v>3002</v>
      </c>
      <c r="E25" s="102">
        <v>42</v>
      </c>
      <c r="F25" s="22">
        <v>33600</v>
      </c>
      <c r="G25" s="22">
        <v>33600</v>
      </c>
      <c r="H25" s="22">
        <v>33600</v>
      </c>
      <c r="I25" s="22"/>
      <c r="J25" s="22"/>
      <c r="K25" s="22"/>
      <c r="L25" s="22"/>
      <c r="M25" s="22"/>
      <c r="N25" s="22"/>
      <c r="O25" s="22"/>
      <c r="P25" s="22"/>
      <c r="Q25" s="22"/>
    </row>
    <row r="26" ht="35" customHeight="1" spans="1:17">
      <c r="A26" s="82" t="s">
        <v>707</v>
      </c>
      <c r="B26" s="79" t="s">
        <v>3003</v>
      </c>
      <c r="C26" s="79" t="s">
        <v>3004</v>
      </c>
      <c r="D26" s="101" t="s">
        <v>1308</v>
      </c>
      <c r="E26" s="102">
        <v>13</v>
      </c>
      <c r="F26" s="22">
        <v>45500</v>
      </c>
      <c r="G26" s="22">
        <v>45500</v>
      </c>
      <c r="H26" s="22">
        <v>45500</v>
      </c>
      <c r="I26" s="22"/>
      <c r="J26" s="22"/>
      <c r="K26" s="22"/>
      <c r="L26" s="22"/>
      <c r="M26" s="22"/>
      <c r="N26" s="22"/>
      <c r="O26" s="22"/>
      <c r="P26" s="22"/>
      <c r="Q26" s="22"/>
    </row>
    <row r="27" ht="35" customHeight="1" spans="1:17">
      <c r="A27" s="82" t="s">
        <v>707</v>
      </c>
      <c r="B27" s="79" t="s">
        <v>3005</v>
      </c>
      <c r="C27" s="79" t="s">
        <v>3004</v>
      </c>
      <c r="D27" s="101" t="s">
        <v>1308</v>
      </c>
      <c r="E27" s="102">
        <v>1</v>
      </c>
      <c r="F27" s="22">
        <v>3500</v>
      </c>
      <c r="G27" s="22">
        <v>3500</v>
      </c>
      <c r="H27" s="22">
        <v>3500</v>
      </c>
      <c r="I27" s="22"/>
      <c r="J27" s="22"/>
      <c r="K27" s="22"/>
      <c r="L27" s="22"/>
      <c r="M27" s="22"/>
      <c r="N27" s="22"/>
      <c r="O27" s="22"/>
      <c r="P27" s="22"/>
      <c r="Q27" s="22"/>
    </row>
    <row r="28" ht="35" customHeight="1" spans="1:17">
      <c r="A28" s="82" t="s">
        <v>707</v>
      </c>
      <c r="B28" s="79" t="s">
        <v>3006</v>
      </c>
      <c r="C28" s="79" t="s">
        <v>3007</v>
      </c>
      <c r="D28" s="101" t="s">
        <v>1308</v>
      </c>
      <c r="E28" s="102">
        <v>8</v>
      </c>
      <c r="F28" s="22">
        <v>8000</v>
      </c>
      <c r="G28" s="22">
        <v>8000</v>
      </c>
      <c r="H28" s="22">
        <v>8000</v>
      </c>
      <c r="I28" s="22"/>
      <c r="J28" s="22"/>
      <c r="K28" s="22"/>
      <c r="L28" s="22"/>
      <c r="M28" s="22"/>
      <c r="N28" s="22"/>
      <c r="O28" s="22"/>
      <c r="P28" s="22"/>
      <c r="Q28" s="22"/>
    </row>
    <row r="29" ht="35" customHeight="1" spans="1:17">
      <c r="A29" s="82" t="s">
        <v>707</v>
      </c>
      <c r="B29" s="79" t="s">
        <v>3008</v>
      </c>
      <c r="C29" s="79" t="s">
        <v>3009</v>
      </c>
      <c r="D29" s="101" t="s">
        <v>2997</v>
      </c>
      <c r="E29" s="102">
        <v>2</v>
      </c>
      <c r="F29" s="22">
        <v>40000</v>
      </c>
      <c r="G29" s="22">
        <v>40000</v>
      </c>
      <c r="H29" s="22">
        <v>40000</v>
      </c>
      <c r="I29" s="22"/>
      <c r="J29" s="22"/>
      <c r="K29" s="22"/>
      <c r="L29" s="22"/>
      <c r="M29" s="22"/>
      <c r="N29" s="22"/>
      <c r="O29" s="22"/>
      <c r="P29" s="22"/>
      <c r="Q29" s="22"/>
    </row>
    <row r="30" ht="35" customHeight="1" spans="1:17">
      <c r="A30" s="82" t="s">
        <v>707</v>
      </c>
      <c r="B30" s="79" t="s">
        <v>3010</v>
      </c>
      <c r="C30" s="79" t="s">
        <v>2987</v>
      </c>
      <c r="D30" s="101" t="s">
        <v>1337</v>
      </c>
      <c r="E30" s="102">
        <v>1</v>
      </c>
      <c r="F30" s="22">
        <v>50000</v>
      </c>
      <c r="G30" s="22">
        <v>50000</v>
      </c>
      <c r="H30" s="22">
        <v>50000</v>
      </c>
      <c r="I30" s="22"/>
      <c r="J30" s="22"/>
      <c r="K30" s="22"/>
      <c r="L30" s="22"/>
      <c r="M30" s="22"/>
      <c r="N30" s="22"/>
      <c r="O30" s="22"/>
      <c r="P30" s="22"/>
      <c r="Q30" s="22"/>
    </row>
    <row r="31" ht="35" customHeight="1" spans="1:17">
      <c r="A31" s="82" t="s">
        <v>707</v>
      </c>
      <c r="B31" s="79" t="s">
        <v>3011</v>
      </c>
      <c r="C31" s="79" t="s">
        <v>3012</v>
      </c>
      <c r="D31" s="101" t="s">
        <v>3002</v>
      </c>
      <c r="E31" s="102">
        <v>50</v>
      </c>
      <c r="F31" s="22">
        <v>40000</v>
      </c>
      <c r="G31" s="22">
        <v>40000</v>
      </c>
      <c r="H31" s="22">
        <v>40000</v>
      </c>
      <c r="I31" s="22"/>
      <c r="J31" s="22"/>
      <c r="K31" s="22"/>
      <c r="L31" s="22"/>
      <c r="M31" s="22"/>
      <c r="N31" s="22"/>
      <c r="O31" s="22"/>
      <c r="P31" s="22"/>
      <c r="Q31" s="22"/>
    </row>
    <row r="32" ht="35" customHeight="1" spans="1:17">
      <c r="A32" s="82" t="s">
        <v>707</v>
      </c>
      <c r="B32" s="79" t="s">
        <v>3013</v>
      </c>
      <c r="C32" s="79" t="s">
        <v>3014</v>
      </c>
      <c r="D32" s="101" t="s">
        <v>1796</v>
      </c>
      <c r="E32" s="102">
        <v>7</v>
      </c>
      <c r="F32" s="22">
        <v>54600</v>
      </c>
      <c r="G32" s="22">
        <v>54600</v>
      </c>
      <c r="H32" s="22">
        <v>54600</v>
      </c>
      <c r="I32" s="22"/>
      <c r="J32" s="22"/>
      <c r="K32" s="22"/>
      <c r="L32" s="22"/>
      <c r="M32" s="22"/>
      <c r="N32" s="22"/>
      <c r="O32" s="22"/>
      <c r="P32" s="22"/>
      <c r="Q32" s="22"/>
    </row>
    <row r="33" ht="35" customHeight="1" spans="1:17">
      <c r="A33" s="82" t="s">
        <v>707</v>
      </c>
      <c r="B33" s="79" t="s">
        <v>3015</v>
      </c>
      <c r="C33" s="79" t="s">
        <v>3016</v>
      </c>
      <c r="D33" s="101" t="s">
        <v>1308</v>
      </c>
      <c r="E33" s="102">
        <v>3</v>
      </c>
      <c r="F33" s="22">
        <v>6000</v>
      </c>
      <c r="G33" s="22">
        <v>6000</v>
      </c>
      <c r="H33" s="22">
        <v>6000</v>
      </c>
      <c r="I33" s="22"/>
      <c r="J33" s="22"/>
      <c r="K33" s="22"/>
      <c r="L33" s="22"/>
      <c r="M33" s="22"/>
      <c r="N33" s="22"/>
      <c r="O33" s="22"/>
      <c r="P33" s="22"/>
      <c r="Q33" s="22"/>
    </row>
    <row r="34" ht="35" customHeight="1" spans="1:17">
      <c r="A34" s="82" t="s">
        <v>707</v>
      </c>
      <c r="B34" s="79" t="s">
        <v>3017</v>
      </c>
      <c r="C34" s="79" t="s">
        <v>3018</v>
      </c>
      <c r="D34" s="101" t="s">
        <v>1308</v>
      </c>
      <c r="E34" s="102">
        <v>20</v>
      </c>
      <c r="F34" s="22">
        <v>40000</v>
      </c>
      <c r="G34" s="22">
        <v>40000</v>
      </c>
      <c r="H34" s="22">
        <v>40000</v>
      </c>
      <c r="I34" s="22"/>
      <c r="J34" s="22"/>
      <c r="K34" s="22"/>
      <c r="L34" s="22"/>
      <c r="M34" s="22"/>
      <c r="N34" s="22"/>
      <c r="O34" s="22"/>
      <c r="P34" s="22"/>
      <c r="Q34" s="22"/>
    </row>
    <row r="35" ht="35" customHeight="1" spans="1:17">
      <c r="A35" s="82" t="s">
        <v>707</v>
      </c>
      <c r="B35" s="79" t="s">
        <v>3019</v>
      </c>
      <c r="C35" s="79" t="s">
        <v>3020</v>
      </c>
      <c r="D35" s="101" t="s">
        <v>1308</v>
      </c>
      <c r="E35" s="102">
        <v>1</v>
      </c>
      <c r="F35" s="22">
        <v>1000</v>
      </c>
      <c r="G35" s="22">
        <v>1000</v>
      </c>
      <c r="H35" s="22">
        <v>1000</v>
      </c>
      <c r="I35" s="22"/>
      <c r="J35" s="22"/>
      <c r="K35" s="22"/>
      <c r="L35" s="22"/>
      <c r="M35" s="22"/>
      <c r="N35" s="22"/>
      <c r="O35" s="22"/>
      <c r="P35" s="22"/>
      <c r="Q35" s="22"/>
    </row>
    <row r="36" ht="35" customHeight="1" spans="1:17">
      <c r="A36" s="82" t="s">
        <v>707</v>
      </c>
      <c r="B36" s="79" t="s">
        <v>3021</v>
      </c>
      <c r="C36" s="79" t="s">
        <v>3022</v>
      </c>
      <c r="D36" s="101" t="s">
        <v>2997</v>
      </c>
      <c r="E36" s="102">
        <v>14</v>
      </c>
      <c r="F36" s="22">
        <v>84000</v>
      </c>
      <c r="G36" s="22">
        <v>84000</v>
      </c>
      <c r="H36" s="22">
        <v>84000</v>
      </c>
      <c r="I36" s="22"/>
      <c r="J36" s="22"/>
      <c r="K36" s="22"/>
      <c r="L36" s="22"/>
      <c r="M36" s="22"/>
      <c r="N36" s="22"/>
      <c r="O36" s="22"/>
      <c r="P36" s="22"/>
      <c r="Q36" s="22"/>
    </row>
    <row r="37" ht="35" customHeight="1" spans="1:17">
      <c r="A37" s="82" t="s">
        <v>707</v>
      </c>
      <c r="B37" s="79" t="s">
        <v>3023</v>
      </c>
      <c r="C37" s="79" t="s">
        <v>3024</v>
      </c>
      <c r="D37" s="101" t="s">
        <v>1308</v>
      </c>
      <c r="E37" s="102">
        <v>1</v>
      </c>
      <c r="F37" s="22">
        <v>11000</v>
      </c>
      <c r="G37" s="22">
        <v>11000</v>
      </c>
      <c r="H37" s="22">
        <v>11000</v>
      </c>
      <c r="I37" s="22"/>
      <c r="J37" s="22"/>
      <c r="K37" s="22"/>
      <c r="L37" s="22"/>
      <c r="M37" s="22"/>
      <c r="N37" s="22"/>
      <c r="O37" s="22"/>
      <c r="P37" s="22"/>
      <c r="Q37" s="22"/>
    </row>
    <row r="38" ht="35" customHeight="1" spans="1:17">
      <c r="A38" s="81" t="s">
        <v>50</v>
      </c>
      <c r="B38" s="23"/>
      <c r="C38" s="23"/>
      <c r="D38" s="23"/>
      <c r="E38" s="23"/>
      <c r="F38" s="22">
        <v>4525</v>
      </c>
      <c r="G38" s="22">
        <v>4525</v>
      </c>
      <c r="H38" s="22">
        <v>4525</v>
      </c>
      <c r="I38" s="22"/>
      <c r="J38" s="22"/>
      <c r="K38" s="22"/>
      <c r="L38" s="22"/>
      <c r="M38" s="22"/>
      <c r="N38" s="22"/>
      <c r="O38" s="22"/>
      <c r="P38" s="22"/>
      <c r="Q38" s="22"/>
    </row>
    <row r="39" ht="35" customHeight="1" spans="1:17">
      <c r="A39" s="82" t="s">
        <v>344</v>
      </c>
      <c r="B39" s="79" t="s">
        <v>3025</v>
      </c>
      <c r="C39" s="79" t="s">
        <v>3026</v>
      </c>
      <c r="D39" s="101" t="s">
        <v>3027</v>
      </c>
      <c r="E39" s="102">
        <v>5</v>
      </c>
      <c r="F39" s="22">
        <v>705</v>
      </c>
      <c r="G39" s="22">
        <v>705</v>
      </c>
      <c r="H39" s="22">
        <v>705</v>
      </c>
      <c r="I39" s="22"/>
      <c r="J39" s="22"/>
      <c r="K39" s="22"/>
      <c r="L39" s="22"/>
      <c r="M39" s="22"/>
      <c r="N39" s="22"/>
      <c r="O39" s="22"/>
      <c r="P39" s="22"/>
      <c r="Q39" s="22"/>
    </row>
    <row r="40" ht="35" customHeight="1" spans="1:17">
      <c r="A40" s="82" t="s">
        <v>344</v>
      </c>
      <c r="B40" s="79" t="s">
        <v>3028</v>
      </c>
      <c r="C40" s="79" t="s">
        <v>3026</v>
      </c>
      <c r="D40" s="101" t="s">
        <v>3027</v>
      </c>
      <c r="E40" s="102">
        <v>20</v>
      </c>
      <c r="F40" s="22">
        <v>2820</v>
      </c>
      <c r="G40" s="22">
        <v>2820</v>
      </c>
      <c r="H40" s="22">
        <v>2820</v>
      </c>
      <c r="I40" s="22"/>
      <c r="J40" s="22"/>
      <c r="K40" s="22"/>
      <c r="L40" s="22"/>
      <c r="M40" s="22"/>
      <c r="N40" s="22"/>
      <c r="O40" s="22"/>
      <c r="P40" s="22"/>
      <c r="Q40" s="22"/>
    </row>
    <row r="41" ht="35" customHeight="1" spans="1:17">
      <c r="A41" s="82" t="s">
        <v>344</v>
      </c>
      <c r="B41" s="79" t="s">
        <v>3029</v>
      </c>
      <c r="C41" s="79" t="s">
        <v>2987</v>
      </c>
      <c r="D41" s="101" t="s">
        <v>3030</v>
      </c>
      <c r="E41" s="102">
        <v>1</v>
      </c>
      <c r="F41" s="22">
        <v>1000</v>
      </c>
      <c r="G41" s="22">
        <v>1000</v>
      </c>
      <c r="H41" s="22">
        <v>1000</v>
      </c>
      <c r="I41" s="22"/>
      <c r="J41" s="22"/>
      <c r="K41" s="22"/>
      <c r="L41" s="22"/>
      <c r="M41" s="22"/>
      <c r="N41" s="22"/>
      <c r="O41" s="22"/>
      <c r="P41" s="22"/>
      <c r="Q41" s="22"/>
    </row>
    <row r="42" ht="35" customHeight="1" spans="1:17">
      <c r="A42" s="81" t="s">
        <v>52</v>
      </c>
      <c r="B42" s="23"/>
      <c r="C42" s="23"/>
      <c r="D42" s="23"/>
      <c r="E42" s="23"/>
      <c r="F42" s="22"/>
      <c r="G42" s="22">
        <v>140306130.29</v>
      </c>
      <c r="H42" s="22">
        <v>12875880.03</v>
      </c>
      <c r="I42" s="22"/>
      <c r="J42" s="22"/>
      <c r="K42" s="22"/>
      <c r="L42" s="22">
        <v>127430250.26</v>
      </c>
      <c r="M42" s="22">
        <v>118430250.26</v>
      </c>
      <c r="N42" s="22"/>
      <c r="O42" s="22"/>
      <c r="P42" s="22"/>
      <c r="Q42" s="22">
        <v>9000000</v>
      </c>
    </row>
    <row r="43" ht="35" customHeight="1" spans="1:17">
      <c r="A43" s="82" t="s">
        <v>746</v>
      </c>
      <c r="B43" s="79" t="s">
        <v>3031</v>
      </c>
      <c r="C43" s="79" t="s">
        <v>3032</v>
      </c>
      <c r="D43" s="101" t="s">
        <v>1337</v>
      </c>
      <c r="E43" s="102">
        <v>1</v>
      </c>
      <c r="F43" s="22"/>
      <c r="G43" s="22">
        <v>589000</v>
      </c>
      <c r="H43" s="22">
        <v>589000</v>
      </c>
      <c r="I43" s="22"/>
      <c r="J43" s="22"/>
      <c r="K43" s="22"/>
      <c r="L43" s="22"/>
      <c r="M43" s="22"/>
      <c r="N43" s="22"/>
      <c r="O43" s="22"/>
      <c r="P43" s="22"/>
      <c r="Q43" s="22"/>
    </row>
    <row r="44" ht="35" customHeight="1" spans="1:17">
      <c r="A44" s="82" t="s">
        <v>746</v>
      </c>
      <c r="B44" s="79" t="s">
        <v>3033</v>
      </c>
      <c r="C44" s="79" t="s">
        <v>3034</v>
      </c>
      <c r="D44" s="101" t="s">
        <v>3030</v>
      </c>
      <c r="E44" s="102">
        <v>1</v>
      </c>
      <c r="F44" s="22"/>
      <c r="G44" s="22">
        <v>11682415</v>
      </c>
      <c r="H44" s="22">
        <v>11682415</v>
      </c>
      <c r="I44" s="22"/>
      <c r="J44" s="22"/>
      <c r="K44" s="22"/>
      <c r="L44" s="22"/>
      <c r="M44" s="22"/>
      <c r="N44" s="22"/>
      <c r="O44" s="22"/>
      <c r="P44" s="22"/>
      <c r="Q44" s="22"/>
    </row>
    <row r="45" ht="35" customHeight="1" spans="1:17">
      <c r="A45" s="82" t="s">
        <v>331</v>
      </c>
      <c r="B45" s="79" t="s">
        <v>3035</v>
      </c>
      <c r="C45" s="79" t="s">
        <v>3036</v>
      </c>
      <c r="D45" s="101" t="s">
        <v>1337</v>
      </c>
      <c r="E45" s="102">
        <v>1</v>
      </c>
      <c r="F45" s="22"/>
      <c r="G45" s="22">
        <v>28000</v>
      </c>
      <c r="H45" s="22">
        <v>28000</v>
      </c>
      <c r="I45" s="22"/>
      <c r="J45" s="22"/>
      <c r="K45" s="22"/>
      <c r="L45" s="22"/>
      <c r="M45" s="22"/>
      <c r="N45" s="22"/>
      <c r="O45" s="22"/>
      <c r="P45" s="22"/>
      <c r="Q45" s="22"/>
    </row>
    <row r="46" ht="35" customHeight="1" spans="1:17">
      <c r="A46" s="82" t="s">
        <v>331</v>
      </c>
      <c r="B46" s="79" t="s">
        <v>3037</v>
      </c>
      <c r="C46" s="79" t="s">
        <v>2974</v>
      </c>
      <c r="D46" s="101" t="s">
        <v>1337</v>
      </c>
      <c r="E46" s="102">
        <v>1</v>
      </c>
      <c r="F46" s="22"/>
      <c r="G46" s="22">
        <v>65000</v>
      </c>
      <c r="H46" s="22">
        <v>65000</v>
      </c>
      <c r="I46" s="22"/>
      <c r="J46" s="22"/>
      <c r="K46" s="22"/>
      <c r="L46" s="22"/>
      <c r="M46" s="22"/>
      <c r="N46" s="22"/>
      <c r="O46" s="22"/>
      <c r="P46" s="22"/>
      <c r="Q46" s="22"/>
    </row>
    <row r="47" ht="35" customHeight="1" spans="1:17">
      <c r="A47" s="82" t="s">
        <v>331</v>
      </c>
      <c r="B47" s="79" t="s">
        <v>3038</v>
      </c>
      <c r="C47" s="79" t="s">
        <v>2974</v>
      </c>
      <c r="D47" s="101" t="s">
        <v>1337</v>
      </c>
      <c r="E47" s="102">
        <v>1</v>
      </c>
      <c r="F47" s="22"/>
      <c r="G47" s="22">
        <v>46000</v>
      </c>
      <c r="H47" s="22">
        <v>46000</v>
      </c>
      <c r="I47" s="22"/>
      <c r="J47" s="22"/>
      <c r="K47" s="22"/>
      <c r="L47" s="22"/>
      <c r="M47" s="22"/>
      <c r="N47" s="22"/>
      <c r="O47" s="22"/>
      <c r="P47" s="22"/>
      <c r="Q47" s="22"/>
    </row>
    <row r="48" ht="35" customHeight="1" spans="1:17">
      <c r="A48" s="82" t="s">
        <v>344</v>
      </c>
      <c r="B48" s="79" t="s">
        <v>3039</v>
      </c>
      <c r="C48" s="79" t="s">
        <v>2979</v>
      </c>
      <c r="D48" s="101" t="s">
        <v>1337</v>
      </c>
      <c r="E48" s="102">
        <v>1</v>
      </c>
      <c r="F48" s="22"/>
      <c r="G48" s="22">
        <v>100000</v>
      </c>
      <c r="H48" s="22"/>
      <c r="I48" s="22"/>
      <c r="J48" s="22"/>
      <c r="K48" s="22"/>
      <c r="L48" s="22">
        <v>100000</v>
      </c>
      <c r="M48" s="22">
        <v>100000</v>
      </c>
      <c r="N48" s="22"/>
      <c r="O48" s="22"/>
      <c r="P48" s="22"/>
      <c r="Q48" s="22"/>
    </row>
    <row r="49" ht="35" customHeight="1" spans="1:17">
      <c r="A49" s="82" t="s">
        <v>344</v>
      </c>
      <c r="B49" s="79" t="s">
        <v>3040</v>
      </c>
      <c r="C49" s="79" t="s">
        <v>3041</v>
      </c>
      <c r="D49" s="101" t="s">
        <v>1337</v>
      </c>
      <c r="E49" s="102">
        <v>1</v>
      </c>
      <c r="F49" s="22"/>
      <c r="G49" s="22">
        <v>4780000</v>
      </c>
      <c r="H49" s="22"/>
      <c r="I49" s="22"/>
      <c r="J49" s="22"/>
      <c r="K49" s="22"/>
      <c r="L49" s="22">
        <v>4780000</v>
      </c>
      <c r="M49" s="22">
        <v>4780000</v>
      </c>
      <c r="N49" s="22"/>
      <c r="O49" s="22"/>
      <c r="P49" s="22"/>
      <c r="Q49" s="22"/>
    </row>
    <row r="50" ht="35" customHeight="1" spans="1:17">
      <c r="A50" s="82" t="s">
        <v>344</v>
      </c>
      <c r="B50" s="79" t="s">
        <v>3042</v>
      </c>
      <c r="C50" s="79" t="s">
        <v>3041</v>
      </c>
      <c r="D50" s="101" t="s">
        <v>1337</v>
      </c>
      <c r="E50" s="102">
        <v>1</v>
      </c>
      <c r="F50" s="22"/>
      <c r="G50" s="22">
        <v>2000000</v>
      </c>
      <c r="H50" s="22"/>
      <c r="I50" s="22"/>
      <c r="J50" s="22"/>
      <c r="K50" s="22"/>
      <c r="L50" s="22">
        <v>2000000</v>
      </c>
      <c r="M50" s="22"/>
      <c r="N50" s="22"/>
      <c r="O50" s="22"/>
      <c r="P50" s="22"/>
      <c r="Q50" s="22">
        <v>2000000</v>
      </c>
    </row>
    <row r="51" ht="35" customHeight="1" spans="1:17">
      <c r="A51" s="82" t="s">
        <v>344</v>
      </c>
      <c r="B51" s="79" t="s">
        <v>3043</v>
      </c>
      <c r="C51" s="79" t="s">
        <v>3044</v>
      </c>
      <c r="D51" s="101" t="s">
        <v>1337</v>
      </c>
      <c r="E51" s="102">
        <v>1</v>
      </c>
      <c r="F51" s="22"/>
      <c r="G51" s="22">
        <v>7200</v>
      </c>
      <c r="H51" s="22"/>
      <c r="I51" s="22"/>
      <c r="J51" s="22"/>
      <c r="K51" s="22"/>
      <c r="L51" s="22">
        <v>7200</v>
      </c>
      <c r="M51" s="22">
        <v>7200</v>
      </c>
      <c r="N51" s="22"/>
      <c r="O51" s="22"/>
      <c r="P51" s="22"/>
      <c r="Q51" s="22"/>
    </row>
    <row r="52" ht="35" customHeight="1" spans="1:17">
      <c r="A52" s="82" t="s">
        <v>344</v>
      </c>
      <c r="B52" s="79" t="s">
        <v>3045</v>
      </c>
      <c r="C52" s="79" t="s">
        <v>3046</v>
      </c>
      <c r="D52" s="101" t="s">
        <v>1337</v>
      </c>
      <c r="E52" s="102">
        <v>1</v>
      </c>
      <c r="F52" s="22"/>
      <c r="G52" s="22">
        <v>200000</v>
      </c>
      <c r="H52" s="22"/>
      <c r="I52" s="22"/>
      <c r="J52" s="22"/>
      <c r="K52" s="22"/>
      <c r="L52" s="22">
        <v>200000</v>
      </c>
      <c r="M52" s="22">
        <v>200000</v>
      </c>
      <c r="N52" s="22"/>
      <c r="O52" s="22"/>
      <c r="P52" s="22"/>
      <c r="Q52" s="22"/>
    </row>
    <row r="53" ht="35" customHeight="1" spans="1:17">
      <c r="A53" s="82" t="s">
        <v>344</v>
      </c>
      <c r="B53" s="79" t="s">
        <v>3047</v>
      </c>
      <c r="C53" s="79" t="s">
        <v>3048</v>
      </c>
      <c r="D53" s="101" t="s">
        <v>1337</v>
      </c>
      <c r="E53" s="102">
        <v>1</v>
      </c>
      <c r="F53" s="22"/>
      <c r="G53" s="22">
        <v>4000</v>
      </c>
      <c r="H53" s="22"/>
      <c r="I53" s="22"/>
      <c r="J53" s="22"/>
      <c r="K53" s="22"/>
      <c r="L53" s="22">
        <v>4000</v>
      </c>
      <c r="M53" s="22">
        <v>4000</v>
      </c>
      <c r="N53" s="22"/>
      <c r="O53" s="22"/>
      <c r="P53" s="22"/>
      <c r="Q53" s="22"/>
    </row>
    <row r="54" ht="35" customHeight="1" spans="1:17">
      <c r="A54" s="82" t="s">
        <v>344</v>
      </c>
      <c r="B54" s="79" t="s">
        <v>3049</v>
      </c>
      <c r="C54" s="79" t="s">
        <v>3050</v>
      </c>
      <c r="D54" s="101" t="s">
        <v>1337</v>
      </c>
      <c r="E54" s="102">
        <v>1</v>
      </c>
      <c r="F54" s="22"/>
      <c r="G54" s="22">
        <v>200000</v>
      </c>
      <c r="H54" s="22"/>
      <c r="I54" s="22"/>
      <c r="J54" s="22"/>
      <c r="K54" s="22"/>
      <c r="L54" s="22">
        <v>200000</v>
      </c>
      <c r="M54" s="22">
        <v>200000</v>
      </c>
      <c r="N54" s="22"/>
      <c r="O54" s="22"/>
      <c r="P54" s="22"/>
      <c r="Q54" s="22"/>
    </row>
    <row r="55" ht="35" customHeight="1" spans="1:17">
      <c r="A55" s="82" t="s">
        <v>344</v>
      </c>
      <c r="B55" s="79" t="s">
        <v>3051</v>
      </c>
      <c r="C55" s="79" t="s">
        <v>3050</v>
      </c>
      <c r="D55" s="101" t="s">
        <v>1337</v>
      </c>
      <c r="E55" s="102">
        <v>1</v>
      </c>
      <c r="F55" s="22"/>
      <c r="G55" s="22">
        <v>7000000</v>
      </c>
      <c r="H55" s="22"/>
      <c r="I55" s="22"/>
      <c r="J55" s="22"/>
      <c r="K55" s="22"/>
      <c r="L55" s="22">
        <v>7000000</v>
      </c>
      <c r="M55" s="22"/>
      <c r="N55" s="22"/>
      <c r="O55" s="22"/>
      <c r="P55" s="22"/>
      <c r="Q55" s="22">
        <v>7000000</v>
      </c>
    </row>
    <row r="56" ht="35" customHeight="1" spans="1:17">
      <c r="A56" s="82" t="s">
        <v>344</v>
      </c>
      <c r="B56" s="79" t="s">
        <v>3052</v>
      </c>
      <c r="C56" s="79" t="s">
        <v>3053</v>
      </c>
      <c r="D56" s="101" t="s">
        <v>1337</v>
      </c>
      <c r="E56" s="102">
        <v>1</v>
      </c>
      <c r="F56" s="22"/>
      <c r="G56" s="22">
        <v>465465.03</v>
      </c>
      <c r="H56" s="22">
        <v>465465.03</v>
      </c>
      <c r="I56" s="22"/>
      <c r="J56" s="22"/>
      <c r="K56" s="22"/>
      <c r="L56" s="22"/>
      <c r="M56" s="22"/>
      <c r="N56" s="22"/>
      <c r="O56" s="22"/>
      <c r="P56" s="22"/>
      <c r="Q56" s="22"/>
    </row>
    <row r="57" ht="35" customHeight="1" spans="1:17">
      <c r="A57" s="82" t="s">
        <v>344</v>
      </c>
      <c r="B57" s="79" t="s">
        <v>3052</v>
      </c>
      <c r="C57" s="79" t="s">
        <v>3053</v>
      </c>
      <c r="D57" s="101" t="s">
        <v>1337</v>
      </c>
      <c r="E57" s="102">
        <v>1</v>
      </c>
      <c r="F57" s="22"/>
      <c r="G57" s="22">
        <v>6714534.97</v>
      </c>
      <c r="H57" s="22"/>
      <c r="I57" s="22"/>
      <c r="J57" s="22"/>
      <c r="K57" s="22"/>
      <c r="L57" s="22">
        <v>6714534.97</v>
      </c>
      <c r="M57" s="22">
        <v>6714534.97</v>
      </c>
      <c r="N57" s="22"/>
      <c r="O57" s="22"/>
      <c r="P57" s="22"/>
      <c r="Q57" s="22"/>
    </row>
    <row r="58" ht="35" customHeight="1" spans="1:17">
      <c r="A58" s="82" t="s">
        <v>344</v>
      </c>
      <c r="B58" s="79" t="s">
        <v>3054</v>
      </c>
      <c r="C58" s="79" t="s">
        <v>3055</v>
      </c>
      <c r="D58" s="101" t="s">
        <v>1337</v>
      </c>
      <c r="E58" s="102">
        <v>1</v>
      </c>
      <c r="F58" s="22"/>
      <c r="G58" s="22">
        <v>30000</v>
      </c>
      <c r="H58" s="22"/>
      <c r="I58" s="22"/>
      <c r="J58" s="22"/>
      <c r="K58" s="22"/>
      <c r="L58" s="22">
        <v>30000</v>
      </c>
      <c r="M58" s="22">
        <v>30000</v>
      </c>
      <c r="N58" s="22"/>
      <c r="O58" s="22"/>
      <c r="P58" s="22"/>
      <c r="Q58" s="22"/>
    </row>
    <row r="59" ht="35" customHeight="1" spans="1:17">
      <c r="A59" s="82" t="s">
        <v>744</v>
      </c>
      <c r="B59" s="79" t="s">
        <v>3056</v>
      </c>
      <c r="C59" s="79" t="s">
        <v>3057</v>
      </c>
      <c r="D59" s="101" t="s">
        <v>1312</v>
      </c>
      <c r="E59" s="102">
        <v>1</v>
      </c>
      <c r="F59" s="22"/>
      <c r="G59" s="22">
        <v>300000</v>
      </c>
      <c r="H59" s="22"/>
      <c r="I59" s="22"/>
      <c r="J59" s="22"/>
      <c r="K59" s="22"/>
      <c r="L59" s="22">
        <v>300000</v>
      </c>
      <c r="M59" s="22">
        <v>300000</v>
      </c>
      <c r="N59" s="22"/>
      <c r="O59" s="22"/>
      <c r="P59" s="22"/>
      <c r="Q59" s="22"/>
    </row>
    <row r="60" ht="35" customHeight="1" spans="1:17">
      <c r="A60" s="82" t="s">
        <v>744</v>
      </c>
      <c r="B60" s="79" t="s">
        <v>3058</v>
      </c>
      <c r="C60" s="79" t="s">
        <v>3044</v>
      </c>
      <c r="D60" s="101" t="s">
        <v>3030</v>
      </c>
      <c r="E60" s="102">
        <v>1</v>
      </c>
      <c r="F60" s="22"/>
      <c r="G60" s="22">
        <v>18943130.29</v>
      </c>
      <c r="H60" s="22"/>
      <c r="I60" s="22"/>
      <c r="J60" s="22"/>
      <c r="K60" s="22"/>
      <c r="L60" s="22">
        <v>18943130.29</v>
      </c>
      <c r="M60" s="22">
        <v>18943130.29</v>
      </c>
      <c r="N60" s="22"/>
      <c r="O60" s="22"/>
      <c r="P60" s="22"/>
      <c r="Q60" s="22"/>
    </row>
    <row r="61" ht="35" customHeight="1" spans="1:17">
      <c r="A61" s="82" t="s">
        <v>744</v>
      </c>
      <c r="B61" s="79" t="s">
        <v>3059</v>
      </c>
      <c r="C61" s="79" t="s">
        <v>3048</v>
      </c>
      <c r="D61" s="101" t="s">
        <v>3030</v>
      </c>
      <c r="E61" s="102">
        <v>1</v>
      </c>
      <c r="F61" s="22"/>
      <c r="G61" s="22">
        <v>1065000</v>
      </c>
      <c r="H61" s="22"/>
      <c r="I61" s="22"/>
      <c r="J61" s="22"/>
      <c r="K61" s="22"/>
      <c r="L61" s="22">
        <v>1065000</v>
      </c>
      <c r="M61" s="22">
        <v>1065000</v>
      </c>
      <c r="N61" s="22"/>
      <c r="O61" s="22"/>
      <c r="P61" s="22"/>
      <c r="Q61" s="22"/>
    </row>
    <row r="62" ht="35" customHeight="1" spans="1:17">
      <c r="A62" s="82" t="s">
        <v>744</v>
      </c>
      <c r="B62" s="79" t="s">
        <v>3060</v>
      </c>
      <c r="C62" s="79" t="s">
        <v>3048</v>
      </c>
      <c r="D62" s="101" t="s">
        <v>3030</v>
      </c>
      <c r="E62" s="102">
        <v>1</v>
      </c>
      <c r="F62" s="22"/>
      <c r="G62" s="22">
        <v>920000</v>
      </c>
      <c r="H62" s="22"/>
      <c r="I62" s="22"/>
      <c r="J62" s="22"/>
      <c r="K62" s="22"/>
      <c r="L62" s="22">
        <v>920000</v>
      </c>
      <c r="M62" s="22">
        <v>920000</v>
      </c>
      <c r="N62" s="22"/>
      <c r="O62" s="22"/>
      <c r="P62" s="22"/>
      <c r="Q62" s="22"/>
    </row>
    <row r="63" ht="35" customHeight="1" spans="1:17">
      <c r="A63" s="82" t="s">
        <v>744</v>
      </c>
      <c r="B63" s="79" t="s">
        <v>3061</v>
      </c>
      <c r="C63" s="79" t="s">
        <v>3048</v>
      </c>
      <c r="D63" s="101" t="s">
        <v>3030</v>
      </c>
      <c r="E63" s="102">
        <v>1</v>
      </c>
      <c r="F63" s="22"/>
      <c r="G63" s="22">
        <v>1410000</v>
      </c>
      <c r="H63" s="22"/>
      <c r="I63" s="22"/>
      <c r="J63" s="22"/>
      <c r="K63" s="22"/>
      <c r="L63" s="22">
        <v>1410000</v>
      </c>
      <c r="M63" s="22">
        <v>1410000</v>
      </c>
      <c r="N63" s="22"/>
      <c r="O63" s="22"/>
      <c r="P63" s="22"/>
      <c r="Q63" s="22"/>
    </row>
    <row r="64" ht="35" customHeight="1" spans="1:17">
      <c r="A64" s="82" t="s">
        <v>744</v>
      </c>
      <c r="B64" s="79" t="s">
        <v>3062</v>
      </c>
      <c r="C64" s="79" t="s">
        <v>3034</v>
      </c>
      <c r="D64" s="101" t="s">
        <v>3030</v>
      </c>
      <c r="E64" s="102">
        <v>1</v>
      </c>
      <c r="F64" s="22"/>
      <c r="G64" s="22">
        <v>83756385</v>
      </c>
      <c r="H64" s="22"/>
      <c r="I64" s="22"/>
      <c r="J64" s="22"/>
      <c r="K64" s="22"/>
      <c r="L64" s="22">
        <v>83756385</v>
      </c>
      <c r="M64" s="22">
        <v>83756385</v>
      </c>
      <c r="N64" s="22"/>
      <c r="O64" s="22"/>
      <c r="P64" s="22"/>
      <c r="Q64" s="22"/>
    </row>
    <row r="65" ht="35" customHeight="1" spans="1:17">
      <c r="A65" s="81" t="s">
        <v>54</v>
      </c>
      <c r="B65" s="23"/>
      <c r="C65" s="23"/>
      <c r="D65" s="23"/>
      <c r="E65" s="23"/>
      <c r="F65" s="22"/>
      <c r="G65" s="22">
        <v>1761000</v>
      </c>
      <c r="H65" s="22">
        <v>1761000</v>
      </c>
      <c r="I65" s="22"/>
      <c r="J65" s="22"/>
      <c r="K65" s="22"/>
      <c r="L65" s="22"/>
      <c r="M65" s="22"/>
      <c r="N65" s="22"/>
      <c r="O65" s="22"/>
      <c r="P65" s="22"/>
      <c r="Q65" s="22"/>
    </row>
    <row r="66" ht="35" customHeight="1" spans="1:17">
      <c r="A66" s="82" t="s">
        <v>755</v>
      </c>
      <c r="B66" s="79" t="s">
        <v>3063</v>
      </c>
      <c r="C66" s="79" t="s">
        <v>3064</v>
      </c>
      <c r="D66" s="101" t="s">
        <v>1301</v>
      </c>
      <c r="E66" s="102">
        <v>1</v>
      </c>
      <c r="F66" s="22"/>
      <c r="G66" s="22">
        <v>680000</v>
      </c>
      <c r="H66" s="22">
        <v>680000</v>
      </c>
      <c r="I66" s="22"/>
      <c r="J66" s="22"/>
      <c r="K66" s="22"/>
      <c r="L66" s="22"/>
      <c r="M66" s="22"/>
      <c r="N66" s="22"/>
      <c r="O66" s="22"/>
      <c r="P66" s="22"/>
      <c r="Q66" s="22"/>
    </row>
    <row r="67" ht="35" customHeight="1" spans="1:17">
      <c r="A67" s="82" t="s">
        <v>755</v>
      </c>
      <c r="B67" s="79" t="s">
        <v>3065</v>
      </c>
      <c r="C67" s="79" t="s">
        <v>3064</v>
      </c>
      <c r="D67" s="101" t="s">
        <v>1301</v>
      </c>
      <c r="E67" s="102">
        <v>1</v>
      </c>
      <c r="F67" s="22"/>
      <c r="G67" s="22">
        <v>500000</v>
      </c>
      <c r="H67" s="22">
        <v>500000</v>
      </c>
      <c r="I67" s="22"/>
      <c r="J67" s="22"/>
      <c r="K67" s="22"/>
      <c r="L67" s="22"/>
      <c r="M67" s="22"/>
      <c r="N67" s="22"/>
      <c r="O67" s="22"/>
      <c r="P67" s="22"/>
      <c r="Q67" s="22"/>
    </row>
    <row r="68" ht="35" customHeight="1" spans="1:17">
      <c r="A68" s="82" t="s">
        <v>755</v>
      </c>
      <c r="B68" s="79" t="s">
        <v>3066</v>
      </c>
      <c r="C68" s="79" t="s">
        <v>3064</v>
      </c>
      <c r="D68" s="101" t="s">
        <v>2170</v>
      </c>
      <c r="E68" s="102">
        <v>2</v>
      </c>
      <c r="F68" s="22"/>
      <c r="G68" s="22">
        <v>400000</v>
      </c>
      <c r="H68" s="22">
        <v>400000</v>
      </c>
      <c r="I68" s="22"/>
      <c r="J68" s="22"/>
      <c r="K68" s="22"/>
      <c r="L68" s="22"/>
      <c r="M68" s="22"/>
      <c r="N68" s="22"/>
      <c r="O68" s="22"/>
      <c r="P68" s="22"/>
      <c r="Q68" s="22"/>
    </row>
    <row r="69" ht="35" customHeight="1" spans="1:17">
      <c r="A69" s="82" t="s">
        <v>755</v>
      </c>
      <c r="B69" s="79" t="s">
        <v>3067</v>
      </c>
      <c r="C69" s="79" t="s">
        <v>3048</v>
      </c>
      <c r="D69" s="101" t="s">
        <v>2040</v>
      </c>
      <c r="E69" s="102">
        <v>1</v>
      </c>
      <c r="F69" s="22"/>
      <c r="G69" s="22">
        <v>150000</v>
      </c>
      <c r="H69" s="22">
        <v>150000</v>
      </c>
      <c r="I69" s="22"/>
      <c r="J69" s="22"/>
      <c r="K69" s="22"/>
      <c r="L69" s="22"/>
      <c r="M69" s="22"/>
      <c r="N69" s="22"/>
      <c r="O69" s="22"/>
      <c r="P69" s="22"/>
      <c r="Q69" s="22"/>
    </row>
    <row r="70" ht="35" customHeight="1" spans="1:17">
      <c r="A70" s="82" t="s">
        <v>331</v>
      </c>
      <c r="B70" s="79" t="s">
        <v>3068</v>
      </c>
      <c r="C70" s="79" t="s">
        <v>2991</v>
      </c>
      <c r="D70" s="101" t="s">
        <v>1301</v>
      </c>
      <c r="E70" s="102">
        <v>1</v>
      </c>
      <c r="F70" s="22"/>
      <c r="G70" s="22">
        <v>7000</v>
      </c>
      <c r="H70" s="22">
        <v>7000</v>
      </c>
      <c r="I70" s="22"/>
      <c r="J70" s="22"/>
      <c r="K70" s="22"/>
      <c r="L70" s="22"/>
      <c r="M70" s="22"/>
      <c r="N70" s="22"/>
      <c r="O70" s="22"/>
      <c r="P70" s="22"/>
      <c r="Q70" s="22"/>
    </row>
    <row r="71" ht="35" customHeight="1" spans="1:17">
      <c r="A71" s="82" t="s">
        <v>331</v>
      </c>
      <c r="B71" s="79" t="s">
        <v>3069</v>
      </c>
      <c r="C71" s="79" t="s">
        <v>2993</v>
      </c>
      <c r="D71" s="101" t="s">
        <v>1301</v>
      </c>
      <c r="E71" s="102">
        <v>1</v>
      </c>
      <c r="F71" s="22"/>
      <c r="G71" s="22">
        <v>13000</v>
      </c>
      <c r="H71" s="22">
        <v>13000</v>
      </c>
      <c r="I71" s="22"/>
      <c r="J71" s="22"/>
      <c r="K71" s="22"/>
      <c r="L71" s="22"/>
      <c r="M71" s="22"/>
      <c r="N71" s="22"/>
      <c r="O71" s="22"/>
      <c r="P71" s="22"/>
      <c r="Q71" s="22"/>
    </row>
    <row r="72" ht="35" customHeight="1" spans="1:17">
      <c r="A72" s="82" t="s">
        <v>331</v>
      </c>
      <c r="B72" s="79" t="s">
        <v>3070</v>
      </c>
      <c r="C72" s="79" t="s">
        <v>2977</v>
      </c>
      <c r="D72" s="101" t="s">
        <v>1301</v>
      </c>
      <c r="E72" s="102">
        <v>1</v>
      </c>
      <c r="F72" s="22"/>
      <c r="G72" s="22">
        <v>6000</v>
      </c>
      <c r="H72" s="22">
        <v>6000</v>
      </c>
      <c r="I72" s="22"/>
      <c r="J72" s="22"/>
      <c r="K72" s="22"/>
      <c r="L72" s="22"/>
      <c r="M72" s="22"/>
      <c r="N72" s="22"/>
      <c r="O72" s="22"/>
      <c r="P72" s="22"/>
      <c r="Q72" s="22"/>
    </row>
    <row r="73" ht="35" customHeight="1" spans="1:17">
      <c r="A73" s="82" t="s">
        <v>344</v>
      </c>
      <c r="B73" s="79" t="s">
        <v>3071</v>
      </c>
      <c r="C73" s="79" t="s">
        <v>3026</v>
      </c>
      <c r="D73" s="101" t="s">
        <v>2040</v>
      </c>
      <c r="E73" s="102">
        <v>1</v>
      </c>
      <c r="F73" s="22"/>
      <c r="G73" s="22">
        <v>5000</v>
      </c>
      <c r="H73" s="22">
        <v>5000</v>
      </c>
      <c r="I73" s="22"/>
      <c r="J73" s="22"/>
      <c r="K73" s="22"/>
      <c r="L73" s="22"/>
      <c r="M73" s="22"/>
      <c r="N73" s="22"/>
      <c r="O73" s="22"/>
      <c r="P73" s="22"/>
      <c r="Q73" s="22"/>
    </row>
    <row r="74" ht="35" customHeight="1" spans="1:17">
      <c r="A74" s="81" t="s">
        <v>56</v>
      </c>
      <c r="B74" s="23"/>
      <c r="C74" s="23"/>
      <c r="D74" s="23"/>
      <c r="E74" s="23"/>
      <c r="F74" s="22">
        <v>8050199.62</v>
      </c>
      <c r="G74" s="22">
        <v>19163548.17</v>
      </c>
      <c r="H74" s="22">
        <v>11069700</v>
      </c>
      <c r="I74" s="22"/>
      <c r="J74" s="22"/>
      <c r="K74" s="22"/>
      <c r="L74" s="22">
        <v>8093848.17</v>
      </c>
      <c r="M74" s="22">
        <v>4618995.05</v>
      </c>
      <c r="N74" s="22"/>
      <c r="O74" s="22"/>
      <c r="P74" s="22"/>
      <c r="Q74" s="22">
        <v>3474853.12</v>
      </c>
    </row>
    <row r="75" ht="35" customHeight="1" spans="1:17">
      <c r="A75" s="82" t="s">
        <v>758</v>
      </c>
      <c r="B75" s="79" t="s">
        <v>3072</v>
      </c>
      <c r="C75" s="79" t="s">
        <v>3073</v>
      </c>
      <c r="D75" s="101" t="s">
        <v>2997</v>
      </c>
      <c r="E75" s="102">
        <v>1</v>
      </c>
      <c r="F75" s="22"/>
      <c r="G75" s="22">
        <v>7000</v>
      </c>
      <c r="H75" s="22">
        <v>7000</v>
      </c>
      <c r="I75" s="22"/>
      <c r="J75" s="22"/>
      <c r="K75" s="22"/>
      <c r="L75" s="22"/>
      <c r="M75" s="22"/>
      <c r="N75" s="22"/>
      <c r="O75" s="22"/>
      <c r="P75" s="22"/>
      <c r="Q75" s="22"/>
    </row>
    <row r="76" ht="35" customHeight="1" spans="1:17">
      <c r="A76" s="82" t="s">
        <v>758</v>
      </c>
      <c r="B76" s="79" t="s">
        <v>3074</v>
      </c>
      <c r="C76" s="79" t="s">
        <v>3075</v>
      </c>
      <c r="D76" s="101" t="s">
        <v>3030</v>
      </c>
      <c r="E76" s="102">
        <v>1</v>
      </c>
      <c r="F76" s="22"/>
      <c r="G76" s="22">
        <v>2048000</v>
      </c>
      <c r="H76" s="22">
        <v>2048000</v>
      </c>
      <c r="I76" s="22"/>
      <c r="J76" s="22"/>
      <c r="K76" s="22"/>
      <c r="L76" s="22"/>
      <c r="M76" s="22"/>
      <c r="N76" s="22"/>
      <c r="O76" s="22"/>
      <c r="P76" s="22"/>
      <c r="Q76" s="22"/>
    </row>
    <row r="77" ht="35" customHeight="1" spans="1:17">
      <c r="A77" s="82" t="s">
        <v>331</v>
      </c>
      <c r="B77" s="79" t="s">
        <v>3035</v>
      </c>
      <c r="C77" s="79" t="s">
        <v>3036</v>
      </c>
      <c r="D77" s="101" t="s">
        <v>1337</v>
      </c>
      <c r="E77" s="102">
        <v>1</v>
      </c>
      <c r="F77" s="22"/>
      <c r="G77" s="22">
        <v>355600</v>
      </c>
      <c r="H77" s="22"/>
      <c r="I77" s="22"/>
      <c r="J77" s="22"/>
      <c r="K77" s="22"/>
      <c r="L77" s="22">
        <v>355600</v>
      </c>
      <c r="M77" s="22">
        <v>355600</v>
      </c>
      <c r="N77" s="22"/>
      <c r="O77" s="22"/>
      <c r="P77" s="22"/>
      <c r="Q77" s="22"/>
    </row>
    <row r="78" ht="35" customHeight="1" spans="1:17">
      <c r="A78" s="82" t="s">
        <v>331</v>
      </c>
      <c r="B78" s="79" t="s">
        <v>3076</v>
      </c>
      <c r="C78" s="79" t="s">
        <v>2991</v>
      </c>
      <c r="D78" s="101" t="s">
        <v>1337</v>
      </c>
      <c r="E78" s="102">
        <v>1</v>
      </c>
      <c r="F78" s="22"/>
      <c r="G78" s="22">
        <v>483500</v>
      </c>
      <c r="H78" s="22"/>
      <c r="I78" s="22"/>
      <c r="J78" s="22"/>
      <c r="K78" s="22"/>
      <c r="L78" s="22">
        <v>483500</v>
      </c>
      <c r="M78" s="22">
        <v>483500</v>
      </c>
      <c r="N78" s="22"/>
      <c r="O78" s="22"/>
      <c r="P78" s="22"/>
      <c r="Q78" s="22"/>
    </row>
    <row r="79" ht="35" customHeight="1" spans="1:17">
      <c r="A79" s="82" t="s">
        <v>331</v>
      </c>
      <c r="B79" s="79" t="s">
        <v>3076</v>
      </c>
      <c r="C79" s="79" t="s">
        <v>2991</v>
      </c>
      <c r="D79" s="101" t="s">
        <v>1337</v>
      </c>
      <c r="E79" s="102">
        <v>1</v>
      </c>
      <c r="F79" s="22"/>
      <c r="G79" s="22">
        <v>1540500</v>
      </c>
      <c r="H79" s="22">
        <v>1540500</v>
      </c>
      <c r="I79" s="22"/>
      <c r="J79" s="22"/>
      <c r="K79" s="22"/>
      <c r="L79" s="22"/>
      <c r="M79" s="22"/>
      <c r="N79" s="22"/>
      <c r="O79" s="22"/>
      <c r="P79" s="22"/>
      <c r="Q79" s="22"/>
    </row>
    <row r="80" ht="35" customHeight="1" spans="1:17">
      <c r="A80" s="82" t="s">
        <v>331</v>
      </c>
      <c r="B80" s="79" t="s">
        <v>3077</v>
      </c>
      <c r="C80" s="79" t="s">
        <v>2974</v>
      </c>
      <c r="D80" s="101" t="s">
        <v>1337</v>
      </c>
      <c r="E80" s="102">
        <v>1</v>
      </c>
      <c r="F80" s="22"/>
      <c r="G80" s="22">
        <v>1630000</v>
      </c>
      <c r="H80" s="22"/>
      <c r="I80" s="22"/>
      <c r="J80" s="22"/>
      <c r="K80" s="22"/>
      <c r="L80" s="22">
        <v>1630000</v>
      </c>
      <c r="M80" s="22">
        <v>1630000</v>
      </c>
      <c r="N80" s="22"/>
      <c r="O80" s="22"/>
      <c r="P80" s="22"/>
      <c r="Q80" s="22"/>
    </row>
    <row r="81" ht="35" customHeight="1" spans="1:17">
      <c r="A81" s="82" t="s">
        <v>331</v>
      </c>
      <c r="B81" s="79" t="s">
        <v>3077</v>
      </c>
      <c r="C81" s="79" t="s">
        <v>2974</v>
      </c>
      <c r="D81" s="101" t="s">
        <v>1337</v>
      </c>
      <c r="E81" s="102">
        <v>1</v>
      </c>
      <c r="F81" s="22"/>
      <c r="G81" s="22">
        <v>200000</v>
      </c>
      <c r="H81" s="22">
        <v>200000</v>
      </c>
      <c r="I81" s="22"/>
      <c r="J81" s="22"/>
      <c r="K81" s="22"/>
      <c r="L81" s="22"/>
      <c r="M81" s="22"/>
      <c r="N81" s="22"/>
      <c r="O81" s="22"/>
      <c r="P81" s="22"/>
      <c r="Q81" s="22"/>
    </row>
    <row r="82" ht="35" customHeight="1" spans="1:17">
      <c r="A82" s="82" t="s">
        <v>344</v>
      </c>
      <c r="B82" s="79" t="s">
        <v>3078</v>
      </c>
      <c r="C82" s="79" t="s">
        <v>2996</v>
      </c>
      <c r="D82" s="101" t="s">
        <v>2997</v>
      </c>
      <c r="E82" s="102">
        <v>1</v>
      </c>
      <c r="F82" s="22">
        <v>1500</v>
      </c>
      <c r="G82" s="22">
        <v>1500</v>
      </c>
      <c r="H82" s="22"/>
      <c r="I82" s="22"/>
      <c r="J82" s="22"/>
      <c r="K82" s="22"/>
      <c r="L82" s="22">
        <v>1500</v>
      </c>
      <c r="M82" s="22">
        <v>1500</v>
      </c>
      <c r="N82" s="22"/>
      <c r="O82" s="22"/>
      <c r="P82" s="22"/>
      <c r="Q82" s="22"/>
    </row>
    <row r="83" ht="35" customHeight="1" spans="1:17">
      <c r="A83" s="82" t="s">
        <v>344</v>
      </c>
      <c r="B83" s="79" t="s">
        <v>3000</v>
      </c>
      <c r="C83" s="79" t="s">
        <v>3001</v>
      </c>
      <c r="D83" s="101" t="s">
        <v>3002</v>
      </c>
      <c r="E83" s="102">
        <v>11</v>
      </c>
      <c r="F83" s="22">
        <v>8800</v>
      </c>
      <c r="G83" s="22">
        <v>8800</v>
      </c>
      <c r="H83" s="22"/>
      <c r="I83" s="22"/>
      <c r="J83" s="22"/>
      <c r="K83" s="22"/>
      <c r="L83" s="22">
        <v>8800</v>
      </c>
      <c r="M83" s="22">
        <v>8800</v>
      </c>
      <c r="N83" s="22"/>
      <c r="O83" s="22"/>
      <c r="P83" s="22"/>
      <c r="Q83" s="22"/>
    </row>
    <row r="84" ht="35" customHeight="1" spans="1:17">
      <c r="A84" s="82" t="s">
        <v>344</v>
      </c>
      <c r="B84" s="79" t="s">
        <v>3079</v>
      </c>
      <c r="C84" s="79" t="s">
        <v>3001</v>
      </c>
      <c r="D84" s="101" t="s">
        <v>3002</v>
      </c>
      <c r="E84" s="102">
        <v>8</v>
      </c>
      <c r="F84" s="22">
        <v>3200</v>
      </c>
      <c r="G84" s="22">
        <v>3200</v>
      </c>
      <c r="H84" s="22"/>
      <c r="I84" s="22"/>
      <c r="J84" s="22"/>
      <c r="K84" s="22"/>
      <c r="L84" s="22">
        <v>3200</v>
      </c>
      <c r="M84" s="22">
        <v>3200</v>
      </c>
      <c r="N84" s="22"/>
      <c r="O84" s="22"/>
      <c r="P84" s="22"/>
      <c r="Q84" s="22"/>
    </row>
    <row r="85" ht="35" customHeight="1" spans="1:17">
      <c r="A85" s="82" t="s">
        <v>344</v>
      </c>
      <c r="B85" s="79" t="s">
        <v>3080</v>
      </c>
      <c r="C85" s="79" t="s">
        <v>2979</v>
      </c>
      <c r="D85" s="101" t="s">
        <v>1337</v>
      </c>
      <c r="E85" s="102">
        <v>1</v>
      </c>
      <c r="F85" s="22">
        <v>14804.95</v>
      </c>
      <c r="G85" s="22">
        <v>14804.95</v>
      </c>
      <c r="H85" s="22"/>
      <c r="I85" s="22"/>
      <c r="J85" s="22"/>
      <c r="K85" s="22"/>
      <c r="L85" s="22">
        <v>14804.95</v>
      </c>
      <c r="M85" s="22"/>
      <c r="N85" s="22"/>
      <c r="O85" s="22"/>
      <c r="P85" s="22"/>
      <c r="Q85" s="22">
        <v>14804.95</v>
      </c>
    </row>
    <row r="86" ht="35" customHeight="1" spans="1:17">
      <c r="A86" s="82" t="s">
        <v>344</v>
      </c>
      <c r="B86" s="79" t="s">
        <v>3080</v>
      </c>
      <c r="C86" s="79" t="s">
        <v>2979</v>
      </c>
      <c r="D86" s="101" t="s">
        <v>1337</v>
      </c>
      <c r="E86" s="102">
        <v>1</v>
      </c>
      <c r="F86" s="22">
        <v>25195.05</v>
      </c>
      <c r="G86" s="22">
        <v>25195.05</v>
      </c>
      <c r="H86" s="22"/>
      <c r="I86" s="22"/>
      <c r="J86" s="22"/>
      <c r="K86" s="22"/>
      <c r="L86" s="22">
        <v>25195.05</v>
      </c>
      <c r="M86" s="22">
        <v>25195.05</v>
      </c>
      <c r="N86" s="22"/>
      <c r="O86" s="22"/>
      <c r="P86" s="22"/>
      <c r="Q86" s="22"/>
    </row>
    <row r="87" ht="35" customHeight="1" spans="1:17">
      <c r="A87" s="82" t="s">
        <v>344</v>
      </c>
      <c r="B87" s="79" t="s">
        <v>3081</v>
      </c>
      <c r="C87" s="79" t="s">
        <v>3082</v>
      </c>
      <c r="D87" s="101" t="s">
        <v>2997</v>
      </c>
      <c r="E87" s="102">
        <v>3</v>
      </c>
      <c r="F87" s="22">
        <v>27000</v>
      </c>
      <c r="G87" s="22">
        <v>27000</v>
      </c>
      <c r="H87" s="22"/>
      <c r="I87" s="22"/>
      <c r="J87" s="22"/>
      <c r="K87" s="22"/>
      <c r="L87" s="22">
        <v>27000</v>
      </c>
      <c r="M87" s="22">
        <v>27000</v>
      </c>
      <c r="N87" s="22"/>
      <c r="O87" s="22"/>
      <c r="P87" s="22"/>
      <c r="Q87" s="22"/>
    </row>
    <row r="88" ht="35" customHeight="1" spans="1:17">
      <c r="A88" s="82" t="s">
        <v>344</v>
      </c>
      <c r="B88" s="79" t="s">
        <v>3083</v>
      </c>
      <c r="C88" s="79" t="s">
        <v>3084</v>
      </c>
      <c r="D88" s="101" t="s">
        <v>2997</v>
      </c>
      <c r="E88" s="102">
        <v>1</v>
      </c>
      <c r="F88" s="22">
        <v>3000</v>
      </c>
      <c r="G88" s="22">
        <v>3000</v>
      </c>
      <c r="H88" s="22"/>
      <c r="I88" s="22"/>
      <c r="J88" s="22"/>
      <c r="K88" s="22"/>
      <c r="L88" s="22">
        <v>3000</v>
      </c>
      <c r="M88" s="22">
        <v>3000</v>
      </c>
      <c r="N88" s="22"/>
      <c r="O88" s="22"/>
      <c r="P88" s="22"/>
      <c r="Q88" s="22"/>
    </row>
    <row r="89" ht="35" customHeight="1" spans="1:17">
      <c r="A89" s="82" t="s">
        <v>344</v>
      </c>
      <c r="B89" s="79" t="s">
        <v>3085</v>
      </c>
      <c r="C89" s="79" t="s">
        <v>3086</v>
      </c>
      <c r="D89" s="101" t="s">
        <v>1308</v>
      </c>
      <c r="E89" s="102">
        <v>6</v>
      </c>
      <c r="F89" s="22">
        <v>6000</v>
      </c>
      <c r="G89" s="22">
        <v>6000</v>
      </c>
      <c r="H89" s="22"/>
      <c r="I89" s="22"/>
      <c r="J89" s="22"/>
      <c r="K89" s="22"/>
      <c r="L89" s="22">
        <v>6000</v>
      </c>
      <c r="M89" s="22">
        <v>6000</v>
      </c>
      <c r="N89" s="22"/>
      <c r="O89" s="22"/>
      <c r="P89" s="22"/>
      <c r="Q89" s="22"/>
    </row>
    <row r="90" ht="35" customHeight="1" spans="1:17">
      <c r="A90" s="82" t="s">
        <v>344</v>
      </c>
      <c r="B90" s="79" t="s">
        <v>3087</v>
      </c>
      <c r="C90" s="79" t="s">
        <v>3044</v>
      </c>
      <c r="D90" s="101" t="s">
        <v>2837</v>
      </c>
      <c r="E90" s="102">
        <v>5</v>
      </c>
      <c r="F90" s="22">
        <v>6000</v>
      </c>
      <c r="G90" s="22">
        <v>6000</v>
      </c>
      <c r="H90" s="22"/>
      <c r="I90" s="22"/>
      <c r="J90" s="22"/>
      <c r="K90" s="22"/>
      <c r="L90" s="22">
        <v>6000</v>
      </c>
      <c r="M90" s="22">
        <v>6000</v>
      </c>
      <c r="N90" s="22"/>
      <c r="O90" s="22"/>
      <c r="P90" s="22"/>
      <c r="Q90" s="22"/>
    </row>
    <row r="91" ht="35" customHeight="1" spans="1:17">
      <c r="A91" s="82" t="s">
        <v>344</v>
      </c>
      <c r="B91" s="79" t="s">
        <v>3088</v>
      </c>
      <c r="C91" s="79" t="s">
        <v>3044</v>
      </c>
      <c r="D91" s="101" t="s">
        <v>2837</v>
      </c>
      <c r="E91" s="102">
        <v>5</v>
      </c>
      <c r="F91" s="22">
        <v>12500</v>
      </c>
      <c r="G91" s="22">
        <v>12500</v>
      </c>
      <c r="H91" s="22"/>
      <c r="I91" s="22"/>
      <c r="J91" s="22"/>
      <c r="K91" s="22"/>
      <c r="L91" s="22">
        <v>12500</v>
      </c>
      <c r="M91" s="22">
        <v>12500</v>
      </c>
      <c r="N91" s="22"/>
      <c r="O91" s="22"/>
      <c r="P91" s="22"/>
      <c r="Q91" s="22"/>
    </row>
    <row r="92" ht="35" customHeight="1" spans="1:17">
      <c r="A92" s="82" t="s">
        <v>344</v>
      </c>
      <c r="B92" s="79" t="s">
        <v>3089</v>
      </c>
      <c r="C92" s="79" t="s">
        <v>3044</v>
      </c>
      <c r="D92" s="101" t="s">
        <v>1308</v>
      </c>
      <c r="E92" s="102">
        <v>1</v>
      </c>
      <c r="F92" s="22">
        <v>2000</v>
      </c>
      <c r="G92" s="22">
        <v>2000</v>
      </c>
      <c r="H92" s="22"/>
      <c r="I92" s="22"/>
      <c r="J92" s="22"/>
      <c r="K92" s="22"/>
      <c r="L92" s="22">
        <v>2000</v>
      </c>
      <c r="M92" s="22">
        <v>2000</v>
      </c>
      <c r="N92" s="22"/>
      <c r="O92" s="22"/>
      <c r="P92" s="22"/>
      <c r="Q92" s="22"/>
    </row>
    <row r="93" ht="35" customHeight="1" spans="1:17">
      <c r="A93" s="82" t="s">
        <v>344</v>
      </c>
      <c r="B93" s="79" t="s">
        <v>3090</v>
      </c>
      <c r="C93" s="79" t="s">
        <v>3044</v>
      </c>
      <c r="D93" s="101" t="s">
        <v>1796</v>
      </c>
      <c r="E93" s="102">
        <v>1</v>
      </c>
      <c r="F93" s="22">
        <v>1000</v>
      </c>
      <c r="G93" s="22">
        <v>1000</v>
      </c>
      <c r="H93" s="22"/>
      <c r="I93" s="22"/>
      <c r="J93" s="22"/>
      <c r="K93" s="22"/>
      <c r="L93" s="22">
        <v>1000</v>
      </c>
      <c r="M93" s="22">
        <v>1000</v>
      </c>
      <c r="N93" s="22"/>
      <c r="O93" s="22"/>
      <c r="P93" s="22"/>
      <c r="Q93" s="22"/>
    </row>
    <row r="94" ht="35" customHeight="1" spans="1:17">
      <c r="A94" s="82" t="s">
        <v>344</v>
      </c>
      <c r="B94" s="79" t="s">
        <v>3091</v>
      </c>
      <c r="C94" s="79" t="s">
        <v>3044</v>
      </c>
      <c r="D94" s="101" t="s">
        <v>1308</v>
      </c>
      <c r="E94" s="102">
        <v>3</v>
      </c>
      <c r="F94" s="22">
        <v>3600</v>
      </c>
      <c r="G94" s="22">
        <v>3600</v>
      </c>
      <c r="H94" s="22"/>
      <c r="I94" s="22"/>
      <c r="J94" s="22"/>
      <c r="K94" s="22"/>
      <c r="L94" s="22">
        <v>3600</v>
      </c>
      <c r="M94" s="22">
        <v>3600</v>
      </c>
      <c r="N94" s="22"/>
      <c r="O94" s="22"/>
      <c r="P94" s="22"/>
      <c r="Q94" s="22"/>
    </row>
    <row r="95" ht="35" customHeight="1" spans="1:17">
      <c r="A95" s="82" t="s">
        <v>344</v>
      </c>
      <c r="B95" s="79" t="s">
        <v>3085</v>
      </c>
      <c r="C95" s="79" t="s">
        <v>3044</v>
      </c>
      <c r="D95" s="101" t="s">
        <v>1308</v>
      </c>
      <c r="E95" s="102">
        <v>2</v>
      </c>
      <c r="F95" s="22">
        <v>3000</v>
      </c>
      <c r="G95" s="22">
        <v>3000</v>
      </c>
      <c r="H95" s="22"/>
      <c r="I95" s="22"/>
      <c r="J95" s="22"/>
      <c r="K95" s="22"/>
      <c r="L95" s="22">
        <v>3000</v>
      </c>
      <c r="M95" s="22">
        <v>3000</v>
      </c>
      <c r="N95" s="22"/>
      <c r="O95" s="22"/>
      <c r="P95" s="22"/>
      <c r="Q95" s="22"/>
    </row>
    <row r="96" ht="35" customHeight="1" spans="1:17">
      <c r="A96" s="82" t="s">
        <v>344</v>
      </c>
      <c r="B96" s="79" t="s">
        <v>3092</v>
      </c>
      <c r="C96" s="79" t="s">
        <v>3093</v>
      </c>
      <c r="D96" s="101" t="s">
        <v>2997</v>
      </c>
      <c r="E96" s="102">
        <v>1</v>
      </c>
      <c r="F96" s="22">
        <v>1500</v>
      </c>
      <c r="G96" s="22">
        <v>1500</v>
      </c>
      <c r="H96" s="22"/>
      <c r="I96" s="22"/>
      <c r="J96" s="22"/>
      <c r="K96" s="22"/>
      <c r="L96" s="22">
        <v>1500</v>
      </c>
      <c r="M96" s="22">
        <v>1500</v>
      </c>
      <c r="N96" s="22"/>
      <c r="O96" s="22"/>
      <c r="P96" s="22"/>
      <c r="Q96" s="22"/>
    </row>
    <row r="97" ht="35" customHeight="1" spans="1:17">
      <c r="A97" s="82" t="s">
        <v>344</v>
      </c>
      <c r="B97" s="79" t="s">
        <v>3094</v>
      </c>
      <c r="C97" s="79" t="s">
        <v>3016</v>
      </c>
      <c r="D97" s="101" t="s">
        <v>2735</v>
      </c>
      <c r="E97" s="102">
        <v>2</v>
      </c>
      <c r="F97" s="22">
        <v>1600</v>
      </c>
      <c r="G97" s="22">
        <v>1600</v>
      </c>
      <c r="H97" s="22"/>
      <c r="I97" s="22"/>
      <c r="J97" s="22"/>
      <c r="K97" s="22"/>
      <c r="L97" s="22">
        <v>1600</v>
      </c>
      <c r="M97" s="22">
        <v>1600</v>
      </c>
      <c r="N97" s="22"/>
      <c r="O97" s="22"/>
      <c r="P97" s="22"/>
      <c r="Q97" s="22"/>
    </row>
    <row r="98" ht="35" customHeight="1" spans="1:17">
      <c r="A98" s="82" t="s">
        <v>344</v>
      </c>
      <c r="B98" s="79" t="s">
        <v>3019</v>
      </c>
      <c r="C98" s="79" t="s">
        <v>3020</v>
      </c>
      <c r="D98" s="101" t="s">
        <v>2997</v>
      </c>
      <c r="E98" s="102">
        <v>1</v>
      </c>
      <c r="F98" s="22">
        <v>1000</v>
      </c>
      <c r="G98" s="22">
        <v>1000</v>
      </c>
      <c r="H98" s="22"/>
      <c r="I98" s="22"/>
      <c r="J98" s="22"/>
      <c r="K98" s="22"/>
      <c r="L98" s="22">
        <v>1000</v>
      </c>
      <c r="M98" s="22">
        <v>1000</v>
      </c>
      <c r="N98" s="22"/>
      <c r="O98" s="22"/>
      <c r="P98" s="22"/>
      <c r="Q98" s="22"/>
    </row>
    <row r="99" ht="35" customHeight="1" spans="1:17">
      <c r="A99" s="82" t="s">
        <v>344</v>
      </c>
      <c r="B99" s="79" t="s">
        <v>3021</v>
      </c>
      <c r="C99" s="79" t="s">
        <v>3022</v>
      </c>
      <c r="D99" s="101" t="s">
        <v>2997</v>
      </c>
      <c r="E99" s="102">
        <v>7</v>
      </c>
      <c r="F99" s="22">
        <v>42000</v>
      </c>
      <c r="G99" s="22">
        <v>42000</v>
      </c>
      <c r="H99" s="22"/>
      <c r="I99" s="22"/>
      <c r="J99" s="22"/>
      <c r="K99" s="22"/>
      <c r="L99" s="22">
        <v>42000</v>
      </c>
      <c r="M99" s="22">
        <v>42000</v>
      </c>
      <c r="N99" s="22"/>
      <c r="O99" s="22"/>
      <c r="P99" s="22"/>
      <c r="Q99" s="22"/>
    </row>
    <row r="100" ht="35" customHeight="1" spans="1:17">
      <c r="A100" s="82" t="s">
        <v>344</v>
      </c>
      <c r="B100" s="79" t="s">
        <v>3095</v>
      </c>
      <c r="C100" s="79" t="s">
        <v>3096</v>
      </c>
      <c r="D100" s="101" t="s">
        <v>1312</v>
      </c>
      <c r="E100" s="102">
        <v>1</v>
      </c>
      <c r="F100" s="22">
        <v>1000</v>
      </c>
      <c r="G100" s="22">
        <v>1000</v>
      </c>
      <c r="H100" s="22"/>
      <c r="I100" s="22"/>
      <c r="J100" s="22"/>
      <c r="K100" s="22"/>
      <c r="L100" s="22">
        <v>1000</v>
      </c>
      <c r="M100" s="22">
        <v>1000</v>
      </c>
      <c r="N100" s="22"/>
      <c r="O100" s="22"/>
      <c r="P100" s="22"/>
      <c r="Q100" s="22"/>
    </row>
    <row r="101" ht="35" customHeight="1" spans="1:17">
      <c r="A101" s="82" t="s">
        <v>344</v>
      </c>
      <c r="B101" s="79" t="s">
        <v>3097</v>
      </c>
      <c r="C101" s="79" t="s">
        <v>3098</v>
      </c>
      <c r="D101" s="101" t="s">
        <v>1337</v>
      </c>
      <c r="E101" s="102">
        <v>1</v>
      </c>
      <c r="F101" s="22">
        <v>2000000</v>
      </c>
      <c r="G101" s="22">
        <v>2000000</v>
      </c>
      <c r="H101" s="22"/>
      <c r="I101" s="22"/>
      <c r="J101" s="22"/>
      <c r="K101" s="22"/>
      <c r="L101" s="22">
        <v>2000000</v>
      </c>
      <c r="M101" s="22">
        <v>2000000</v>
      </c>
      <c r="N101" s="22"/>
      <c r="O101" s="22"/>
      <c r="P101" s="22"/>
      <c r="Q101" s="22"/>
    </row>
    <row r="102" ht="35" customHeight="1" spans="1:17">
      <c r="A102" s="82" t="s">
        <v>763</v>
      </c>
      <c r="B102" s="79" t="s">
        <v>3099</v>
      </c>
      <c r="C102" s="79" t="s">
        <v>3100</v>
      </c>
      <c r="D102" s="101" t="s">
        <v>3101</v>
      </c>
      <c r="E102" s="102">
        <v>30</v>
      </c>
      <c r="F102" s="22"/>
      <c r="G102" s="22">
        <v>39000</v>
      </c>
      <c r="H102" s="22">
        <v>39000</v>
      </c>
      <c r="I102" s="22"/>
      <c r="J102" s="22"/>
      <c r="K102" s="22"/>
      <c r="L102" s="22"/>
      <c r="M102" s="22"/>
      <c r="N102" s="22"/>
      <c r="O102" s="22"/>
      <c r="P102" s="22"/>
      <c r="Q102" s="22"/>
    </row>
    <row r="103" ht="35" customHeight="1" spans="1:17">
      <c r="A103" s="82" t="s">
        <v>763</v>
      </c>
      <c r="B103" s="79" t="s">
        <v>3102</v>
      </c>
      <c r="C103" s="79" t="s">
        <v>3103</v>
      </c>
      <c r="D103" s="101" t="s">
        <v>1337</v>
      </c>
      <c r="E103" s="102">
        <v>1</v>
      </c>
      <c r="F103" s="22">
        <v>3269600</v>
      </c>
      <c r="G103" s="22">
        <v>3269600</v>
      </c>
      <c r="H103" s="22">
        <v>3269600</v>
      </c>
      <c r="I103" s="22"/>
      <c r="J103" s="22"/>
      <c r="K103" s="22"/>
      <c r="L103" s="22"/>
      <c r="M103" s="22"/>
      <c r="N103" s="22"/>
      <c r="O103" s="22"/>
      <c r="P103" s="22"/>
      <c r="Q103" s="22"/>
    </row>
    <row r="104" ht="35" customHeight="1" spans="1:17">
      <c r="A104" s="82" t="s">
        <v>697</v>
      </c>
      <c r="B104" s="79" t="s">
        <v>3104</v>
      </c>
      <c r="C104" s="79" t="s">
        <v>3032</v>
      </c>
      <c r="D104" s="101" t="s">
        <v>1337</v>
      </c>
      <c r="E104" s="102">
        <v>1</v>
      </c>
      <c r="F104" s="22"/>
      <c r="G104" s="22">
        <v>2129600</v>
      </c>
      <c r="H104" s="22">
        <v>2129600</v>
      </c>
      <c r="I104" s="22"/>
      <c r="J104" s="22"/>
      <c r="K104" s="22"/>
      <c r="L104" s="22"/>
      <c r="M104" s="22"/>
      <c r="N104" s="22"/>
      <c r="O104" s="22"/>
      <c r="P104" s="22"/>
      <c r="Q104" s="22"/>
    </row>
    <row r="105" ht="35" customHeight="1" spans="1:17">
      <c r="A105" s="82" t="s">
        <v>697</v>
      </c>
      <c r="B105" s="79" t="s">
        <v>3105</v>
      </c>
      <c r="C105" s="79" t="s">
        <v>3032</v>
      </c>
      <c r="D105" s="101" t="s">
        <v>1337</v>
      </c>
      <c r="E105" s="102">
        <v>1</v>
      </c>
      <c r="F105" s="22"/>
      <c r="G105" s="22">
        <v>1836000</v>
      </c>
      <c r="H105" s="22">
        <v>1836000</v>
      </c>
      <c r="I105" s="22"/>
      <c r="J105" s="22"/>
      <c r="K105" s="22"/>
      <c r="L105" s="22"/>
      <c r="M105" s="22"/>
      <c r="N105" s="22"/>
      <c r="O105" s="22"/>
      <c r="P105" s="22"/>
      <c r="Q105" s="22"/>
    </row>
    <row r="106" ht="35" customHeight="1" spans="1:17">
      <c r="A106" s="82" t="s">
        <v>761</v>
      </c>
      <c r="B106" s="79" t="s">
        <v>3106</v>
      </c>
      <c r="C106" s="79" t="s">
        <v>2999</v>
      </c>
      <c r="D106" s="101" t="s">
        <v>1337</v>
      </c>
      <c r="E106" s="102">
        <v>1</v>
      </c>
      <c r="F106" s="22"/>
      <c r="G106" s="22">
        <v>101773.55</v>
      </c>
      <c r="H106" s="22"/>
      <c r="I106" s="22"/>
      <c r="J106" s="22"/>
      <c r="K106" s="22"/>
      <c r="L106" s="22">
        <v>101773.55</v>
      </c>
      <c r="M106" s="22"/>
      <c r="N106" s="22"/>
      <c r="O106" s="22"/>
      <c r="P106" s="22"/>
      <c r="Q106" s="22">
        <v>101773.55</v>
      </c>
    </row>
    <row r="107" ht="35" customHeight="1" spans="1:17">
      <c r="A107" s="82" t="s">
        <v>761</v>
      </c>
      <c r="B107" s="79" t="s">
        <v>3107</v>
      </c>
      <c r="C107" s="79" t="s">
        <v>3108</v>
      </c>
      <c r="D107" s="101" t="s">
        <v>2997</v>
      </c>
      <c r="E107" s="102">
        <v>1</v>
      </c>
      <c r="F107" s="22"/>
      <c r="G107" s="22">
        <v>1780</v>
      </c>
      <c r="H107" s="22"/>
      <c r="I107" s="22"/>
      <c r="J107" s="22"/>
      <c r="K107" s="22"/>
      <c r="L107" s="22">
        <v>1780</v>
      </c>
      <c r="M107" s="22"/>
      <c r="N107" s="22"/>
      <c r="O107" s="22"/>
      <c r="P107" s="22"/>
      <c r="Q107" s="22">
        <v>1780</v>
      </c>
    </row>
    <row r="108" ht="35" customHeight="1" spans="1:17">
      <c r="A108" s="82" t="s">
        <v>761</v>
      </c>
      <c r="B108" s="79" t="s">
        <v>3107</v>
      </c>
      <c r="C108" s="79" t="s">
        <v>3108</v>
      </c>
      <c r="D108" s="101" t="s">
        <v>2997</v>
      </c>
      <c r="E108" s="102">
        <v>1</v>
      </c>
      <c r="F108" s="22"/>
      <c r="G108" s="22">
        <v>2310</v>
      </c>
      <c r="H108" s="22"/>
      <c r="I108" s="22"/>
      <c r="J108" s="22"/>
      <c r="K108" s="22"/>
      <c r="L108" s="22">
        <v>2310</v>
      </c>
      <c r="M108" s="22"/>
      <c r="N108" s="22"/>
      <c r="O108" s="22"/>
      <c r="P108" s="22"/>
      <c r="Q108" s="22">
        <v>2310</v>
      </c>
    </row>
    <row r="109" ht="35" customHeight="1" spans="1:17">
      <c r="A109" s="82" t="s">
        <v>761</v>
      </c>
      <c r="B109" s="79" t="s">
        <v>3109</v>
      </c>
      <c r="C109" s="79" t="s">
        <v>3044</v>
      </c>
      <c r="D109" s="101" t="s">
        <v>1337</v>
      </c>
      <c r="E109" s="102">
        <v>1</v>
      </c>
      <c r="F109" s="22">
        <v>148500</v>
      </c>
      <c r="G109" s="22">
        <v>148500</v>
      </c>
      <c r="H109" s="22"/>
      <c r="I109" s="22"/>
      <c r="J109" s="22"/>
      <c r="K109" s="22"/>
      <c r="L109" s="22">
        <v>148500</v>
      </c>
      <c r="M109" s="22"/>
      <c r="N109" s="22"/>
      <c r="O109" s="22"/>
      <c r="P109" s="22"/>
      <c r="Q109" s="22">
        <v>148500</v>
      </c>
    </row>
    <row r="110" ht="35" customHeight="1" spans="1:17">
      <c r="A110" s="82" t="s">
        <v>761</v>
      </c>
      <c r="B110" s="79" t="s">
        <v>3110</v>
      </c>
      <c r="C110" s="79" t="s">
        <v>3044</v>
      </c>
      <c r="D110" s="101" t="s">
        <v>1337</v>
      </c>
      <c r="E110" s="102">
        <v>1</v>
      </c>
      <c r="F110" s="22">
        <v>18020</v>
      </c>
      <c r="G110" s="22">
        <v>18020</v>
      </c>
      <c r="H110" s="22"/>
      <c r="I110" s="22"/>
      <c r="J110" s="22"/>
      <c r="K110" s="22"/>
      <c r="L110" s="22">
        <v>18020</v>
      </c>
      <c r="M110" s="22"/>
      <c r="N110" s="22"/>
      <c r="O110" s="22"/>
      <c r="P110" s="22"/>
      <c r="Q110" s="22">
        <v>18020</v>
      </c>
    </row>
    <row r="111" ht="35" customHeight="1" spans="1:17">
      <c r="A111" s="82" t="s">
        <v>761</v>
      </c>
      <c r="B111" s="79" t="s">
        <v>3111</v>
      </c>
      <c r="C111" s="79" t="s">
        <v>3044</v>
      </c>
      <c r="D111" s="101" t="s">
        <v>1337</v>
      </c>
      <c r="E111" s="102">
        <v>1</v>
      </c>
      <c r="F111" s="22">
        <v>298300</v>
      </c>
      <c r="G111" s="22">
        <v>298300</v>
      </c>
      <c r="H111" s="22"/>
      <c r="I111" s="22"/>
      <c r="J111" s="22"/>
      <c r="K111" s="22"/>
      <c r="L111" s="22">
        <v>298300</v>
      </c>
      <c r="M111" s="22"/>
      <c r="N111" s="22"/>
      <c r="O111" s="22"/>
      <c r="P111" s="22"/>
      <c r="Q111" s="22">
        <v>298300</v>
      </c>
    </row>
    <row r="112" ht="35" customHeight="1" spans="1:17">
      <c r="A112" s="82" t="s">
        <v>761</v>
      </c>
      <c r="B112" s="79" t="s">
        <v>3112</v>
      </c>
      <c r="C112" s="79" t="s">
        <v>3044</v>
      </c>
      <c r="D112" s="101" t="s">
        <v>1337</v>
      </c>
      <c r="E112" s="102">
        <v>1</v>
      </c>
      <c r="F112" s="22">
        <v>560000</v>
      </c>
      <c r="G112" s="22">
        <v>560000</v>
      </c>
      <c r="H112" s="22"/>
      <c r="I112" s="22"/>
      <c r="J112" s="22"/>
      <c r="K112" s="22"/>
      <c r="L112" s="22">
        <v>560000</v>
      </c>
      <c r="M112" s="22"/>
      <c r="N112" s="22"/>
      <c r="O112" s="22"/>
      <c r="P112" s="22"/>
      <c r="Q112" s="22">
        <v>560000</v>
      </c>
    </row>
    <row r="113" ht="35" customHeight="1" spans="1:17">
      <c r="A113" s="82" t="s">
        <v>761</v>
      </c>
      <c r="B113" s="79" t="s">
        <v>3113</v>
      </c>
      <c r="C113" s="79" t="s">
        <v>3114</v>
      </c>
      <c r="D113" s="101" t="s">
        <v>1337</v>
      </c>
      <c r="E113" s="102">
        <v>1</v>
      </c>
      <c r="F113" s="22"/>
      <c r="G113" s="22">
        <v>36285</v>
      </c>
      <c r="H113" s="22"/>
      <c r="I113" s="22"/>
      <c r="J113" s="22"/>
      <c r="K113" s="22"/>
      <c r="L113" s="22">
        <v>36285</v>
      </c>
      <c r="M113" s="22"/>
      <c r="N113" s="22"/>
      <c r="O113" s="22"/>
      <c r="P113" s="22"/>
      <c r="Q113" s="22">
        <v>36285</v>
      </c>
    </row>
    <row r="114" ht="35" customHeight="1" spans="1:17">
      <c r="A114" s="82" t="s">
        <v>761</v>
      </c>
      <c r="B114" s="79" t="s">
        <v>3115</v>
      </c>
      <c r="C114" s="79" t="s">
        <v>3116</v>
      </c>
      <c r="D114" s="101" t="s">
        <v>1337</v>
      </c>
      <c r="E114" s="102">
        <v>1</v>
      </c>
      <c r="F114" s="22"/>
      <c r="G114" s="22">
        <v>702000</v>
      </c>
      <c r="H114" s="22"/>
      <c r="I114" s="22"/>
      <c r="J114" s="22"/>
      <c r="K114" s="22"/>
      <c r="L114" s="22">
        <v>702000</v>
      </c>
      <c r="M114" s="22"/>
      <c r="N114" s="22"/>
      <c r="O114" s="22"/>
      <c r="P114" s="22"/>
      <c r="Q114" s="22">
        <v>702000</v>
      </c>
    </row>
    <row r="115" ht="35" customHeight="1" spans="1:17">
      <c r="A115" s="82" t="s">
        <v>761</v>
      </c>
      <c r="B115" s="79" t="s">
        <v>3117</v>
      </c>
      <c r="C115" s="79" t="s">
        <v>3118</v>
      </c>
      <c r="D115" s="101" t="s">
        <v>1337</v>
      </c>
      <c r="E115" s="102">
        <v>1</v>
      </c>
      <c r="F115" s="22">
        <v>850869.62</v>
      </c>
      <c r="G115" s="22">
        <v>850869.62</v>
      </c>
      <c r="H115" s="22"/>
      <c r="I115" s="22"/>
      <c r="J115" s="22"/>
      <c r="K115" s="22"/>
      <c r="L115" s="22">
        <v>850869.62</v>
      </c>
      <c r="M115" s="22"/>
      <c r="N115" s="22"/>
      <c r="O115" s="22"/>
      <c r="P115" s="22"/>
      <c r="Q115" s="22">
        <v>850869.62</v>
      </c>
    </row>
    <row r="116" ht="35" customHeight="1" spans="1:17">
      <c r="A116" s="82" t="s">
        <v>761</v>
      </c>
      <c r="B116" s="79" t="s">
        <v>3119</v>
      </c>
      <c r="C116" s="79" t="s">
        <v>3118</v>
      </c>
      <c r="D116" s="101" t="s">
        <v>1337</v>
      </c>
      <c r="E116" s="102">
        <v>1</v>
      </c>
      <c r="F116" s="22">
        <v>740210</v>
      </c>
      <c r="G116" s="22">
        <v>740210</v>
      </c>
      <c r="H116" s="22"/>
      <c r="I116" s="22"/>
      <c r="J116" s="22"/>
      <c r="K116" s="22"/>
      <c r="L116" s="22">
        <v>740210</v>
      </c>
      <c r="M116" s="22"/>
      <c r="N116" s="22"/>
      <c r="O116" s="22"/>
      <c r="P116" s="22"/>
      <c r="Q116" s="22">
        <v>740210</v>
      </c>
    </row>
    <row r="117" ht="35" customHeight="1" spans="1:17">
      <c r="A117" s="81" t="s">
        <v>58</v>
      </c>
      <c r="B117" s="23"/>
      <c r="C117" s="23"/>
      <c r="D117" s="23"/>
      <c r="E117" s="23"/>
      <c r="F117" s="22">
        <v>2000600</v>
      </c>
      <c r="G117" s="22">
        <v>563909318</v>
      </c>
      <c r="H117" s="22"/>
      <c r="I117" s="22"/>
      <c r="J117" s="22"/>
      <c r="K117" s="22"/>
      <c r="L117" s="22">
        <v>563909318</v>
      </c>
      <c r="M117" s="22">
        <v>563909318</v>
      </c>
      <c r="N117" s="22"/>
      <c r="O117" s="22"/>
      <c r="P117" s="22"/>
      <c r="Q117" s="22"/>
    </row>
    <row r="118" ht="35" customHeight="1" spans="1:17">
      <c r="A118" s="82" t="s">
        <v>331</v>
      </c>
      <c r="B118" s="79" t="s">
        <v>3120</v>
      </c>
      <c r="C118" s="79" t="s">
        <v>2991</v>
      </c>
      <c r="D118" s="101" t="s">
        <v>1337</v>
      </c>
      <c r="E118" s="102">
        <v>1</v>
      </c>
      <c r="F118" s="22">
        <v>90000</v>
      </c>
      <c r="G118" s="22">
        <v>90000</v>
      </c>
      <c r="H118" s="22"/>
      <c r="I118" s="22"/>
      <c r="J118" s="22"/>
      <c r="K118" s="22"/>
      <c r="L118" s="22">
        <v>90000</v>
      </c>
      <c r="M118" s="22">
        <v>90000</v>
      </c>
      <c r="N118" s="22"/>
      <c r="O118" s="22"/>
      <c r="P118" s="22"/>
      <c r="Q118" s="22"/>
    </row>
    <row r="119" ht="35" customHeight="1" spans="1:17">
      <c r="A119" s="82" t="s">
        <v>331</v>
      </c>
      <c r="B119" s="79" t="s">
        <v>3120</v>
      </c>
      <c r="C119" s="79" t="s">
        <v>2993</v>
      </c>
      <c r="D119" s="101" t="s">
        <v>1337</v>
      </c>
      <c r="E119" s="102">
        <v>1</v>
      </c>
      <c r="F119" s="22">
        <v>313600</v>
      </c>
      <c r="G119" s="22">
        <v>313600</v>
      </c>
      <c r="H119" s="22"/>
      <c r="I119" s="22"/>
      <c r="J119" s="22"/>
      <c r="K119" s="22"/>
      <c r="L119" s="22">
        <v>313600</v>
      </c>
      <c r="M119" s="22">
        <v>313600</v>
      </c>
      <c r="N119" s="22"/>
      <c r="O119" s="22"/>
      <c r="P119" s="22"/>
      <c r="Q119" s="22"/>
    </row>
    <row r="120" ht="35" customHeight="1" spans="1:17">
      <c r="A120" s="82" t="s">
        <v>331</v>
      </c>
      <c r="B120" s="79" t="s">
        <v>3120</v>
      </c>
      <c r="C120" s="79" t="s">
        <v>2977</v>
      </c>
      <c r="D120" s="101" t="s">
        <v>1337</v>
      </c>
      <c r="E120" s="102">
        <v>1</v>
      </c>
      <c r="F120" s="22">
        <v>97000</v>
      </c>
      <c r="G120" s="22">
        <v>97000</v>
      </c>
      <c r="H120" s="22"/>
      <c r="I120" s="22"/>
      <c r="J120" s="22"/>
      <c r="K120" s="22"/>
      <c r="L120" s="22">
        <v>97000</v>
      </c>
      <c r="M120" s="22">
        <v>97000</v>
      </c>
      <c r="N120" s="22"/>
      <c r="O120" s="22"/>
      <c r="P120" s="22"/>
      <c r="Q120" s="22"/>
    </row>
    <row r="121" ht="35" customHeight="1" spans="1:17">
      <c r="A121" s="82" t="s">
        <v>344</v>
      </c>
      <c r="B121" s="79" t="s">
        <v>3121</v>
      </c>
      <c r="C121" s="79" t="s">
        <v>3122</v>
      </c>
      <c r="D121" s="101" t="s">
        <v>3030</v>
      </c>
      <c r="E121" s="102">
        <v>1</v>
      </c>
      <c r="F121" s="22"/>
      <c r="G121" s="22">
        <v>500000</v>
      </c>
      <c r="H121" s="22"/>
      <c r="I121" s="22"/>
      <c r="J121" s="22"/>
      <c r="K121" s="22"/>
      <c r="L121" s="22">
        <v>500000</v>
      </c>
      <c r="M121" s="22">
        <v>500000</v>
      </c>
      <c r="N121" s="22"/>
      <c r="O121" s="22"/>
      <c r="P121" s="22"/>
      <c r="Q121" s="22"/>
    </row>
    <row r="122" ht="35" customHeight="1" spans="1:17">
      <c r="A122" s="82" t="s">
        <v>344</v>
      </c>
      <c r="B122" s="79" t="s">
        <v>3123</v>
      </c>
      <c r="C122" s="79" t="s">
        <v>3124</v>
      </c>
      <c r="D122" s="101" t="s">
        <v>3030</v>
      </c>
      <c r="E122" s="102">
        <v>1</v>
      </c>
      <c r="F122" s="22"/>
      <c r="G122" s="22">
        <v>1000000</v>
      </c>
      <c r="H122" s="22"/>
      <c r="I122" s="22"/>
      <c r="J122" s="22"/>
      <c r="K122" s="22"/>
      <c r="L122" s="22">
        <v>1000000</v>
      </c>
      <c r="M122" s="22">
        <v>1000000</v>
      </c>
      <c r="N122" s="22"/>
      <c r="O122" s="22"/>
      <c r="P122" s="22"/>
      <c r="Q122" s="22"/>
    </row>
    <row r="123" ht="35" customHeight="1" spans="1:17">
      <c r="A123" s="82" t="s">
        <v>344</v>
      </c>
      <c r="B123" s="79" t="s">
        <v>3039</v>
      </c>
      <c r="C123" s="79" t="s">
        <v>3026</v>
      </c>
      <c r="D123" s="101" t="s">
        <v>3030</v>
      </c>
      <c r="E123" s="102">
        <v>1</v>
      </c>
      <c r="F123" s="22">
        <v>1000000</v>
      </c>
      <c r="G123" s="22">
        <v>1000000</v>
      </c>
      <c r="H123" s="22"/>
      <c r="I123" s="22"/>
      <c r="J123" s="22"/>
      <c r="K123" s="22"/>
      <c r="L123" s="22">
        <v>1000000</v>
      </c>
      <c r="M123" s="22">
        <v>1000000</v>
      </c>
      <c r="N123" s="22"/>
      <c r="O123" s="22"/>
      <c r="P123" s="22"/>
      <c r="Q123" s="22"/>
    </row>
    <row r="124" ht="35" customHeight="1" spans="1:17">
      <c r="A124" s="82" t="s">
        <v>344</v>
      </c>
      <c r="B124" s="79" t="s">
        <v>3125</v>
      </c>
      <c r="C124" s="79" t="s">
        <v>3114</v>
      </c>
      <c r="D124" s="101" t="s">
        <v>3030</v>
      </c>
      <c r="E124" s="102">
        <v>1</v>
      </c>
      <c r="F124" s="22"/>
      <c r="G124" s="22">
        <v>1000000</v>
      </c>
      <c r="H124" s="22"/>
      <c r="I124" s="22"/>
      <c r="J124" s="22"/>
      <c r="K124" s="22"/>
      <c r="L124" s="22">
        <v>1000000</v>
      </c>
      <c r="M124" s="22">
        <v>1000000</v>
      </c>
      <c r="N124" s="22"/>
      <c r="O124" s="22"/>
      <c r="P124" s="22"/>
      <c r="Q124" s="22"/>
    </row>
    <row r="125" ht="35" customHeight="1" spans="1:17">
      <c r="A125" s="82" t="s">
        <v>344</v>
      </c>
      <c r="B125" s="79" t="s">
        <v>3126</v>
      </c>
      <c r="C125" s="79" t="s">
        <v>3127</v>
      </c>
      <c r="D125" s="101" t="s">
        <v>1337</v>
      </c>
      <c r="E125" s="102">
        <v>1</v>
      </c>
      <c r="F125" s="22"/>
      <c r="G125" s="22">
        <v>1480000</v>
      </c>
      <c r="H125" s="22"/>
      <c r="I125" s="22"/>
      <c r="J125" s="22"/>
      <c r="K125" s="22"/>
      <c r="L125" s="22">
        <v>1480000</v>
      </c>
      <c r="M125" s="22">
        <v>1480000</v>
      </c>
      <c r="N125" s="22"/>
      <c r="O125" s="22"/>
      <c r="P125" s="22"/>
      <c r="Q125" s="22"/>
    </row>
    <row r="126" ht="35" customHeight="1" spans="1:17">
      <c r="A126" s="82" t="s">
        <v>344</v>
      </c>
      <c r="B126" s="79" t="s">
        <v>3128</v>
      </c>
      <c r="C126" s="79" t="s">
        <v>3129</v>
      </c>
      <c r="D126" s="101" t="s">
        <v>3030</v>
      </c>
      <c r="E126" s="102">
        <v>1</v>
      </c>
      <c r="F126" s="22"/>
      <c r="G126" s="22">
        <v>200000</v>
      </c>
      <c r="H126" s="22"/>
      <c r="I126" s="22"/>
      <c r="J126" s="22"/>
      <c r="K126" s="22"/>
      <c r="L126" s="22">
        <v>200000</v>
      </c>
      <c r="M126" s="22">
        <v>200000</v>
      </c>
      <c r="N126" s="22"/>
      <c r="O126" s="22"/>
      <c r="P126" s="22"/>
      <c r="Q126" s="22"/>
    </row>
    <row r="127" ht="35" customHeight="1" spans="1:17">
      <c r="A127" s="82" t="s">
        <v>344</v>
      </c>
      <c r="B127" s="79" t="s">
        <v>3130</v>
      </c>
      <c r="C127" s="79" t="s">
        <v>2985</v>
      </c>
      <c r="D127" s="101" t="s">
        <v>1337</v>
      </c>
      <c r="E127" s="102">
        <v>1</v>
      </c>
      <c r="F127" s="22"/>
      <c r="G127" s="22">
        <v>1000000</v>
      </c>
      <c r="H127" s="22"/>
      <c r="I127" s="22"/>
      <c r="J127" s="22"/>
      <c r="K127" s="22"/>
      <c r="L127" s="22">
        <v>1000000</v>
      </c>
      <c r="M127" s="22">
        <v>1000000</v>
      </c>
      <c r="N127" s="22"/>
      <c r="O127" s="22"/>
      <c r="P127" s="22"/>
      <c r="Q127" s="22"/>
    </row>
    <row r="128" ht="35" customHeight="1" spans="1:17">
      <c r="A128" s="82" t="s">
        <v>344</v>
      </c>
      <c r="B128" s="79" t="s">
        <v>3131</v>
      </c>
      <c r="C128" s="79" t="s">
        <v>2985</v>
      </c>
      <c r="D128" s="101" t="s">
        <v>1337</v>
      </c>
      <c r="E128" s="102">
        <v>1</v>
      </c>
      <c r="F128" s="22"/>
      <c r="G128" s="22">
        <v>5500000</v>
      </c>
      <c r="H128" s="22"/>
      <c r="I128" s="22"/>
      <c r="J128" s="22"/>
      <c r="K128" s="22"/>
      <c r="L128" s="22">
        <v>5500000</v>
      </c>
      <c r="M128" s="22">
        <v>5500000</v>
      </c>
      <c r="N128" s="22"/>
      <c r="O128" s="22"/>
      <c r="P128" s="22"/>
      <c r="Q128" s="22"/>
    </row>
    <row r="129" ht="35" customHeight="1" spans="1:17">
      <c r="A129" s="82" t="s">
        <v>344</v>
      </c>
      <c r="B129" s="79" t="s">
        <v>3132</v>
      </c>
      <c r="C129" s="79" t="s">
        <v>3133</v>
      </c>
      <c r="D129" s="101" t="s">
        <v>1337</v>
      </c>
      <c r="E129" s="102">
        <v>1</v>
      </c>
      <c r="F129" s="22"/>
      <c r="G129" s="22">
        <v>490000</v>
      </c>
      <c r="H129" s="22"/>
      <c r="I129" s="22"/>
      <c r="J129" s="22"/>
      <c r="K129" s="22"/>
      <c r="L129" s="22">
        <v>490000</v>
      </c>
      <c r="M129" s="22">
        <v>490000</v>
      </c>
      <c r="N129" s="22"/>
      <c r="O129" s="22"/>
      <c r="P129" s="22"/>
      <c r="Q129" s="22"/>
    </row>
    <row r="130" ht="35" customHeight="1" spans="1:17">
      <c r="A130" s="82" t="s">
        <v>344</v>
      </c>
      <c r="B130" s="79" t="s">
        <v>3134</v>
      </c>
      <c r="C130" s="79" t="s">
        <v>3048</v>
      </c>
      <c r="D130" s="101" t="s">
        <v>3030</v>
      </c>
      <c r="E130" s="102">
        <v>1</v>
      </c>
      <c r="F130" s="22"/>
      <c r="G130" s="22">
        <v>450000000</v>
      </c>
      <c r="H130" s="22"/>
      <c r="I130" s="22"/>
      <c r="J130" s="22"/>
      <c r="K130" s="22"/>
      <c r="L130" s="22">
        <v>450000000</v>
      </c>
      <c r="M130" s="22">
        <v>450000000</v>
      </c>
      <c r="N130" s="22"/>
      <c r="O130" s="22"/>
      <c r="P130" s="22"/>
      <c r="Q130" s="22"/>
    </row>
    <row r="131" ht="35" customHeight="1" spans="1:17">
      <c r="A131" s="82" t="s">
        <v>344</v>
      </c>
      <c r="B131" s="79" t="s">
        <v>3135</v>
      </c>
      <c r="C131" s="79" t="s">
        <v>3136</v>
      </c>
      <c r="D131" s="101" t="s">
        <v>3030</v>
      </c>
      <c r="E131" s="102">
        <v>1</v>
      </c>
      <c r="F131" s="22"/>
      <c r="G131" s="22">
        <v>1400000</v>
      </c>
      <c r="H131" s="22"/>
      <c r="I131" s="22"/>
      <c r="J131" s="22"/>
      <c r="K131" s="22"/>
      <c r="L131" s="22">
        <v>1400000</v>
      </c>
      <c r="M131" s="22">
        <v>1400000</v>
      </c>
      <c r="N131" s="22"/>
      <c r="O131" s="22"/>
      <c r="P131" s="22"/>
      <c r="Q131" s="22"/>
    </row>
    <row r="132" ht="35" customHeight="1" spans="1:17">
      <c r="A132" s="82" t="s">
        <v>344</v>
      </c>
      <c r="B132" s="79" t="s">
        <v>3137</v>
      </c>
      <c r="C132" s="79" t="s">
        <v>3138</v>
      </c>
      <c r="D132" s="101" t="s">
        <v>1337</v>
      </c>
      <c r="E132" s="102">
        <v>1</v>
      </c>
      <c r="F132" s="22"/>
      <c r="G132" s="22">
        <v>1600000</v>
      </c>
      <c r="H132" s="22"/>
      <c r="I132" s="22"/>
      <c r="J132" s="22"/>
      <c r="K132" s="22"/>
      <c r="L132" s="22">
        <v>1600000</v>
      </c>
      <c r="M132" s="22">
        <v>1600000</v>
      </c>
      <c r="N132" s="22"/>
      <c r="O132" s="22"/>
      <c r="P132" s="22"/>
      <c r="Q132" s="22"/>
    </row>
    <row r="133" ht="35" customHeight="1" spans="1:17">
      <c r="A133" s="82" t="s">
        <v>344</v>
      </c>
      <c r="B133" s="79" t="s">
        <v>3139</v>
      </c>
      <c r="C133" s="79" t="s">
        <v>3140</v>
      </c>
      <c r="D133" s="101" t="s">
        <v>3030</v>
      </c>
      <c r="E133" s="102">
        <v>1</v>
      </c>
      <c r="F133" s="22"/>
      <c r="G133" s="22">
        <v>900000</v>
      </c>
      <c r="H133" s="22"/>
      <c r="I133" s="22"/>
      <c r="J133" s="22"/>
      <c r="K133" s="22"/>
      <c r="L133" s="22">
        <v>900000</v>
      </c>
      <c r="M133" s="22">
        <v>900000</v>
      </c>
      <c r="N133" s="22"/>
      <c r="O133" s="22"/>
      <c r="P133" s="22"/>
      <c r="Q133" s="22"/>
    </row>
    <row r="134" ht="35" customHeight="1" spans="1:17">
      <c r="A134" s="82" t="s">
        <v>344</v>
      </c>
      <c r="B134" s="79" t="s">
        <v>3141</v>
      </c>
      <c r="C134" s="79" t="s">
        <v>3142</v>
      </c>
      <c r="D134" s="101" t="s">
        <v>3030</v>
      </c>
      <c r="E134" s="102">
        <v>1</v>
      </c>
      <c r="F134" s="22"/>
      <c r="G134" s="22">
        <v>300000</v>
      </c>
      <c r="H134" s="22"/>
      <c r="I134" s="22"/>
      <c r="J134" s="22"/>
      <c r="K134" s="22"/>
      <c r="L134" s="22">
        <v>300000</v>
      </c>
      <c r="M134" s="22">
        <v>300000</v>
      </c>
      <c r="N134" s="22"/>
      <c r="O134" s="22"/>
      <c r="P134" s="22"/>
      <c r="Q134" s="22"/>
    </row>
    <row r="135" ht="35" customHeight="1" spans="1:17">
      <c r="A135" s="82" t="s">
        <v>344</v>
      </c>
      <c r="B135" s="79" t="s">
        <v>3143</v>
      </c>
      <c r="C135" s="79" t="s">
        <v>3103</v>
      </c>
      <c r="D135" s="101" t="s">
        <v>1337</v>
      </c>
      <c r="E135" s="102">
        <v>1</v>
      </c>
      <c r="F135" s="22"/>
      <c r="G135" s="22">
        <v>12130418</v>
      </c>
      <c r="H135" s="22"/>
      <c r="I135" s="22"/>
      <c r="J135" s="22"/>
      <c r="K135" s="22"/>
      <c r="L135" s="22">
        <v>12130418</v>
      </c>
      <c r="M135" s="22">
        <v>12130418</v>
      </c>
      <c r="N135" s="22"/>
      <c r="O135" s="22"/>
      <c r="P135" s="22"/>
      <c r="Q135" s="22"/>
    </row>
    <row r="136" ht="35" customHeight="1" spans="1:17">
      <c r="A136" s="82" t="s">
        <v>344</v>
      </c>
      <c r="B136" s="79" t="s">
        <v>3144</v>
      </c>
      <c r="C136" s="79" t="s">
        <v>3145</v>
      </c>
      <c r="D136" s="101" t="s">
        <v>1337</v>
      </c>
      <c r="E136" s="102">
        <v>1</v>
      </c>
      <c r="F136" s="22"/>
      <c r="G136" s="22">
        <v>2409000</v>
      </c>
      <c r="H136" s="22"/>
      <c r="I136" s="22"/>
      <c r="J136" s="22"/>
      <c r="K136" s="22"/>
      <c r="L136" s="22">
        <v>2409000</v>
      </c>
      <c r="M136" s="22">
        <v>2409000</v>
      </c>
      <c r="N136" s="22"/>
      <c r="O136" s="22"/>
      <c r="P136" s="22"/>
      <c r="Q136" s="22"/>
    </row>
    <row r="137" ht="35" customHeight="1" spans="1:17">
      <c r="A137" s="82" t="s">
        <v>344</v>
      </c>
      <c r="B137" s="79" t="s">
        <v>3146</v>
      </c>
      <c r="C137" s="79" t="s">
        <v>3147</v>
      </c>
      <c r="D137" s="101" t="s">
        <v>3030</v>
      </c>
      <c r="E137" s="102">
        <v>1</v>
      </c>
      <c r="F137" s="22"/>
      <c r="G137" s="22">
        <v>32000000</v>
      </c>
      <c r="H137" s="22"/>
      <c r="I137" s="22"/>
      <c r="J137" s="22"/>
      <c r="K137" s="22"/>
      <c r="L137" s="22">
        <v>32000000</v>
      </c>
      <c r="M137" s="22">
        <v>32000000</v>
      </c>
      <c r="N137" s="22"/>
      <c r="O137" s="22"/>
      <c r="P137" s="22"/>
      <c r="Q137" s="22"/>
    </row>
    <row r="138" ht="35" customHeight="1" spans="1:17">
      <c r="A138" s="82" t="s">
        <v>344</v>
      </c>
      <c r="B138" s="79" t="s">
        <v>3010</v>
      </c>
      <c r="C138" s="79" t="s">
        <v>2981</v>
      </c>
      <c r="D138" s="101" t="s">
        <v>1337</v>
      </c>
      <c r="E138" s="102">
        <v>1</v>
      </c>
      <c r="F138" s="22">
        <v>500000</v>
      </c>
      <c r="G138" s="22">
        <v>500000</v>
      </c>
      <c r="H138" s="22"/>
      <c r="I138" s="22"/>
      <c r="J138" s="22"/>
      <c r="K138" s="22"/>
      <c r="L138" s="22">
        <v>500000</v>
      </c>
      <c r="M138" s="22">
        <v>500000</v>
      </c>
      <c r="N138" s="22"/>
      <c r="O138" s="22"/>
      <c r="P138" s="22"/>
      <c r="Q138" s="22"/>
    </row>
    <row r="139" ht="35" customHeight="1" spans="1:17">
      <c r="A139" s="82" t="s">
        <v>344</v>
      </c>
      <c r="B139" s="79" t="s">
        <v>3148</v>
      </c>
      <c r="C139" s="79" t="s">
        <v>3149</v>
      </c>
      <c r="D139" s="101" t="s">
        <v>3030</v>
      </c>
      <c r="E139" s="102">
        <v>1</v>
      </c>
      <c r="F139" s="22"/>
      <c r="G139" s="22">
        <v>900000</v>
      </c>
      <c r="H139" s="22"/>
      <c r="I139" s="22"/>
      <c r="J139" s="22"/>
      <c r="K139" s="22"/>
      <c r="L139" s="22">
        <v>900000</v>
      </c>
      <c r="M139" s="22">
        <v>900000</v>
      </c>
      <c r="N139" s="22"/>
      <c r="O139" s="22"/>
      <c r="P139" s="22"/>
      <c r="Q139" s="22"/>
    </row>
    <row r="140" ht="35" customHeight="1" spans="1:17">
      <c r="A140" s="82" t="s">
        <v>820</v>
      </c>
      <c r="B140" s="79" t="s">
        <v>3150</v>
      </c>
      <c r="C140" s="79" t="s">
        <v>3151</v>
      </c>
      <c r="D140" s="101" t="s">
        <v>1337</v>
      </c>
      <c r="E140" s="102">
        <v>1</v>
      </c>
      <c r="F140" s="22"/>
      <c r="G140" s="22">
        <v>1350000</v>
      </c>
      <c r="H140" s="22"/>
      <c r="I140" s="22"/>
      <c r="J140" s="22"/>
      <c r="K140" s="22"/>
      <c r="L140" s="22">
        <v>1350000</v>
      </c>
      <c r="M140" s="22">
        <v>1350000</v>
      </c>
      <c r="N140" s="22"/>
      <c r="O140" s="22"/>
      <c r="P140" s="22"/>
      <c r="Q140" s="22"/>
    </row>
    <row r="141" ht="35" customHeight="1" spans="1:17">
      <c r="A141" s="82" t="s">
        <v>820</v>
      </c>
      <c r="B141" s="79" t="s">
        <v>3152</v>
      </c>
      <c r="C141" s="79" t="s">
        <v>3096</v>
      </c>
      <c r="D141" s="101" t="s">
        <v>3030</v>
      </c>
      <c r="E141" s="102">
        <v>1</v>
      </c>
      <c r="F141" s="22"/>
      <c r="G141" s="22">
        <v>30800000</v>
      </c>
      <c r="H141" s="22"/>
      <c r="I141" s="22"/>
      <c r="J141" s="22"/>
      <c r="K141" s="22"/>
      <c r="L141" s="22">
        <v>30800000</v>
      </c>
      <c r="M141" s="22">
        <v>30800000</v>
      </c>
      <c r="N141" s="22"/>
      <c r="O141" s="22"/>
      <c r="P141" s="22"/>
      <c r="Q141" s="22"/>
    </row>
    <row r="142" ht="35" customHeight="1" spans="1:17">
      <c r="A142" s="82" t="s">
        <v>820</v>
      </c>
      <c r="B142" s="79" t="s">
        <v>3153</v>
      </c>
      <c r="C142" s="79" t="s">
        <v>3154</v>
      </c>
      <c r="D142" s="101" t="s">
        <v>3030</v>
      </c>
      <c r="E142" s="102">
        <v>1</v>
      </c>
      <c r="F142" s="22"/>
      <c r="G142" s="22">
        <v>8000000</v>
      </c>
      <c r="H142" s="22"/>
      <c r="I142" s="22"/>
      <c r="J142" s="22"/>
      <c r="K142" s="22"/>
      <c r="L142" s="22">
        <v>8000000</v>
      </c>
      <c r="M142" s="22">
        <v>8000000</v>
      </c>
      <c r="N142" s="22"/>
      <c r="O142" s="22"/>
      <c r="P142" s="22"/>
      <c r="Q142" s="22"/>
    </row>
    <row r="143" ht="35" customHeight="1" spans="1:17">
      <c r="A143" s="82" t="s">
        <v>820</v>
      </c>
      <c r="B143" s="79" t="s">
        <v>3155</v>
      </c>
      <c r="C143" s="79" t="s">
        <v>3032</v>
      </c>
      <c r="D143" s="101" t="s">
        <v>3030</v>
      </c>
      <c r="E143" s="102">
        <v>1</v>
      </c>
      <c r="F143" s="22"/>
      <c r="G143" s="22">
        <v>7949300</v>
      </c>
      <c r="H143" s="22"/>
      <c r="I143" s="22"/>
      <c r="J143" s="22"/>
      <c r="K143" s="22"/>
      <c r="L143" s="22">
        <v>7949300</v>
      </c>
      <c r="M143" s="22">
        <v>7949300</v>
      </c>
      <c r="N143" s="22"/>
      <c r="O143" s="22"/>
      <c r="P143" s="22"/>
      <c r="Q143" s="22"/>
    </row>
    <row r="144" ht="35" customHeight="1" spans="1:17">
      <c r="A144" s="82" t="s">
        <v>824</v>
      </c>
      <c r="B144" s="79" t="s">
        <v>3156</v>
      </c>
      <c r="C144" s="79" t="s">
        <v>3157</v>
      </c>
      <c r="D144" s="101" t="s">
        <v>1895</v>
      </c>
      <c r="E144" s="102">
        <v>4</v>
      </c>
      <c r="F144" s="22"/>
      <c r="G144" s="22">
        <v>1000000</v>
      </c>
      <c r="H144" s="22"/>
      <c r="I144" s="22"/>
      <c r="J144" s="22"/>
      <c r="K144" s="22"/>
      <c r="L144" s="22">
        <v>1000000</v>
      </c>
      <c r="M144" s="22">
        <v>1000000</v>
      </c>
      <c r="N144" s="22"/>
      <c r="O144" s="22"/>
      <c r="P144" s="22"/>
      <c r="Q144" s="22"/>
    </row>
    <row r="145" ht="35" customHeight="1" spans="1:17">
      <c r="A145" s="81" t="s">
        <v>60</v>
      </c>
      <c r="B145" s="23"/>
      <c r="C145" s="23"/>
      <c r="D145" s="23"/>
      <c r="E145" s="23"/>
      <c r="F145" s="22">
        <v>62560222.15</v>
      </c>
      <c r="G145" s="22">
        <v>390376159.63</v>
      </c>
      <c r="H145" s="22">
        <v>3980000</v>
      </c>
      <c r="I145" s="22"/>
      <c r="J145" s="22"/>
      <c r="K145" s="22"/>
      <c r="L145" s="22">
        <v>386396159.63</v>
      </c>
      <c r="M145" s="22">
        <v>386396159.63</v>
      </c>
      <c r="N145" s="22"/>
      <c r="O145" s="22"/>
      <c r="P145" s="22"/>
      <c r="Q145" s="22"/>
    </row>
    <row r="146" ht="35" customHeight="1" spans="1:17">
      <c r="A146" s="82" t="s">
        <v>885</v>
      </c>
      <c r="B146" s="79" t="s">
        <v>3158</v>
      </c>
      <c r="C146" s="79" t="s">
        <v>3048</v>
      </c>
      <c r="D146" s="101" t="s">
        <v>1337</v>
      </c>
      <c r="E146" s="102">
        <v>1</v>
      </c>
      <c r="F146" s="22"/>
      <c r="G146" s="22">
        <v>980000</v>
      </c>
      <c r="H146" s="22">
        <v>980000</v>
      </c>
      <c r="I146" s="22"/>
      <c r="J146" s="22"/>
      <c r="K146" s="22"/>
      <c r="L146" s="22"/>
      <c r="M146" s="22"/>
      <c r="N146" s="22"/>
      <c r="O146" s="22"/>
      <c r="P146" s="22"/>
      <c r="Q146" s="22"/>
    </row>
    <row r="147" ht="35" customHeight="1" spans="1:17">
      <c r="A147" s="82" t="s">
        <v>885</v>
      </c>
      <c r="B147" s="79" t="s">
        <v>3159</v>
      </c>
      <c r="C147" s="79" t="s">
        <v>3096</v>
      </c>
      <c r="D147" s="101" t="s">
        <v>1337</v>
      </c>
      <c r="E147" s="102">
        <v>1</v>
      </c>
      <c r="F147" s="22"/>
      <c r="G147" s="22">
        <v>3000000</v>
      </c>
      <c r="H147" s="22">
        <v>3000000</v>
      </c>
      <c r="I147" s="22"/>
      <c r="J147" s="22"/>
      <c r="K147" s="22"/>
      <c r="L147" s="22"/>
      <c r="M147" s="22"/>
      <c r="N147" s="22"/>
      <c r="O147" s="22"/>
      <c r="P147" s="22"/>
      <c r="Q147" s="22"/>
    </row>
    <row r="148" ht="35" customHeight="1" spans="1:17">
      <c r="A148" s="82" t="s">
        <v>331</v>
      </c>
      <c r="B148" s="79" t="s">
        <v>3160</v>
      </c>
      <c r="C148" s="79" t="s">
        <v>2991</v>
      </c>
      <c r="D148" s="101" t="s">
        <v>1301</v>
      </c>
      <c r="E148" s="102">
        <v>1</v>
      </c>
      <c r="F148" s="22">
        <v>200000</v>
      </c>
      <c r="G148" s="22">
        <v>200000</v>
      </c>
      <c r="H148" s="22"/>
      <c r="I148" s="22"/>
      <c r="J148" s="22"/>
      <c r="K148" s="22"/>
      <c r="L148" s="22">
        <v>200000</v>
      </c>
      <c r="M148" s="22">
        <v>200000</v>
      </c>
      <c r="N148" s="22"/>
      <c r="O148" s="22"/>
      <c r="P148" s="22"/>
      <c r="Q148" s="22"/>
    </row>
    <row r="149" ht="35" customHeight="1" spans="1:17">
      <c r="A149" s="82" t="s">
        <v>331</v>
      </c>
      <c r="B149" s="79" t="s">
        <v>3161</v>
      </c>
      <c r="C149" s="79" t="s">
        <v>2993</v>
      </c>
      <c r="D149" s="101" t="s">
        <v>1301</v>
      </c>
      <c r="E149" s="102">
        <v>1</v>
      </c>
      <c r="F149" s="22">
        <v>310000</v>
      </c>
      <c r="G149" s="22">
        <v>310000</v>
      </c>
      <c r="H149" s="22"/>
      <c r="I149" s="22"/>
      <c r="J149" s="22"/>
      <c r="K149" s="22"/>
      <c r="L149" s="22">
        <v>310000</v>
      </c>
      <c r="M149" s="22">
        <v>310000</v>
      </c>
      <c r="N149" s="22"/>
      <c r="O149" s="22"/>
      <c r="P149" s="22"/>
      <c r="Q149" s="22"/>
    </row>
    <row r="150" ht="35" customHeight="1" spans="1:17">
      <c r="A150" s="82" t="s">
        <v>331</v>
      </c>
      <c r="B150" s="79" t="s">
        <v>3162</v>
      </c>
      <c r="C150" s="79" t="s">
        <v>2977</v>
      </c>
      <c r="D150" s="101" t="s">
        <v>1301</v>
      </c>
      <c r="E150" s="102">
        <v>1</v>
      </c>
      <c r="F150" s="22">
        <v>100000</v>
      </c>
      <c r="G150" s="22">
        <v>100000</v>
      </c>
      <c r="H150" s="22"/>
      <c r="I150" s="22"/>
      <c r="J150" s="22"/>
      <c r="K150" s="22"/>
      <c r="L150" s="22">
        <v>100000</v>
      </c>
      <c r="M150" s="22">
        <v>100000</v>
      </c>
      <c r="N150" s="22"/>
      <c r="O150" s="22"/>
      <c r="P150" s="22"/>
      <c r="Q150" s="22"/>
    </row>
    <row r="151" ht="35" customHeight="1" spans="1:17">
      <c r="A151" s="82" t="s">
        <v>344</v>
      </c>
      <c r="B151" s="79" t="s">
        <v>3163</v>
      </c>
      <c r="C151" s="79" t="s">
        <v>3164</v>
      </c>
      <c r="D151" s="101" t="s">
        <v>1301</v>
      </c>
      <c r="E151" s="102">
        <v>1</v>
      </c>
      <c r="F151" s="22"/>
      <c r="G151" s="22">
        <v>2776000</v>
      </c>
      <c r="H151" s="22"/>
      <c r="I151" s="22"/>
      <c r="J151" s="22"/>
      <c r="K151" s="22"/>
      <c r="L151" s="22">
        <v>2776000</v>
      </c>
      <c r="M151" s="22">
        <v>2776000</v>
      </c>
      <c r="N151" s="22"/>
      <c r="O151" s="22"/>
      <c r="P151" s="22"/>
      <c r="Q151" s="22"/>
    </row>
    <row r="152" ht="35" customHeight="1" spans="1:17">
      <c r="A152" s="82" t="s">
        <v>344</v>
      </c>
      <c r="B152" s="79" t="s">
        <v>3165</v>
      </c>
      <c r="C152" s="79" t="s">
        <v>3166</v>
      </c>
      <c r="D152" s="101" t="s">
        <v>1301</v>
      </c>
      <c r="E152" s="102">
        <v>1</v>
      </c>
      <c r="F152" s="22"/>
      <c r="G152" s="22">
        <v>388080</v>
      </c>
      <c r="H152" s="22"/>
      <c r="I152" s="22"/>
      <c r="J152" s="22"/>
      <c r="K152" s="22"/>
      <c r="L152" s="22">
        <v>388080</v>
      </c>
      <c r="M152" s="22">
        <v>388080</v>
      </c>
      <c r="N152" s="22"/>
      <c r="O152" s="22"/>
      <c r="P152" s="22"/>
      <c r="Q152" s="22"/>
    </row>
    <row r="153" ht="35" customHeight="1" spans="1:17">
      <c r="A153" s="82" t="s">
        <v>344</v>
      </c>
      <c r="B153" s="79" t="s">
        <v>3167</v>
      </c>
      <c r="C153" s="79" t="s">
        <v>3166</v>
      </c>
      <c r="D153" s="101" t="s">
        <v>1301</v>
      </c>
      <c r="E153" s="102">
        <v>1</v>
      </c>
      <c r="F153" s="22"/>
      <c r="G153" s="22">
        <v>1091520</v>
      </c>
      <c r="H153" s="22"/>
      <c r="I153" s="22"/>
      <c r="J153" s="22"/>
      <c r="K153" s="22"/>
      <c r="L153" s="22">
        <v>1091520</v>
      </c>
      <c r="M153" s="22">
        <v>1091520</v>
      </c>
      <c r="N153" s="22"/>
      <c r="O153" s="22"/>
      <c r="P153" s="22"/>
      <c r="Q153" s="22"/>
    </row>
    <row r="154" ht="35" customHeight="1" spans="1:17">
      <c r="A154" s="82" t="s">
        <v>344</v>
      </c>
      <c r="B154" s="79" t="s">
        <v>3168</v>
      </c>
      <c r="C154" s="79" t="s">
        <v>3169</v>
      </c>
      <c r="D154" s="101" t="s">
        <v>1301</v>
      </c>
      <c r="E154" s="102">
        <v>1</v>
      </c>
      <c r="F154" s="22"/>
      <c r="G154" s="22">
        <v>158400</v>
      </c>
      <c r="H154" s="22"/>
      <c r="I154" s="22"/>
      <c r="J154" s="22"/>
      <c r="K154" s="22"/>
      <c r="L154" s="22">
        <v>158400</v>
      </c>
      <c r="M154" s="22">
        <v>158400</v>
      </c>
      <c r="N154" s="22"/>
      <c r="O154" s="22"/>
      <c r="P154" s="22"/>
      <c r="Q154" s="22"/>
    </row>
    <row r="155" ht="35" customHeight="1" spans="1:17">
      <c r="A155" s="82" t="s">
        <v>344</v>
      </c>
      <c r="B155" s="79" t="s">
        <v>3170</v>
      </c>
      <c r="C155" s="79" t="s">
        <v>3171</v>
      </c>
      <c r="D155" s="101" t="s">
        <v>1301</v>
      </c>
      <c r="E155" s="102">
        <v>1</v>
      </c>
      <c r="F155" s="22">
        <v>430000</v>
      </c>
      <c r="G155" s="22">
        <v>430000</v>
      </c>
      <c r="H155" s="22"/>
      <c r="I155" s="22"/>
      <c r="J155" s="22"/>
      <c r="K155" s="22"/>
      <c r="L155" s="22">
        <v>430000</v>
      </c>
      <c r="M155" s="22">
        <v>430000</v>
      </c>
      <c r="N155" s="22"/>
      <c r="O155" s="22"/>
      <c r="P155" s="22"/>
      <c r="Q155" s="22"/>
    </row>
    <row r="156" ht="35" customHeight="1" spans="1:17">
      <c r="A156" s="82" t="s">
        <v>344</v>
      </c>
      <c r="B156" s="79" t="s">
        <v>3172</v>
      </c>
      <c r="C156" s="79" t="s">
        <v>3026</v>
      </c>
      <c r="D156" s="101" t="s">
        <v>3030</v>
      </c>
      <c r="E156" s="102">
        <v>1</v>
      </c>
      <c r="F156" s="22">
        <v>800000</v>
      </c>
      <c r="G156" s="22">
        <v>800000</v>
      </c>
      <c r="H156" s="22"/>
      <c r="I156" s="22"/>
      <c r="J156" s="22"/>
      <c r="K156" s="22"/>
      <c r="L156" s="22">
        <v>800000</v>
      </c>
      <c r="M156" s="22">
        <v>800000</v>
      </c>
      <c r="N156" s="22"/>
      <c r="O156" s="22"/>
      <c r="P156" s="22"/>
      <c r="Q156" s="22"/>
    </row>
    <row r="157" ht="35" customHeight="1" spans="1:17">
      <c r="A157" s="82" t="s">
        <v>344</v>
      </c>
      <c r="B157" s="79" t="s">
        <v>3173</v>
      </c>
      <c r="C157" s="79" t="s">
        <v>2985</v>
      </c>
      <c r="D157" s="101" t="s">
        <v>1337</v>
      </c>
      <c r="E157" s="102">
        <v>1</v>
      </c>
      <c r="F157" s="22"/>
      <c r="G157" s="22">
        <v>310000</v>
      </c>
      <c r="H157" s="22"/>
      <c r="I157" s="22"/>
      <c r="J157" s="22"/>
      <c r="K157" s="22"/>
      <c r="L157" s="22">
        <v>310000</v>
      </c>
      <c r="M157" s="22">
        <v>310000</v>
      </c>
      <c r="N157" s="22"/>
      <c r="O157" s="22"/>
      <c r="P157" s="22"/>
      <c r="Q157" s="22"/>
    </row>
    <row r="158" ht="35" customHeight="1" spans="1:17">
      <c r="A158" s="82" t="s">
        <v>344</v>
      </c>
      <c r="B158" s="79" t="s">
        <v>3174</v>
      </c>
      <c r="C158" s="79" t="s">
        <v>2985</v>
      </c>
      <c r="D158" s="101" t="s">
        <v>1337</v>
      </c>
      <c r="E158" s="102">
        <v>1</v>
      </c>
      <c r="F158" s="22">
        <v>840000</v>
      </c>
      <c r="G158" s="22">
        <v>2800000</v>
      </c>
      <c r="H158" s="22"/>
      <c r="I158" s="22"/>
      <c r="J158" s="22"/>
      <c r="K158" s="22"/>
      <c r="L158" s="22">
        <v>2800000</v>
      </c>
      <c r="M158" s="22">
        <v>2800000</v>
      </c>
      <c r="N158" s="22"/>
      <c r="O158" s="22"/>
      <c r="P158" s="22"/>
      <c r="Q158" s="22"/>
    </row>
    <row r="159" ht="35" customHeight="1" spans="1:17">
      <c r="A159" s="82" t="s">
        <v>344</v>
      </c>
      <c r="B159" s="79" t="s">
        <v>3175</v>
      </c>
      <c r="C159" s="79" t="s">
        <v>2985</v>
      </c>
      <c r="D159" s="101" t="s">
        <v>1337</v>
      </c>
      <c r="E159" s="102">
        <v>1</v>
      </c>
      <c r="F159" s="22"/>
      <c r="G159" s="22">
        <v>650000</v>
      </c>
      <c r="H159" s="22"/>
      <c r="I159" s="22"/>
      <c r="J159" s="22"/>
      <c r="K159" s="22"/>
      <c r="L159" s="22">
        <v>650000</v>
      </c>
      <c r="M159" s="22">
        <v>650000</v>
      </c>
      <c r="N159" s="22"/>
      <c r="O159" s="22"/>
      <c r="P159" s="22"/>
      <c r="Q159" s="22"/>
    </row>
    <row r="160" ht="35" customHeight="1" spans="1:17">
      <c r="A160" s="82" t="s">
        <v>344</v>
      </c>
      <c r="B160" s="79" t="s">
        <v>3176</v>
      </c>
      <c r="C160" s="79" t="s">
        <v>2985</v>
      </c>
      <c r="D160" s="101" t="s">
        <v>1337</v>
      </c>
      <c r="E160" s="102">
        <v>1</v>
      </c>
      <c r="F160" s="22">
        <v>2190000</v>
      </c>
      <c r="G160" s="22">
        <v>7300000</v>
      </c>
      <c r="H160" s="22"/>
      <c r="I160" s="22"/>
      <c r="J160" s="22"/>
      <c r="K160" s="22"/>
      <c r="L160" s="22">
        <v>7300000</v>
      </c>
      <c r="M160" s="22">
        <v>7300000</v>
      </c>
      <c r="N160" s="22"/>
      <c r="O160" s="22"/>
      <c r="P160" s="22"/>
      <c r="Q160" s="22"/>
    </row>
    <row r="161" ht="35" customHeight="1" spans="1:17">
      <c r="A161" s="82" t="s">
        <v>344</v>
      </c>
      <c r="B161" s="79" t="s">
        <v>3177</v>
      </c>
      <c r="C161" s="79" t="s">
        <v>3178</v>
      </c>
      <c r="D161" s="101" t="s">
        <v>1337</v>
      </c>
      <c r="E161" s="102">
        <v>1</v>
      </c>
      <c r="F161" s="22">
        <v>100000</v>
      </c>
      <c r="G161" s="22">
        <v>100000</v>
      </c>
      <c r="H161" s="22"/>
      <c r="I161" s="22"/>
      <c r="J161" s="22"/>
      <c r="K161" s="22"/>
      <c r="L161" s="22">
        <v>100000</v>
      </c>
      <c r="M161" s="22">
        <v>100000</v>
      </c>
      <c r="N161" s="22"/>
      <c r="O161" s="22"/>
      <c r="P161" s="22"/>
      <c r="Q161" s="22"/>
    </row>
    <row r="162" ht="35" customHeight="1" spans="1:17">
      <c r="A162" s="82" t="s">
        <v>344</v>
      </c>
      <c r="B162" s="79" t="s">
        <v>3179</v>
      </c>
      <c r="C162" s="79" t="s">
        <v>3178</v>
      </c>
      <c r="D162" s="101" t="s">
        <v>1337</v>
      </c>
      <c r="E162" s="102">
        <v>1</v>
      </c>
      <c r="F162" s="22">
        <v>300000</v>
      </c>
      <c r="G162" s="22">
        <v>300000</v>
      </c>
      <c r="H162" s="22"/>
      <c r="I162" s="22"/>
      <c r="J162" s="22"/>
      <c r="K162" s="22"/>
      <c r="L162" s="22">
        <v>300000</v>
      </c>
      <c r="M162" s="22">
        <v>300000</v>
      </c>
      <c r="N162" s="22"/>
      <c r="O162" s="22"/>
      <c r="P162" s="22"/>
      <c r="Q162" s="22"/>
    </row>
    <row r="163" ht="35" customHeight="1" spans="1:17">
      <c r="A163" s="82" t="s">
        <v>344</v>
      </c>
      <c r="B163" s="79" t="s">
        <v>3180</v>
      </c>
      <c r="C163" s="79" t="s">
        <v>3181</v>
      </c>
      <c r="D163" s="101" t="s">
        <v>1301</v>
      </c>
      <c r="E163" s="102">
        <v>1</v>
      </c>
      <c r="F163" s="22"/>
      <c r="G163" s="22">
        <v>600000</v>
      </c>
      <c r="H163" s="22"/>
      <c r="I163" s="22"/>
      <c r="J163" s="22"/>
      <c r="K163" s="22"/>
      <c r="L163" s="22">
        <v>600000</v>
      </c>
      <c r="M163" s="22">
        <v>600000</v>
      </c>
      <c r="N163" s="22"/>
      <c r="O163" s="22"/>
      <c r="P163" s="22"/>
      <c r="Q163" s="22"/>
    </row>
    <row r="164" ht="35" customHeight="1" spans="1:17">
      <c r="A164" s="82" t="s">
        <v>344</v>
      </c>
      <c r="B164" s="79" t="s">
        <v>3182</v>
      </c>
      <c r="C164" s="79" t="s">
        <v>3183</v>
      </c>
      <c r="D164" s="101" t="s">
        <v>1337</v>
      </c>
      <c r="E164" s="102">
        <v>1</v>
      </c>
      <c r="F164" s="22"/>
      <c r="G164" s="22">
        <v>76770000</v>
      </c>
      <c r="H164" s="22"/>
      <c r="I164" s="22"/>
      <c r="J164" s="22"/>
      <c r="K164" s="22"/>
      <c r="L164" s="22">
        <v>76770000</v>
      </c>
      <c r="M164" s="22">
        <v>76770000</v>
      </c>
      <c r="N164" s="22"/>
      <c r="O164" s="22"/>
      <c r="P164" s="22"/>
      <c r="Q164" s="22"/>
    </row>
    <row r="165" ht="35" customHeight="1" spans="1:17">
      <c r="A165" s="82" t="s">
        <v>344</v>
      </c>
      <c r="B165" s="79" t="s">
        <v>3184</v>
      </c>
      <c r="C165" s="79" t="s">
        <v>3053</v>
      </c>
      <c r="D165" s="101" t="s">
        <v>1337</v>
      </c>
      <c r="E165" s="102">
        <v>1</v>
      </c>
      <c r="F165" s="22"/>
      <c r="G165" s="22">
        <v>13693808.88</v>
      </c>
      <c r="H165" s="22"/>
      <c r="I165" s="22"/>
      <c r="J165" s="22"/>
      <c r="K165" s="22"/>
      <c r="L165" s="22">
        <v>13693808.88</v>
      </c>
      <c r="M165" s="22">
        <v>13693808.88</v>
      </c>
      <c r="N165" s="22"/>
      <c r="O165" s="22"/>
      <c r="P165" s="22"/>
      <c r="Q165" s="22"/>
    </row>
    <row r="166" ht="35" customHeight="1" spans="1:17">
      <c r="A166" s="82" t="s">
        <v>344</v>
      </c>
      <c r="B166" s="79" t="s">
        <v>3185</v>
      </c>
      <c r="C166" s="79" t="s">
        <v>3053</v>
      </c>
      <c r="D166" s="101" t="s">
        <v>1301</v>
      </c>
      <c r="E166" s="102">
        <v>1</v>
      </c>
      <c r="F166" s="22"/>
      <c r="G166" s="22">
        <v>12000000</v>
      </c>
      <c r="H166" s="22"/>
      <c r="I166" s="22"/>
      <c r="J166" s="22"/>
      <c r="K166" s="22"/>
      <c r="L166" s="22">
        <v>12000000</v>
      </c>
      <c r="M166" s="22">
        <v>12000000</v>
      </c>
      <c r="N166" s="22"/>
      <c r="O166" s="22"/>
      <c r="P166" s="22"/>
      <c r="Q166" s="22"/>
    </row>
    <row r="167" ht="35" customHeight="1" spans="1:17">
      <c r="A167" s="82" t="s">
        <v>344</v>
      </c>
      <c r="B167" s="79" t="s">
        <v>3186</v>
      </c>
      <c r="C167" s="79" t="s">
        <v>3187</v>
      </c>
      <c r="D167" s="101" t="s">
        <v>3030</v>
      </c>
      <c r="E167" s="102">
        <v>1</v>
      </c>
      <c r="F167" s="22">
        <v>1235040</v>
      </c>
      <c r="G167" s="22">
        <v>1235040</v>
      </c>
      <c r="H167" s="22"/>
      <c r="I167" s="22"/>
      <c r="J167" s="22"/>
      <c r="K167" s="22"/>
      <c r="L167" s="22">
        <v>1235040</v>
      </c>
      <c r="M167" s="22">
        <v>1235040</v>
      </c>
      <c r="N167" s="22"/>
      <c r="O167" s="22"/>
      <c r="P167" s="22"/>
      <c r="Q167" s="22"/>
    </row>
    <row r="168" ht="35" customHeight="1" spans="1:17">
      <c r="A168" s="82" t="s">
        <v>344</v>
      </c>
      <c r="B168" s="79" t="s">
        <v>3188</v>
      </c>
      <c r="C168" s="79" t="s">
        <v>3187</v>
      </c>
      <c r="D168" s="101" t="s">
        <v>3189</v>
      </c>
      <c r="E168" s="102">
        <v>1</v>
      </c>
      <c r="F168" s="22"/>
      <c r="G168" s="22">
        <v>2480000</v>
      </c>
      <c r="H168" s="22"/>
      <c r="I168" s="22"/>
      <c r="J168" s="22"/>
      <c r="K168" s="22"/>
      <c r="L168" s="22">
        <v>2480000</v>
      </c>
      <c r="M168" s="22">
        <v>2480000</v>
      </c>
      <c r="N168" s="22"/>
      <c r="O168" s="22"/>
      <c r="P168" s="22"/>
      <c r="Q168" s="22"/>
    </row>
    <row r="169" ht="35" customHeight="1" spans="1:17">
      <c r="A169" s="82" t="s">
        <v>344</v>
      </c>
      <c r="B169" s="79" t="s">
        <v>3190</v>
      </c>
      <c r="C169" s="79" t="s">
        <v>3187</v>
      </c>
      <c r="D169" s="101" t="s">
        <v>1476</v>
      </c>
      <c r="E169" s="102">
        <v>1</v>
      </c>
      <c r="F169" s="22">
        <v>862829.4</v>
      </c>
      <c r="G169" s="22">
        <v>2876098</v>
      </c>
      <c r="H169" s="22"/>
      <c r="I169" s="22"/>
      <c r="J169" s="22"/>
      <c r="K169" s="22"/>
      <c r="L169" s="22">
        <v>2876098</v>
      </c>
      <c r="M169" s="22">
        <v>2876098</v>
      </c>
      <c r="N169" s="22"/>
      <c r="O169" s="22"/>
      <c r="P169" s="22"/>
      <c r="Q169" s="22"/>
    </row>
    <row r="170" ht="35" customHeight="1" spans="1:17">
      <c r="A170" s="82" t="s">
        <v>344</v>
      </c>
      <c r="B170" s="79" t="s">
        <v>3191</v>
      </c>
      <c r="C170" s="79" t="s">
        <v>3187</v>
      </c>
      <c r="D170" s="101" t="s">
        <v>1308</v>
      </c>
      <c r="E170" s="102">
        <v>1</v>
      </c>
      <c r="F170" s="22">
        <v>28400000</v>
      </c>
      <c r="G170" s="22">
        <v>28400000</v>
      </c>
      <c r="H170" s="22"/>
      <c r="I170" s="22"/>
      <c r="J170" s="22"/>
      <c r="K170" s="22"/>
      <c r="L170" s="22">
        <v>28400000</v>
      </c>
      <c r="M170" s="22">
        <v>28400000</v>
      </c>
      <c r="N170" s="22"/>
      <c r="O170" s="22"/>
      <c r="P170" s="22"/>
      <c r="Q170" s="22"/>
    </row>
    <row r="171" ht="35" customHeight="1" spans="1:17">
      <c r="A171" s="82" t="s">
        <v>344</v>
      </c>
      <c r="B171" s="79" t="s">
        <v>3192</v>
      </c>
      <c r="C171" s="79" t="s">
        <v>3187</v>
      </c>
      <c r="D171" s="101" t="s">
        <v>1308</v>
      </c>
      <c r="E171" s="102">
        <v>1</v>
      </c>
      <c r="F171" s="22">
        <v>11995600</v>
      </c>
      <c r="G171" s="22">
        <v>11995600</v>
      </c>
      <c r="H171" s="22"/>
      <c r="I171" s="22"/>
      <c r="J171" s="22"/>
      <c r="K171" s="22"/>
      <c r="L171" s="22">
        <v>11995600</v>
      </c>
      <c r="M171" s="22">
        <v>11995600</v>
      </c>
      <c r="N171" s="22"/>
      <c r="O171" s="22"/>
      <c r="P171" s="22"/>
      <c r="Q171" s="22"/>
    </row>
    <row r="172" ht="35" customHeight="1" spans="1:17">
      <c r="A172" s="82" t="s">
        <v>344</v>
      </c>
      <c r="B172" s="79" t="s">
        <v>3193</v>
      </c>
      <c r="C172" s="79" t="s">
        <v>3187</v>
      </c>
      <c r="D172" s="101" t="s">
        <v>3030</v>
      </c>
      <c r="E172" s="102">
        <v>1</v>
      </c>
      <c r="F172" s="22">
        <v>2310000</v>
      </c>
      <c r="G172" s="22">
        <v>7700000</v>
      </c>
      <c r="H172" s="22"/>
      <c r="I172" s="22"/>
      <c r="J172" s="22"/>
      <c r="K172" s="22"/>
      <c r="L172" s="22">
        <v>7700000</v>
      </c>
      <c r="M172" s="22">
        <v>7700000</v>
      </c>
      <c r="N172" s="22"/>
      <c r="O172" s="22"/>
      <c r="P172" s="22"/>
      <c r="Q172" s="22"/>
    </row>
    <row r="173" ht="35" customHeight="1" spans="1:17">
      <c r="A173" s="82" t="s">
        <v>344</v>
      </c>
      <c r="B173" s="79" t="s">
        <v>3194</v>
      </c>
      <c r="C173" s="79" t="s">
        <v>3187</v>
      </c>
      <c r="D173" s="101" t="s">
        <v>3189</v>
      </c>
      <c r="E173" s="102">
        <v>1</v>
      </c>
      <c r="F173" s="22"/>
      <c r="G173" s="22">
        <v>5300000</v>
      </c>
      <c r="H173" s="22"/>
      <c r="I173" s="22"/>
      <c r="J173" s="22"/>
      <c r="K173" s="22"/>
      <c r="L173" s="22">
        <v>5300000</v>
      </c>
      <c r="M173" s="22">
        <v>5300000</v>
      </c>
      <c r="N173" s="22"/>
      <c r="O173" s="22"/>
      <c r="P173" s="22"/>
      <c r="Q173" s="22"/>
    </row>
    <row r="174" ht="35" customHeight="1" spans="1:17">
      <c r="A174" s="82" t="s">
        <v>344</v>
      </c>
      <c r="B174" s="79" t="s">
        <v>3195</v>
      </c>
      <c r="C174" s="79" t="s">
        <v>3032</v>
      </c>
      <c r="D174" s="101" t="s">
        <v>1301</v>
      </c>
      <c r="E174" s="102">
        <v>1</v>
      </c>
      <c r="F174" s="22">
        <v>1950000</v>
      </c>
      <c r="G174" s="22">
        <v>1950000</v>
      </c>
      <c r="H174" s="22"/>
      <c r="I174" s="22"/>
      <c r="J174" s="22"/>
      <c r="K174" s="22"/>
      <c r="L174" s="22">
        <v>1950000</v>
      </c>
      <c r="M174" s="22">
        <v>1950000</v>
      </c>
      <c r="N174" s="22"/>
      <c r="O174" s="22"/>
      <c r="P174" s="22"/>
      <c r="Q174" s="22"/>
    </row>
    <row r="175" ht="35" customHeight="1" spans="1:17">
      <c r="A175" s="82" t="s">
        <v>344</v>
      </c>
      <c r="B175" s="79" t="s">
        <v>3196</v>
      </c>
      <c r="C175" s="79" t="s">
        <v>3032</v>
      </c>
      <c r="D175" s="101" t="s">
        <v>1301</v>
      </c>
      <c r="E175" s="102">
        <v>1</v>
      </c>
      <c r="F175" s="22">
        <v>600000</v>
      </c>
      <c r="G175" s="22">
        <v>2000000</v>
      </c>
      <c r="H175" s="22"/>
      <c r="I175" s="22"/>
      <c r="J175" s="22"/>
      <c r="K175" s="22"/>
      <c r="L175" s="22">
        <v>2000000</v>
      </c>
      <c r="M175" s="22">
        <v>2000000</v>
      </c>
      <c r="N175" s="22"/>
      <c r="O175" s="22"/>
      <c r="P175" s="22"/>
      <c r="Q175" s="22"/>
    </row>
    <row r="176" ht="35" customHeight="1" spans="1:17">
      <c r="A176" s="82" t="s">
        <v>344</v>
      </c>
      <c r="B176" s="79" t="s">
        <v>3197</v>
      </c>
      <c r="C176" s="79" t="s">
        <v>3032</v>
      </c>
      <c r="D176" s="101" t="s">
        <v>1337</v>
      </c>
      <c r="E176" s="102">
        <v>1</v>
      </c>
      <c r="F176" s="22">
        <v>400000</v>
      </c>
      <c r="G176" s="22">
        <v>400000</v>
      </c>
      <c r="H176" s="22"/>
      <c r="I176" s="22"/>
      <c r="J176" s="22"/>
      <c r="K176" s="22"/>
      <c r="L176" s="22">
        <v>400000</v>
      </c>
      <c r="M176" s="22">
        <v>400000</v>
      </c>
      <c r="N176" s="22"/>
      <c r="O176" s="22"/>
      <c r="P176" s="22"/>
      <c r="Q176" s="22"/>
    </row>
    <row r="177" ht="35" customHeight="1" spans="1:17">
      <c r="A177" s="82" t="s">
        <v>344</v>
      </c>
      <c r="B177" s="79" t="s">
        <v>3198</v>
      </c>
      <c r="C177" s="79" t="s">
        <v>3145</v>
      </c>
      <c r="D177" s="101" t="s">
        <v>1301</v>
      </c>
      <c r="E177" s="102">
        <v>1</v>
      </c>
      <c r="F177" s="22"/>
      <c r="G177" s="22">
        <v>1250000</v>
      </c>
      <c r="H177" s="22"/>
      <c r="I177" s="22"/>
      <c r="J177" s="22"/>
      <c r="K177" s="22"/>
      <c r="L177" s="22">
        <v>1250000</v>
      </c>
      <c r="M177" s="22">
        <v>1250000</v>
      </c>
      <c r="N177" s="22"/>
      <c r="O177" s="22"/>
      <c r="P177" s="22"/>
      <c r="Q177" s="22"/>
    </row>
    <row r="178" ht="35" customHeight="1" spans="1:17">
      <c r="A178" s="82" t="s">
        <v>344</v>
      </c>
      <c r="B178" s="79" t="s">
        <v>3199</v>
      </c>
      <c r="C178" s="79" t="s">
        <v>3145</v>
      </c>
      <c r="D178" s="101" t="s">
        <v>1301</v>
      </c>
      <c r="E178" s="102">
        <v>1</v>
      </c>
      <c r="F178" s="22"/>
      <c r="G178" s="22">
        <v>3650000</v>
      </c>
      <c r="H178" s="22"/>
      <c r="I178" s="22"/>
      <c r="J178" s="22"/>
      <c r="K178" s="22"/>
      <c r="L178" s="22">
        <v>3650000</v>
      </c>
      <c r="M178" s="22">
        <v>3650000</v>
      </c>
      <c r="N178" s="22"/>
      <c r="O178" s="22"/>
      <c r="P178" s="22"/>
      <c r="Q178" s="22"/>
    </row>
    <row r="179" ht="35" customHeight="1" spans="1:17">
      <c r="A179" s="82" t="s">
        <v>344</v>
      </c>
      <c r="B179" s="79" t="s">
        <v>3200</v>
      </c>
      <c r="C179" s="79" t="s">
        <v>2981</v>
      </c>
      <c r="D179" s="101" t="s">
        <v>1301</v>
      </c>
      <c r="E179" s="102">
        <v>1</v>
      </c>
      <c r="F179" s="22">
        <v>926752.75</v>
      </c>
      <c r="G179" s="22">
        <v>926752.75</v>
      </c>
      <c r="H179" s="22"/>
      <c r="I179" s="22"/>
      <c r="J179" s="22"/>
      <c r="K179" s="22"/>
      <c r="L179" s="22">
        <v>926752.75</v>
      </c>
      <c r="M179" s="22">
        <v>926752.75</v>
      </c>
      <c r="N179" s="22"/>
      <c r="O179" s="22"/>
      <c r="P179" s="22"/>
      <c r="Q179" s="22"/>
    </row>
    <row r="180" ht="35" customHeight="1" spans="1:17">
      <c r="A180" s="82" t="s">
        <v>344</v>
      </c>
      <c r="B180" s="79" t="s">
        <v>3201</v>
      </c>
      <c r="C180" s="79" t="s">
        <v>3202</v>
      </c>
      <c r="D180" s="101" t="s">
        <v>1301</v>
      </c>
      <c r="E180" s="102">
        <v>1</v>
      </c>
      <c r="F180" s="22"/>
      <c r="G180" s="22">
        <v>239860</v>
      </c>
      <c r="H180" s="22"/>
      <c r="I180" s="22"/>
      <c r="J180" s="22"/>
      <c r="K180" s="22"/>
      <c r="L180" s="22">
        <v>239860</v>
      </c>
      <c r="M180" s="22">
        <v>239860</v>
      </c>
      <c r="N180" s="22"/>
      <c r="O180" s="22"/>
      <c r="P180" s="22"/>
      <c r="Q180" s="22"/>
    </row>
    <row r="181" ht="35" customHeight="1" spans="1:17">
      <c r="A181" s="82" t="s">
        <v>344</v>
      </c>
      <c r="B181" s="79" t="s">
        <v>3203</v>
      </c>
      <c r="C181" s="79" t="s">
        <v>3204</v>
      </c>
      <c r="D181" s="101" t="s">
        <v>1337</v>
      </c>
      <c r="E181" s="102">
        <v>1</v>
      </c>
      <c r="F181" s="22">
        <v>1500000</v>
      </c>
      <c r="G181" s="22">
        <v>5000000</v>
      </c>
      <c r="H181" s="22"/>
      <c r="I181" s="22"/>
      <c r="J181" s="22"/>
      <c r="K181" s="22"/>
      <c r="L181" s="22">
        <v>5000000</v>
      </c>
      <c r="M181" s="22">
        <v>5000000</v>
      </c>
      <c r="N181" s="22"/>
      <c r="O181" s="22"/>
      <c r="P181" s="22"/>
      <c r="Q181" s="22"/>
    </row>
    <row r="182" ht="35" customHeight="1" spans="1:17">
      <c r="A182" s="82" t="s">
        <v>344</v>
      </c>
      <c r="B182" s="79" t="s">
        <v>3205</v>
      </c>
      <c r="C182" s="79" t="s">
        <v>3204</v>
      </c>
      <c r="D182" s="101" t="s">
        <v>1337</v>
      </c>
      <c r="E182" s="102">
        <v>1</v>
      </c>
      <c r="F182" s="22">
        <v>2850000</v>
      </c>
      <c r="G182" s="22">
        <v>9500000</v>
      </c>
      <c r="H182" s="22"/>
      <c r="I182" s="22"/>
      <c r="J182" s="22"/>
      <c r="K182" s="22"/>
      <c r="L182" s="22">
        <v>9500000</v>
      </c>
      <c r="M182" s="22">
        <v>9500000</v>
      </c>
      <c r="N182" s="22"/>
      <c r="O182" s="22"/>
      <c r="P182" s="22"/>
      <c r="Q182" s="22"/>
    </row>
    <row r="183" ht="35" customHeight="1" spans="1:17">
      <c r="A183" s="82" t="s">
        <v>344</v>
      </c>
      <c r="B183" s="79" t="s">
        <v>3206</v>
      </c>
      <c r="C183" s="79" t="s">
        <v>3204</v>
      </c>
      <c r="D183" s="101" t="s">
        <v>1337</v>
      </c>
      <c r="E183" s="102">
        <v>1</v>
      </c>
      <c r="F183" s="22"/>
      <c r="G183" s="22">
        <v>850000</v>
      </c>
      <c r="H183" s="22"/>
      <c r="I183" s="22"/>
      <c r="J183" s="22"/>
      <c r="K183" s="22"/>
      <c r="L183" s="22">
        <v>850000</v>
      </c>
      <c r="M183" s="22">
        <v>850000</v>
      </c>
      <c r="N183" s="22"/>
      <c r="O183" s="22"/>
      <c r="P183" s="22"/>
      <c r="Q183" s="22"/>
    </row>
    <row r="184" ht="35" customHeight="1" spans="1:17">
      <c r="A184" s="82" t="s">
        <v>344</v>
      </c>
      <c r="B184" s="79" t="s">
        <v>3207</v>
      </c>
      <c r="C184" s="79" t="s">
        <v>3204</v>
      </c>
      <c r="D184" s="101" t="s">
        <v>1337</v>
      </c>
      <c r="E184" s="102">
        <v>1</v>
      </c>
      <c r="F184" s="22">
        <v>920000</v>
      </c>
      <c r="G184" s="22">
        <v>920000</v>
      </c>
      <c r="H184" s="22"/>
      <c r="I184" s="22"/>
      <c r="J184" s="22"/>
      <c r="K184" s="22"/>
      <c r="L184" s="22">
        <v>920000</v>
      </c>
      <c r="M184" s="22">
        <v>920000</v>
      </c>
      <c r="N184" s="22"/>
      <c r="O184" s="22"/>
      <c r="P184" s="22"/>
      <c r="Q184" s="22"/>
    </row>
    <row r="185" ht="35" customHeight="1" spans="1:17">
      <c r="A185" s="82" t="s">
        <v>344</v>
      </c>
      <c r="B185" s="79" t="s">
        <v>3208</v>
      </c>
      <c r="C185" s="79" t="s">
        <v>3204</v>
      </c>
      <c r="D185" s="101" t="s">
        <v>1337</v>
      </c>
      <c r="E185" s="102">
        <v>1</v>
      </c>
      <c r="F185" s="22">
        <v>500000</v>
      </c>
      <c r="G185" s="22">
        <v>500000</v>
      </c>
      <c r="H185" s="22"/>
      <c r="I185" s="22"/>
      <c r="J185" s="22"/>
      <c r="K185" s="22"/>
      <c r="L185" s="22">
        <v>500000</v>
      </c>
      <c r="M185" s="22">
        <v>500000</v>
      </c>
      <c r="N185" s="22"/>
      <c r="O185" s="22"/>
      <c r="P185" s="22"/>
      <c r="Q185" s="22"/>
    </row>
    <row r="186" ht="35" customHeight="1" spans="1:17">
      <c r="A186" s="82" t="s">
        <v>344</v>
      </c>
      <c r="B186" s="79" t="s">
        <v>3209</v>
      </c>
      <c r="C186" s="79" t="s">
        <v>3204</v>
      </c>
      <c r="D186" s="101" t="s">
        <v>1337</v>
      </c>
      <c r="E186" s="102">
        <v>1</v>
      </c>
      <c r="F186" s="22">
        <v>900000</v>
      </c>
      <c r="G186" s="22">
        <v>900000</v>
      </c>
      <c r="H186" s="22"/>
      <c r="I186" s="22"/>
      <c r="J186" s="22"/>
      <c r="K186" s="22"/>
      <c r="L186" s="22">
        <v>900000</v>
      </c>
      <c r="M186" s="22">
        <v>900000</v>
      </c>
      <c r="N186" s="22"/>
      <c r="O186" s="22"/>
      <c r="P186" s="22"/>
      <c r="Q186" s="22"/>
    </row>
    <row r="187" ht="35" customHeight="1" spans="1:17">
      <c r="A187" s="82" t="s">
        <v>344</v>
      </c>
      <c r="B187" s="79" t="s">
        <v>3210</v>
      </c>
      <c r="C187" s="79" t="s">
        <v>3204</v>
      </c>
      <c r="D187" s="101" t="s">
        <v>1337</v>
      </c>
      <c r="E187" s="102">
        <v>1</v>
      </c>
      <c r="F187" s="22">
        <v>855000</v>
      </c>
      <c r="G187" s="22">
        <v>855000</v>
      </c>
      <c r="H187" s="22"/>
      <c r="I187" s="22"/>
      <c r="J187" s="22"/>
      <c r="K187" s="22"/>
      <c r="L187" s="22">
        <v>855000</v>
      </c>
      <c r="M187" s="22">
        <v>855000</v>
      </c>
      <c r="N187" s="22"/>
      <c r="O187" s="22"/>
      <c r="P187" s="22"/>
      <c r="Q187" s="22"/>
    </row>
    <row r="188" ht="35" customHeight="1" spans="1:17">
      <c r="A188" s="82" t="s">
        <v>887</v>
      </c>
      <c r="B188" s="79" t="s">
        <v>3211</v>
      </c>
      <c r="C188" s="79" t="s">
        <v>3044</v>
      </c>
      <c r="D188" s="101" t="s">
        <v>3030</v>
      </c>
      <c r="E188" s="102">
        <v>1</v>
      </c>
      <c r="F188" s="22">
        <v>1085000</v>
      </c>
      <c r="G188" s="22">
        <v>3500000</v>
      </c>
      <c r="H188" s="22"/>
      <c r="I188" s="22"/>
      <c r="J188" s="22"/>
      <c r="K188" s="22"/>
      <c r="L188" s="22">
        <v>3500000</v>
      </c>
      <c r="M188" s="22">
        <v>3500000</v>
      </c>
      <c r="N188" s="22"/>
      <c r="O188" s="22"/>
      <c r="P188" s="22"/>
      <c r="Q188" s="22"/>
    </row>
    <row r="189" ht="35" customHeight="1" spans="1:17">
      <c r="A189" s="82" t="s">
        <v>887</v>
      </c>
      <c r="B189" s="79" t="s">
        <v>3212</v>
      </c>
      <c r="C189" s="79" t="s">
        <v>3048</v>
      </c>
      <c r="D189" s="101" t="s">
        <v>3030</v>
      </c>
      <c r="E189" s="102">
        <v>1</v>
      </c>
      <c r="F189" s="22"/>
      <c r="G189" s="22">
        <v>3000000</v>
      </c>
      <c r="H189" s="22"/>
      <c r="I189" s="22"/>
      <c r="J189" s="22"/>
      <c r="K189" s="22"/>
      <c r="L189" s="22">
        <v>3000000</v>
      </c>
      <c r="M189" s="22">
        <v>3000000</v>
      </c>
      <c r="N189" s="22"/>
      <c r="O189" s="22"/>
      <c r="P189" s="22"/>
      <c r="Q189" s="22"/>
    </row>
    <row r="190" ht="35" customHeight="1" spans="1:17">
      <c r="A190" s="82" t="s">
        <v>887</v>
      </c>
      <c r="B190" s="79" t="s">
        <v>3213</v>
      </c>
      <c r="C190" s="79" t="s">
        <v>3048</v>
      </c>
      <c r="D190" s="101" t="s">
        <v>3030</v>
      </c>
      <c r="E190" s="102">
        <v>1</v>
      </c>
      <c r="F190" s="22"/>
      <c r="G190" s="22">
        <v>1500000</v>
      </c>
      <c r="H190" s="22"/>
      <c r="I190" s="22"/>
      <c r="J190" s="22"/>
      <c r="K190" s="22"/>
      <c r="L190" s="22">
        <v>1500000</v>
      </c>
      <c r="M190" s="22">
        <v>1500000</v>
      </c>
      <c r="N190" s="22"/>
      <c r="O190" s="22"/>
      <c r="P190" s="22"/>
      <c r="Q190" s="22"/>
    </row>
    <row r="191" ht="35" customHeight="1" spans="1:17">
      <c r="A191" s="82" t="s">
        <v>887</v>
      </c>
      <c r="B191" s="79" t="s">
        <v>3214</v>
      </c>
      <c r="C191" s="79" t="s">
        <v>3048</v>
      </c>
      <c r="D191" s="101" t="s">
        <v>3215</v>
      </c>
      <c r="E191" s="102">
        <v>1</v>
      </c>
      <c r="F191" s="22"/>
      <c r="G191" s="22">
        <v>2400000</v>
      </c>
      <c r="H191" s="22"/>
      <c r="I191" s="22"/>
      <c r="J191" s="22"/>
      <c r="K191" s="22"/>
      <c r="L191" s="22">
        <v>2400000</v>
      </c>
      <c r="M191" s="22">
        <v>2400000</v>
      </c>
      <c r="N191" s="22"/>
      <c r="O191" s="22"/>
      <c r="P191" s="22"/>
      <c r="Q191" s="22"/>
    </row>
    <row r="192" ht="35" customHeight="1" spans="1:17">
      <c r="A192" s="82" t="s">
        <v>887</v>
      </c>
      <c r="B192" s="79" t="s">
        <v>3216</v>
      </c>
      <c r="C192" s="79" t="s">
        <v>3048</v>
      </c>
      <c r="D192" s="101" t="s">
        <v>3030</v>
      </c>
      <c r="E192" s="102">
        <v>1</v>
      </c>
      <c r="F192" s="22"/>
      <c r="G192" s="22">
        <v>2000000</v>
      </c>
      <c r="H192" s="22"/>
      <c r="I192" s="22"/>
      <c r="J192" s="22"/>
      <c r="K192" s="22"/>
      <c r="L192" s="22">
        <v>2000000</v>
      </c>
      <c r="M192" s="22">
        <v>2000000</v>
      </c>
      <c r="N192" s="22"/>
      <c r="O192" s="22"/>
      <c r="P192" s="22"/>
      <c r="Q192" s="22"/>
    </row>
    <row r="193" ht="35" customHeight="1" spans="1:17">
      <c r="A193" s="82" t="s">
        <v>887</v>
      </c>
      <c r="B193" s="79" t="s">
        <v>3217</v>
      </c>
      <c r="C193" s="79" t="s">
        <v>3048</v>
      </c>
      <c r="D193" s="101" t="s">
        <v>3030</v>
      </c>
      <c r="E193" s="102">
        <v>1</v>
      </c>
      <c r="F193" s="22"/>
      <c r="G193" s="22">
        <v>135000000</v>
      </c>
      <c r="H193" s="22"/>
      <c r="I193" s="22"/>
      <c r="J193" s="22"/>
      <c r="K193" s="22"/>
      <c r="L193" s="22">
        <v>135000000</v>
      </c>
      <c r="M193" s="22">
        <v>135000000</v>
      </c>
      <c r="N193" s="22"/>
      <c r="O193" s="22"/>
      <c r="P193" s="22"/>
      <c r="Q193" s="22"/>
    </row>
    <row r="194" ht="35" customHeight="1" spans="1:17">
      <c r="A194" s="82" t="s">
        <v>887</v>
      </c>
      <c r="B194" s="79" t="s">
        <v>3218</v>
      </c>
      <c r="C194" s="79" t="s">
        <v>3096</v>
      </c>
      <c r="D194" s="101" t="s">
        <v>1337</v>
      </c>
      <c r="E194" s="102">
        <v>1</v>
      </c>
      <c r="F194" s="22"/>
      <c r="G194" s="22">
        <v>60000</v>
      </c>
      <c r="H194" s="22"/>
      <c r="I194" s="22"/>
      <c r="J194" s="22"/>
      <c r="K194" s="22"/>
      <c r="L194" s="22">
        <v>60000</v>
      </c>
      <c r="M194" s="22">
        <v>60000</v>
      </c>
      <c r="N194" s="22"/>
      <c r="O194" s="22"/>
      <c r="P194" s="22"/>
      <c r="Q194" s="22"/>
    </row>
    <row r="195" ht="35" customHeight="1" spans="1:17">
      <c r="A195" s="82" t="s">
        <v>887</v>
      </c>
      <c r="B195" s="79" t="s">
        <v>3219</v>
      </c>
      <c r="C195" s="79" t="s">
        <v>3096</v>
      </c>
      <c r="D195" s="101" t="s">
        <v>1337</v>
      </c>
      <c r="E195" s="102">
        <v>1</v>
      </c>
      <c r="F195" s="22"/>
      <c r="G195" s="22">
        <v>1050000</v>
      </c>
      <c r="H195" s="22"/>
      <c r="I195" s="22"/>
      <c r="J195" s="22"/>
      <c r="K195" s="22"/>
      <c r="L195" s="22">
        <v>1050000</v>
      </c>
      <c r="M195" s="22">
        <v>1050000</v>
      </c>
      <c r="N195" s="22"/>
      <c r="O195" s="22"/>
      <c r="P195" s="22"/>
      <c r="Q195" s="22"/>
    </row>
    <row r="196" ht="35" customHeight="1" spans="1:17">
      <c r="A196" s="82" t="s">
        <v>887</v>
      </c>
      <c r="B196" s="79" t="s">
        <v>3220</v>
      </c>
      <c r="C196" s="79" t="s">
        <v>3096</v>
      </c>
      <c r="D196" s="101" t="s">
        <v>1337</v>
      </c>
      <c r="E196" s="102">
        <v>1</v>
      </c>
      <c r="F196" s="22"/>
      <c r="G196" s="22">
        <v>500000</v>
      </c>
      <c r="H196" s="22"/>
      <c r="I196" s="22"/>
      <c r="J196" s="22"/>
      <c r="K196" s="22"/>
      <c r="L196" s="22">
        <v>500000</v>
      </c>
      <c r="M196" s="22">
        <v>500000</v>
      </c>
      <c r="N196" s="22"/>
      <c r="O196" s="22"/>
      <c r="P196" s="22"/>
      <c r="Q196" s="22"/>
    </row>
    <row r="197" ht="35" customHeight="1" spans="1:17">
      <c r="A197" s="82" t="s">
        <v>887</v>
      </c>
      <c r="B197" s="79" t="s">
        <v>3221</v>
      </c>
      <c r="C197" s="79" t="s">
        <v>3096</v>
      </c>
      <c r="D197" s="101" t="s">
        <v>3030</v>
      </c>
      <c r="E197" s="102">
        <v>1</v>
      </c>
      <c r="F197" s="22"/>
      <c r="G197" s="22">
        <v>25120000</v>
      </c>
      <c r="H197" s="22"/>
      <c r="I197" s="22"/>
      <c r="J197" s="22"/>
      <c r="K197" s="22"/>
      <c r="L197" s="22">
        <v>25120000</v>
      </c>
      <c r="M197" s="22">
        <v>25120000</v>
      </c>
      <c r="N197" s="22"/>
      <c r="O197" s="22"/>
      <c r="P197" s="22"/>
      <c r="Q197" s="22"/>
    </row>
    <row r="198" ht="35" customHeight="1" spans="1:17">
      <c r="A198" s="82" t="s">
        <v>887</v>
      </c>
      <c r="B198" s="79" t="s">
        <v>3222</v>
      </c>
      <c r="C198" s="79" t="s">
        <v>3096</v>
      </c>
      <c r="D198" s="101" t="s">
        <v>1337</v>
      </c>
      <c r="E198" s="102">
        <v>1</v>
      </c>
      <c r="F198" s="22"/>
      <c r="G198" s="22">
        <v>750000</v>
      </c>
      <c r="H198" s="22"/>
      <c r="I198" s="22"/>
      <c r="J198" s="22"/>
      <c r="K198" s="22"/>
      <c r="L198" s="22">
        <v>750000</v>
      </c>
      <c r="M198" s="22">
        <v>750000</v>
      </c>
      <c r="N198" s="22"/>
      <c r="O198" s="22"/>
      <c r="P198" s="22"/>
      <c r="Q198" s="22"/>
    </row>
    <row r="199" ht="35" customHeight="1" spans="1:17">
      <c r="A199" s="82" t="s">
        <v>887</v>
      </c>
      <c r="B199" s="79" t="s">
        <v>3223</v>
      </c>
      <c r="C199" s="79" t="s">
        <v>3096</v>
      </c>
      <c r="D199" s="101" t="s">
        <v>1308</v>
      </c>
      <c r="E199" s="102">
        <v>1</v>
      </c>
      <c r="F199" s="22"/>
      <c r="G199" s="22">
        <v>10000</v>
      </c>
      <c r="H199" s="22"/>
      <c r="I199" s="22"/>
      <c r="J199" s="22"/>
      <c r="K199" s="22"/>
      <c r="L199" s="22">
        <v>10000</v>
      </c>
      <c r="M199" s="22">
        <v>10000</v>
      </c>
      <c r="N199" s="22"/>
      <c r="O199" s="22"/>
      <c r="P199" s="22"/>
      <c r="Q199" s="22"/>
    </row>
    <row r="200" ht="35" customHeight="1" spans="1:17">
      <c r="A200" s="82" t="s">
        <v>887</v>
      </c>
      <c r="B200" s="79" t="s">
        <v>3224</v>
      </c>
      <c r="C200" s="79" t="s">
        <v>3096</v>
      </c>
      <c r="D200" s="101" t="s">
        <v>3030</v>
      </c>
      <c r="E200" s="102">
        <v>1</v>
      </c>
      <c r="F200" s="22"/>
      <c r="G200" s="22">
        <v>500000</v>
      </c>
      <c r="H200" s="22"/>
      <c r="I200" s="22"/>
      <c r="J200" s="22"/>
      <c r="K200" s="22"/>
      <c r="L200" s="22">
        <v>500000</v>
      </c>
      <c r="M200" s="22">
        <v>500000</v>
      </c>
      <c r="N200" s="22"/>
      <c r="O200" s="22"/>
      <c r="P200" s="22"/>
      <c r="Q200" s="22"/>
    </row>
    <row r="201" ht="35" customHeight="1" spans="1:17">
      <c r="A201" s="82" t="s">
        <v>887</v>
      </c>
      <c r="B201" s="79" t="s">
        <v>3225</v>
      </c>
      <c r="C201" s="79" t="s">
        <v>3096</v>
      </c>
      <c r="D201" s="101" t="s">
        <v>1337</v>
      </c>
      <c r="E201" s="102">
        <v>1</v>
      </c>
      <c r="F201" s="22"/>
      <c r="G201" s="22">
        <v>1300000</v>
      </c>
      <c r="H201" s="22"/>
      <c r="I201" s="22"/>
      <c r="J201" s="22"/>
      <c r="K201" s="22"/>
      <c r="L201" s="22">
        <v>1300000</v>
      </c>
      <c r="M201" s="22">
        <v>1300000</v>
      </c>
      <c r="N201" s="22"/>
      <c r="O201" s="22"/>
      <c r="P201" s="22"/>
      <c r="Q201" s="22"/>
    </row>
    <row r="202" ht="35" customHeight="1" spans="1:17">
      <c r="A202" s="81" t="s">
        <v>62</v>
      </c>
      <c r="B202" s="23"/>
      <c r="C202" s="23"/>
      <c r="D202" s="23"/>
      <c r="E202" s="23"/>
      <c r="F202" s="22">
        <v>10652282.2</v>
      </c>
      <c r="G202" s="22">
        <v>157698182.2</v>
      </c>
      <c r="H202" s="22"/>
      <c r="I202" s="22"/>
      <c r="J202" s="22"/>
      <c r="K202" s="22"/>
      <c r="L202" s="22">
        <v>157698182.2</v>
      </c>
      <c r="M202" s="22">
        <v>153852382.2</v>
      </c>
      <c r="N202" s="22"/>
      <c r="O202" s="22"/>
      <c r="P202" s="22"/>
      <c r="Q202" s="22">
        <v>3845800</v>
      </c>
    </row>
    <row r="203" ht="35" customHeight="1" spans="1:17">
      <c r="A203" s="82" t="s">
        <v>331</v>
      </c>
      <c r="B203" s="79" t="s">
        <v>3226</v>
      </c>
      <c r="C203" s="79" t="s">
        <v>2991</v>
      </c>
      <c r="D203" s="101" t="s">
        <v>1337</v>
      </c>
      <c r="E203" s="102">
        <v>1</v>
      </c>
      <c r="F203" s="22"/>
      <c r="G203" s="22">
        <v>160000</v>
      </c>
      <c r="H203" s="22"/>
      <c r="I203" s="22"/>
      <c r="J203" s="22"/>
      <c r="K203" s="22"/>
      <c r="L203" s="22">
        <v>160000</v>
      </c>
      <c r="M203" s="22">
        <v>160000</v>
      </c>
      <c r="N203" s="22"/>
      <c r="O203" s="22"/>
      <c r="P203" s="22"/>
      <c r="Q203" s="22"/>
    </row>
    <row r="204" ht="35" customHeight="1" spans="1:17">
      <c r="A204" s="82" t="s">
        <v>331</v>
      </c>
      <c r="B204" s="79" t="s">
        <v>3227</v>
      </c>
      <c r="C204" s="79" t="s">
        <v>2993</v>
      </c>
      <c r="D204" s="101" t="s">
        <v>1337</v>
      </c>
      <c r="E204" s="102">
        <v>1</v>
      </c>
      <c r="F204" s="22">
        <v>194000</v>
      </c>
      <c r="G204" s="22">
        <v>194000</v>
      </c>
      <c r="H204" s="22"/>
      <c r="I204" s="22"/>
      <c r="J204" s="22"/>
      <c r="K204" s="22"/>
      <c r="L204" s="22">
        <v>194000</v>
      </c>
      <c r="M204" s="22">
        <v>194000</v>
      </c>
      <c r="N204" s="22"/>
      <c r="O204" s="22"/>
      <c r="P204" s="22"/>
      <c r="Q204" s="22"/>
    </row>
    <row r="205" ht="35" customHeight="1" spans="1:17">
      <c r="A205" s="82" t="s">
        <v>331</v>
      </c>
      <c r="B205" s="79" t="s">
        <v>3228</v>
      </c>
      <c r="C205" s="79" t="s">
        <v>2977</v>
      </c>
      <c r="D205" s="101" t="s">
        <v>1337</v>
      </c>
      <c r="E205" s="102">
        <v>1</v>
      </c>
      <c r="F205" s="22"/>
      <c r="G205" s="22">
        <v>107000</v>
      </c>
      <c r="H205" s="22"/>
      <c r="I205" s="22"/>
      <c r="J205" s="22"/>
      <c r="K205" s="22"/>
      <c r="L205" s="22">
        <v>107000</v>
      </c>
      <c r="M205" s="22">
        <v>107000</v>
      </c>
      <c r="N205" s="22"/>
      <c r="O205" s="22"/>
      <c r="P205" s="22"/>
      <c r="Q205" s="22"/>
    </row>
    <row r="206" ht="35" customHeight="1" spans="1:17">
      <c r="A206" s="82" t="s">
        <v>344</v>
      </c>
      <c r="B206" s="79" t="s">
        <v>3229</v>
      </c>
      <c r="C206" s="79" t="s">
        <v>3230</v>
      </c>
      <c r="D206" s="101" t="s">
        <v>1337</v>
      </c>
      <c r="E206" s="102">
        <v>1</v>
      </c>
      <c r="F206" s="22">
        <v>5458282.2</v>
      </c>
      <c r="G206" s="22">
        <v>5458282.2</v>
      </c>
      <c r="H206" s="22"/>
      <c r="I206" s="22"/>
      <c r="J206" s="22"/>
      <c r="K206" s="22"/>
      <c r="L206" s="22">
        <v>5458282.2</v>
      </c>
      <c r="M206" s="22">
        <v>5458282.2</v>
      </c>
      <c r="N206" s="22"/>
      <c r="O206" s="22"/>
      <c r="P206" s="22"/>
      <c r="Q206" s="22"/>
    </row>
    <row r="207" ht="35" customHeight="1" spans="1:17">
      <c r="A207" s="82" t="s">
        <v>344</v>
      </c>
      <c r="B207" s="79" t="s">
        <v>3231</v>
      </c>
      <c r="C207" s="79" t="s">
        <v>3232</v>
      </c>
      <c r="D207" s="101" t="s">
        <v>1337</v>
      </c>
      <c r="E207" s="102">
        <v>1</v>
      </c>
      <c r="F207" s="22"/>
      <c r="G207" s="22">
        <v>350000</v>
      </c>
      <c r="H207" s="22"/>
      <c r="I207" s="22"/>
      <c r="J207" s="22"/>
      <c r="K207" s="22"/>
      <c r="L207" s="22">
        <v>350000</v>
      </c>
      <c r="M207" s="22">
        <v>350000</v>
      </c>
      <c r="N207" s="22"/>
      <c r="O207" s="22"/>
      <c r="P207" s="22"/>
      <c r="Q207" s="22"/>
    </row>
    <row r="208" ht="35" customHeight="1" spans="1:17">
      <c r="A208" s="82" t="s">
        <v>344</v>
      </c>
      <c r="B208" s="79" t="s">
        <v>3039</v>
      </c>
      <c r="C208" s="79" t="s">
        <v>3044</v>
      </c>
      <c r="D208" s="101" t="s">
        <v>1337</v>
      </c>
      <c r="E208" s="102">
        <v>1</v>
      </c>
      <c r="F208" s="22"/>
      <c r="G208" s="22">
        <v>1000000</v>
      </c>
      <c r="H208" s="22"/>
      <c r="I208" s="22"/>
      <c r="J208" s="22"/>
      <c r="K208" s="22"/>
      <c r="L208" s="22">
        <v>1000000</v>
      </c>
      <c r="M208" s="22">
        <v>1000000</v>
      </c>
      <c r="N208" s="22"/>
      <c r="O208" s="22"/>
      <c r="P208" s="22"/>
      <c r="Q208" s="22"/>
    </row>
    <row r="209" ht="35" customHeight="1" spans="1:17">
      <c r="A209" s="82" t="s">
        <v>344</v>
      </c>
      <c r="B209" s="79" t="s">
        <v>3130</v>
      </c>
      <c r="C209" s="79" t="s">
        <v>3233</v>
      </c>
      <c r="D209" s="101" t="s">
        <v>1337</v>
      </c>
      <c r="E209" s="102">
        <v>1</v>
      </c>
      <c r="F209" s="22"/>
      <c r="G209" s="22">
        <v>432000</v>
      </c>
      <c r="H209" s="22"/>
      <c r="I209" s="22"/>
      <c r="J209" s="22"/>
      <c r="K209" s="22"/>
      <c r="L209" s="22">
        <v>432000</v>
      </c>
      <c r="M209" s="22">
        <v>432000</v>
      </c>
      <c r="N209" s="22"/>
      <c r="O209" s="22"/>
      <c r="P209" s="22"/>
      <c r="Q209" s="22"/>
    </row>
    <row r="210" ht="35" customHeight="1" spans="1:17">
      <c r="A210" s="82" t="s">
        <v>344</v>
      </c>
      <c r="B210" s="79" t="s">
        <v>3234</v>
      </c>
      <c r="C210" s="79" t="s">
        <v>3233</v>
      </c>
      <c r="D210" s="101" t="s">
        <v>1337</v>
      </c>
      <c r="E210" s="102">
        <v>1</v>
      </c>
      <c r="F210" s="22"/>
      <c r="G210" s="22">
        <v>800000</v>
      </c>
      <c r="H210" s="22"/>
      <c r="I210" s="22"/>
      <c r="J210" s="22"/>
      <c r="K210" s="22"/>
      <c r="L210" s="22">
        <v>800000</v>
      </c>
      <c r="M210" s="22"/>
      <c r="N210" s="22"/>
      <c r="O210" s="22"/>
      <c r="P210" s="22"/>
      <c r="Q210" s="22">
        <v>800000</v>
      </c>
    </row>
    <row r="211" ht="35" customHeight="1" spans="1:17">
      <c r="A211" s="82" t="s">
        <v>344</v>
      </c>
      <c r="B211" s="79" t="s">
        <v>3235</v>
      </c>
      <c r="C211" s="79" t="s">
        <v>3046</v>
      </c>
      <c r="D211" s="101" t="s">
        <v>1337</v>
      </c>
      <c r="E211" s="102">
        <v>1</v>
      </c>
      <c r="F211" s="22"/>
      <c r="G211" s="22">
        <v>900000</v>
      </c>
      <c r="H211" s="22"/>
      <c r="I211" s="22"/>
      <c r="J211" s="22"/>
      <c r="K211" s="22"/>
      <c r="L211" s="22">
        <v>900000</v>
      </c>
      <c r="M211" s="22">
        <v>900000</v>
      </c>
      <c r="N211" s="22"/>
      <c r="O211" s="22"/>
      <c r="P211" s="22"/>
      <c r="Q211" s="22"/>
    </row>
    <row r="212" ht="35" customHeight="1" spans="1:17">
      <c r="A212" s="82" t="s">
        <v>344</v>
      </c>
      <c r="B212" s="79" t="s">
        <v>3236</v>
      </c>
      <c r="C212" s="79" t="s">
        <v>3046</v>
      </c>
      <c r="D212" s="101" t="s">
        <v>1337</v>
      </c>
      <c r="E212" s="102">
        <v>1</v>
      </c>
      <c r="F212" s="22"/>
      <c r="G212" s="22">
        <v>19000000</v>
      </c>
      <c r="H212" s="22"/>
      <c r="I212" s="22"/>
      <c r="J212" s="22"/>
      <c r="K212" s="22"/>
      <c r="L212" s="22">
        <v>19000000</v>
      </c>
      <c r="M212" s="22">
        <v>19000000</v>
      </c>
      <c r="N212" s="22"/>
      <c r="O212" s="22"/>
      <c r="P212" s="22"/>
      <c r="Q212" s="22"/>
    </row>
    <row r="213" ht="35" customHeight="1" spans="1:17">
      <c r="A213" s="82" t="s">
        <v>344</v>
      </c>
      <c r="B213" s="79" t="s">
        <v>3237</v>
      </c>
      <c r="C213" s="79" t="s">
        <v>3046</v>
      </c>
      <c r="D213" s="101" t="s">
        <v>1337</v>
      </c>
      <c r="E213" s="102">
        <v>1</v>
      </c>
      <c r="F213" s="22"/>
      <c r="G213" s="22">
        <v>1900000</v>
      </c>
      <c r="H213" s="22"/>
      <c r="I213" s="22"/>
      <c r="J213" s="22"/>
      <c r="K213" s="22"/>
      <c r="L213" s="22">
        <v>1900000</v>
      </c>
      <c r="M213" s="22">
        <v>1900000</v>
      </c>
      <c r="N213" s="22"/>
      <c r="O213" s="22"/>
      <c r="P213" s="22"/>
      <c r="Q213" s="22"/>
    </row>
    <row r="214" ht="35" customHeight="1" spans="1:17">
      <c r="A214" s="82" t="s">
        <v>344</v>
      </c>
      <c r="B214" s="79" t="s">
        <v>3238</v>
      </c>
      <c r="C214" s="79" t="s">
        <v>3046</v>
      </c>
      <c r="D214" s="101" t="s">
        <v>1337</v>
      </c>
      <c r="E214" s="102">
        <v>1</v>
      </c>
      <c r="F214" s="22"/>
      <c r="G214" s="22">
        <v>200000</v>
      </c>
      <c r="H214" s="22"/>
      <c r="I214" s="22"/>
      <c r="J214" s="22"/>
      <c r="K214" s="22"/>
      <c r="L214" s="22">
        <v>200000</v>
      </c>
      <c r="M214" s="22">
        <v>200000</v>
      </c>
      <c r="N214" s="22"/>
      <c r="O214" s="22"/>
      <c r="P214" s="22"/>
      <c r="Q214" s="22"/>
    </row>
    <row r="215" ht="35" customHeight="1" spans="1:17">
      <c r="A215" s="82" t="s">
        <v>344</v>
      </c>
      <c r="B215" s="79" t="s">
        <v>3239</v>
      </c>
      <c r="C215" s="79" t="s">
        <v>3046</v>
      </c>
      <c r="D215" s="101" t="s">
        <v>1337</v>
      </c>
      <c r="E215" s="102">
        <v>1</v>
      </c>
      <c r="F215" s="22"/>
      <c r="G215" s="22">
        <v>26463100</v>
      </c>
      <c r="H215" s="22"/>
      <c r="I215" s="22"/>
      <c r="J215" s="22"/>
      <c r="K215" s="22"/>
      <c r="L215" s="22">
        <v>26463100</v>
      </c>
      <c r="M215" s="22">
        <v>26463100</v>
      </c>
      <c r="N215" s="22"/>
      <c r="O215" s="22"/>
      <c r="P215" s="22"/>
      <c r="Q215" s="22"/>
    </row>
    <row r="216" ht="35" customHeight="1" spans="1:17">
      <c r="A216" s="82" t="s">
        <v>344</v>
      </c>
      <c r="B216" s="79" t="s">
        <v>3240</v>
      </c>
      <c r="C216" s="79" t="s">
        <v>3046</v>
      </c>
      <c r="D216" s="101" t="s">
        <v>1337</v>
      </c>
      <c r="E216" s="102">
        <v>1</v>
      </c>
      <c r="F216" s="22">
        <v>5000000</v>
      </c>
      <c r="G216" s="22">
        <v>5000000</v>
      </c>
      <c r="H216" s="22"/>
      <c r="I216" s="22"/>
      <c r="J216" s="22"/>
      <c r="K216" s="22"/>
      <c r="L216" s="22">
        <v>5000000</v>
      </c>
      <c r="M216" s="22">
        <v>5000000</v>
      </c>
      <c r="N216" s="22"/>
      <c r="O216" s="22"/>
      <c r="P216" s="22"/>
      <c r="Q216" s="22"/>
    </row>
    <row r="217" ht="35" customHeight="1" spans="1:17">
      <c r="A217" s="82" t="s">
        <v>344</v>
      </c>
      <c r="B217" s="79" t="s">
        <v>3241</v>
      </c>
      <c r="C217" s="79" t="s">
        <v>3046</v>
      </c>
      <c r="D217" s="101" t="s">
        <v>1337</v>
      </c>
      <c r="E217" s="102">
        <v>1</v>
      </c>
      <c r="F217" s="22"/>
      <c r="G217" s="22">
        <v>2000000</v>
      </c>
      <c r="H217" s="22"/>
      <c r="I217" s="22"/>
      <c r="J217" s="22"/>
      <c r="K217" s="22"/>
      <c r="L217" s="22">
        <v>2000000</v>
      </c>
      <c r="M217" s="22">
        <v>2000000</v>
      </c>
      <c r="N217" s="22"/>
      <c r="O217" s="22"/>
      <c r="P217" s="22"/>
      <c r="Q217" s="22"/>
    </row>
    <row r="218" ht="35" customHeight="1" spans="1:17">
      <c r="A218" s="82" t="s">
        <v>344</v>
      </c>
      <c r="B218" s="79" t="s">
        <v>3010</v>
      </c>
      <c r="C218" s="79" t="s">
        <v>3046</v>
      </c>
      <c r="D218" s="101" t="s">
        <v>1337</v>
      </c>
      <c r="E218" s="102">
        <v>1</v>
      </c>
      <c r="F218" s="22"/>
      <c r="G218" s="22">
        <v>460000</v>
      </c>
      <c r="H218" s="22"/>
      <c r="I218" s="22"/>
      <c r="J218" s="22"/>
      <c r="K218" s="22"/>
      <c r="L218" s="22">
        <v>460000</v>
      </c>
      <c r="M218" s="22">
        <v>460000</v>
      </c>
      <c r="N218" s="22"/>
      <c r="O218" s="22"/>
      <c r="P218" s="22"/>
      <c r="Q218" s="22"/>
    </row>
    <row r="219" ht="35" customHeight="1" spans="1:17">
      <c r="A219" s="82" t="s">
        <v>344</v>
      </c>
      <c r="B219" s="79" t="s">
        <v>3242</v>
      </c>
      <c r="C219" s="79" t="s">
        <v>3046</v>
      </c>
      <c r="D219" s="101" t="s">
        <v>1337</v>
      </c>
      <c r="E219" s="102">
        <v>1</v>
      </c>
      <c r="F219" s="22"/>
      <c r="G219" s="22">
        <v>3045800</v>
      </c>
      <c r="H219" s="22"/>
      <c r="I219" s="22"/>
      <c r="J219" s="22"/>
      <c r="K219" s="22"/>
      <c r="L219" s="22">
        <v>3045800</v>
      </c>
      <c r="M219" s="22"/>
      <c r="N219" s="22"/>
      <c r="O219" s="22"/>
      <c r="P219" s="22"/>
      <c r="Q219" s="22">
        <v>3045800</v>
      </c>
    </row>
    <row r="220" ht="35" customHeight="1" spans="1:17">
      <c r="A220" s="82" t="s">
        <v>344</v>
      </c>
      <c r="B220" s="79" t="s">
        <v>3243</v>
      </c>
      <c r="C220" s="79" t="s">
        <v>3244</v>
      </c>
      <c r="D220" s="101" t="s">
        <v>1337</v>
      </c>
      <c r="E220" s="102">
        <v>1</v>
      </c>
      <c r="F220" s="22"/>
      <c r="G220" s="22">
        <v>278000</v>
      </c>
      <c r="H220" s="22"/>
      <c r="I220" s="22"/>
      <c r="J220" s="22"/>
      <c r="K220" s="22"/>
      <c r="L220" s="22">
        <v>278000</v>
      </c>
      <c r="M220" s="22">
        <v>278000</v>
      </c>
      <c r="N220" s="22"/>
      <c r="O220" s="22"/>
      <c r="P220" s="22"/>
      <c r="Q220" s="22"/>
    </row>
    <row r="221" ht="35" customHeight="1" spans="1:17">
      <c r="A221" s="82" t="s">
        <v>344</v>
      </c>
      <c r="B221" s="79" t="s">
        <v>3245</v>
      </c>
      <c r="C221" s="79" t="s">
        <v>3032</v>
      </c>
      <c r="D221" s="101" t="s">
        <v>1337</v>
      </c>
      <c r="E221" s="102">
        <v>1</v>
      </c>
      <c r="F221" s="22"/>
      <c r="G221" s="22">
        <v>400000</v>
      </c>
      <c r="H221" s="22"/>
      <c r="I221" s="22"/>
      <c r="J221" s="22"/>
      <c r="K221" s="22"/>
      <c r="L221" s="22">
        <v>400000</v>
      </c>
      <c r="M221" s="22">
        <v>400000</v>
      </c>
      <c r="N221" s="22"/>
      <c r="O221" s="22"/>
      <c r="P221" s="22"/>
      <c r="Q221" s="22"/>
    </row>
    <row r="222" ht="35" customHeight="1" spans="1:17">
      <c r="A222" s="82" t="s">
        <v>344</v>
      </c>
      <c r="B222" s="79" t="s">
        <v>3246</v>
      </c>
      <c r="C222" s="79" t="s">
        <v>3204</v>
      </c>
      <c r="D222" s="101" t="s">
        <v>1337</v>
      </c>
      <c r="E222" s="102">
        <v>1</v>
      </c>
      <c r="F222" s="22"/>
      <c r="G222" s="22">
        <v>760000</v>
      </c>
      <c r="H222" s="22"/>
      <c r="I222" s="22"/>
      <c r="J222" s="22"/>
      <c r="K222" s="22"/>
      <c r="L222" s="22">
        <v>760000</v>
      </c>
      <c r="M222" s="22">
        <v>760000</v>
      </c>
      <c r="N222" s="22"/>
      <c r="O222" s="22"/>
      <c r="P222" s="22"/>
      <c r="Q222" s="22"/>
    </row>
    <row r="223" ht="35" customHeight="1" spans="1:17">
      <c r="A223" s="82" t="s">
        <v>939</v>
      </c>
      <c r="B223" s="79" t="s">
        <v>3247</v>
      </c>
      <c r="C223" s="79" t="s">
        <v>3248</v>
      </c>
      <c r="D223" s="101" t="s">
        <v>1337</v>
      </c>
      <c r="E223" s="102">
        <v>1</v>
      </c>
      <c r="F223" s="22"/>
      <c r="G223" s="22">
        <v>2000000</v>
      </c>
      <c r="H223" s="22"/>
      <c r="I223" s="22"/>
      <c r="J223" s="22"/>
      <c r="K223" s="22"/>
      <c r="L223" s="22">
        <v>2000000</v>
      </c>
      <c r="M223" s="22">
        <v>2000000</v>
      </c>
      <c r="N223" s="22"/>
      <c r="O223" s="22"/>
      <c r="P223" s="22"/>
      <c r="Q223" s="22"/>
    </row>
    <row r="224" ht="35" customHeight="1" spans="1:17">
      <c r="A224" s="82" t="s">
        <v>939</v>
      </c>
      <c r="B224" s="79" t="s">
        <v>3249</v>
      </c>
      <c r="C224" s="79" t="s">
        <v>3044</v>
      </c>
      <c r="D224" s="101" t="s">
        <v>1337</v>
      </c>
      <c r="E224" s="102">
        <v>1</v>
      </c>
      <c r="F224" s="22"/>
      <c r="G224" s="22">
        <v>2000000</v>
      </c>
      <c r="H224" s="22"/>
      <c r="I224" s="22"/>
      <c r="J224" s="22"/>
      <c r="K224" s="22"/>
      <c r="L224" s="22">
        <v>2000000</v>
      </c>
      <c r="M224" s="22">
        <v>2000000</v>
      </c>
      <c r="N224" s="22"/>
      <c r="O224" s="22"/>
      <c r="P224" s="22"/>
      <c r="Q224" s="22"/>
    </row>
    <row r="225" ht="35" customHeight="1" spans="1:17">
      <c r="A225" s="82" t="s">
        <v>939</v>
      </c>
      <c r="B225" s="79" t="s">
        <v>3250</v>
      </c>
      <c r="C225" s="79" t="s">
        <v>3048</v>
      </c>
      <c r="D225" s="101" t="s">
        <v>1337</v>
      </c>
      <c r="E225" s="102">
        <v>1</v>
      </c>
      <c r="F225" s="22"/>
      <c r="G225" s="22">
        <v>3500000</v>
      </c>
      <c r="H225" s="22"/>
      <c r="I225" s="22"/>
      <c r="J225" s="22"/>
      <c r="K225" s="22"/>
      <c r="L225" s="22">
        <v>3500000</v>
      </c>
      <c r="M225" s="22">
        <v>3500000</v>
      </c>
      <c r="N225" s="22"/>
      <c r="O225" s="22"/>
      <c r="P225" s="22"/>
      <c r="Q225" s="22"/>
    </row>
    <row r="226" ht="35" customHeight="1" spans="1:17">
      <c r="A226" s="82" t="s">
        <v>939</v>
      </c>
      <c r="B226" s="79" t="s">
        <v>3251</v>
      </c>
      <c r="C226" s="79" t="s">
        <v>3048</v>
      </c>
      <c r="D226" s="101" t="s">
        <v>1337</v>
      </c>
      <c r="E226" s="102">
        <v>1</v>
      </c>
      <c r="F226" s="22"/>
      <c r="G226" s="22">
        <v>2000000</v>
      </c>
      <c r="H226" s="22"/>
      <c r="I226" s="22"/>
      <c r="J226" s="22"/>
      <c r="K226" s="22"/>
      <c r="L226" s="22">
        <v>2000000</v>
      </c>
      <c r="M226" s="22">
        <v>2000000</v>
      </c>
      <c r="N226" s="22"/>
      <c r="O226" s="22"/>
      <c r="P226" s="22"/>
      <c r="Q226" s="22"/>
    </row>
    <row r="227" ht="35" customHeight="1" spans="1:17">
      <c r="A227" s="82" t="s">
        <v>939</v>
      </c>
      <c r="B227" s="79" t="s">
        <v>445</v>
      </c>
      <c r="C227" s="79" t="s">
        <v>3048</v>
      </c>
      <c r="D227" s="101" t="s">
        <v>1337</v>
      </c>
      <c r="E227" s="102">
        <v>1</v>
      </c>
      <c r="F227" s="22"/>
      <c r="G227" s="22">
        <v>40000000</v>
      </c>
      <c r="H227" s="22"/>
      <c r="I227" s="22"/>
      <c r="J227" s="22"/>
      <c r="K227" s="22"/>
      <c r="L227" s="22">
        <v>40000000</v>
      </c>
      <c r="M227" s="22">
        <v>40000000</v>
      </c>
      <c r="N227" s="22"/>
      <c r="O227" s="22"/>
      <c r="P227" s="22"/>
      <c r="Q227" s="22"/>
    </row>
    <row r="228" ht="35" customHeight="1" spans="1:17">
      <c r="A228" s="82" t="s">
        <v>939</v>
      </c>
      <c r="B228" s="79" t="s">
        <v>3252</v>
      </c>
      <c r="C228" s="79" t="s">
        <v>3096</v>
      </c>
      <c r="D228" s="101" t="s">
        <v>1337</v>
      </c>
      <c r="E228" s="102">
        <v>1</v>
      </c>
      <c r="F228" s="22"/>
      <c r="G228" s="22">
        <v>8500000</v>
      </c>
      <c r="H228" s="22"/>
      <c r="I228" s="22"/>
      <c r="J228" s="22"/>
      <c r="K228" s="22"/>
      <c r="L228" s="22">
        <v>8500000</v>
      </c>
      <c r="M228" s="22">
        <v>8500000</v>
      </c>
      <c r="N228" s="22"/>
      <c r="O228" s="22"/>
      <c r="P228" s="22"/>
      <c r="Q228" s="22"/>
    </row>
    <row r="229" ht="35" customHeight="1" spans="1:17">
      <c r="A229" s="82" t="s">
        <v>939</v>
      </c>
      <c r="B229" s="79" t="s">
        <v>3253</v>
      </c>
      <c r="C229" s="79" t="s">
        <v>3096</v>
      </c>
      <c r="D229" s="101" t="s">
        <v>1337</v>
      </c>
      <c r="E229" s="102">
        <v>1</v>
      </c>
      <c r="F229" s="22"/>
      <c r="G229" s="22">
        <v>1400000</v>
      </c>
      <c r="H229" s="22"/>
      <c r="I229" s="22"/>
      <c r="J229" s="22"/>
      <c r="K229" s="22"/>
      <c r="L229" s="22">
        <v>1400000</v>
      </c>
      <c r="M229" s="22">
        <v>1400000</v>
      </c>
      <c r="N229" s="22"/>
      <c r="O229" s="22"/>
      <c r="P229" s="22"/>
      <c r="Q229" s="22"/>
    </row>
    <row r="230" ht="35" customHeight="1" spans="1:17">
      <c r="A230" s="82" t="s">
        <v>939</v>
      </c>
      <c r="B230" s="79" t="s">
        <v>3254</v>
      </c>
      <c r="C230" s="79" t="s">
        <v>3096</v>
      </c>
      <c r="D230" s="101" t="s">
        <v>1337</v>
      </c>
      <c r="E230" s="102">
        <v>1</v>
      </c>
      <c r="F230" s="22"/>
      <c r="G230" s="22">
        <v>800000</v>
      </c>
      <c r="H230" s="22"/>
      <c r="I230" s="22"/>
      <c r="J230" s="22"/>
      <c r="K230" s="22"/>
      <c r="L230" s="22">
        <v>800000</v>
      </c>
      <c r="M230" s="22">
        <v>800000</v>
      </c>
      <c r="N230" s="22"/>
      <c r="O230" s="22"/>
      <c r="P230" s="22"/>
      <c r="Q230" s="22"/>
    </row>
    <row r="231" ht="35" customHeight="1" spans="1:17">
      <c r="A231" s="82" t="s">
        <v>939</v>
      </c>
      <c r="B231" s="79" t="s">
        <v>558</v>
      </c>
      <c r="C231" s="79" t="s">
        <v>3096</v>
      </c>
      <c r="D231" s="101" t="s">
        <v>1337</v>
      </c>
      <c r="E231" s="102">
        <v>1</v>
      </c>
      <c r="F231" s="22"/>
      <c r="G231" s="22">
        <v>20000000</v>
      </c>
      <c r="H231" s="22"/>
      <c r="I231" s="22"/>
      <c r="J231" s="22"/>
      <c r="K231" s="22"/>
      <c r="L231" s="22">
        <v>20000000</v>
      </c>
      <c r="M231" s="22">
        <v>20000000</v>
      </c>
      <c r="N231" s="22"/>
      <c r="O231" s="22"/>
      <c r="P231" s="22"/>
      <c r="Q231" s="22"/>
    </row>
    <row r="232" ht="35" customHeight="1" spans="1:17">
      <c r="A232" s="82" t="s">
        <v>939</v>
      </c>
      <c r="B232" s="79" t="s">
        <v>3255</v>
      </c>
      <c r="C232" s="79" t="s">
        <v>3096</v>
      </c>
      <c r="D232" s="101" t="s">
        <v>1337</v>
      </c>
      <c r="E232" s="102">
        <v>1</v>
      </c>
      <c r="F232" s="22"/>
      <c r="G232" s="22">
        <v>790000</v>
      </c>
      <c r="H232" s="22"/>
      <c r="I232" s="22"/>
      <c r="J232" s="22"/>
      <c r="K232" s="22"/>
      <c r="L232" s="22">
        <v>790000</v>
      </c>
      <c r="M232" s="22">
        <v>790000</v>
      </c>
      <c r="N232" s="22"/>
      <c r="O232" s="22"/>
      <c r="P232" s="22"/>
      <c r="Q232" s="22"/>
    </row>
    <row r="233" ht="35" customHeight="1" spans="1:17">
      <c r="A233" s="82" t="s">
        <v>939</v>
      </c>
      <c r="B233" s="79" t="s">
        <v>3256</v>
      </c>
      <c r="C233" s="79" t="s">
        <v>3096</v>
      </c>
      <c r="D233" s="101" t="s">
        <v>1337</v>
      </c>
      <c r="E233" s="102">
        <v>1</v>
      </c>
      <c r="F233" s="22"/>
      <c r="G233" s="22">
        <v>3000000</v>
      </c>
      <c r="H233" s="22"/>
      <c r="I233" s="22"/>
      <c r="J233" s="22"/>
      <c r="K233" s="22"/>
      <c r="L233" s="22">
        <v>3000000</v>
      </c>
      <c r="M233" s="22">
        <v>3000000</v>
      </c>
      <c r="N233" s="22"/>
      <c r="O233" s="22"/>
      <c r="P233" s="22"/>
      <c r="Q233" s="22"/>
    </row>
    <row r="234" ht="35" customHeight="1" spans="1:17">
      <c r="A234" s="82" t="s">
        <v>939</v>
      </c>
      <c r="B234" s="79" t="s">
        <v>3257</v>
      </c>
      <c r="C234" s="79" t="s">
        <v>3096</v>
      </c>
      <c r="D234" s="101" t="s">
        <v>1337</v>
      </c>
      <c r="E234" s="102">
        <v>1</v>
      </c>
      <c r="F234" s="22"/>
      <c r="G234" s="22">
        <v>3000000</v>
      </c>
      <c r="H234" s="22"/>
      <c r="I234" s="22"/>
      <c r="J234" s="22"/>
      <c r="K234" s="22"/>
      <c r="L234" s="22">
        <v>3000000</v>
      </c>
      <c r="M234" s="22">
        <v>3000000</v>
      </c>
      <c r="N234" s="22"/>
      <c r="O234" s="22"/>
      <c r="P234" s="22"/>
      <c r="Q234" s="22"/>
    </row>
    <row r="235" ht="35" customHeight="1" spans="1:17">
      <c r="A235" s="82" t="s">
        <v>939</v>
      </c>
      <c r="B235" s="79" t="s">
        <v>3258</v>
      </c>
      <c r="C235" s="79" t="s">
        <v>3032</v>
      </c>
      <c r="D235" s="101" t="s">
        <v>1337</v>
      </c>
      <c r="E235" s="102">
        <v>1</v>
      </c>
      <c r="F235" s="22"/>
      <c r="G235" s="22">
        <v>1800000</v>
      </c>
      <c r="H235" s="22"/>
      <c r="I235" s="22"/>
      <c r="J235" s="22"/>
      <c r="K235" s="22"/>
      <c r="L235" s="22">
        <v>1800000</v>
      </c>
      <c r="M235" s="22">
        <v>1800000</v>
      </c>
      <c r="N235" s="22"/>
      <c r="O235" s="22"/>
      <c r="P235" s="22"/>
      <c r="Q235" s="22"/>
    </row>
    <row r="236" ht="35" customHeight="1" spans="1:17">
      <c r="A236" s="81" t="s">
        <v>64</v>
      </c>
      <c r="B236" s="23"/>
      <c r="C236" s="23"/>
      <c r="D236" s="23"/>
      <c r="E236" s="23"/>
      <c r="F236" s="22">
        <v>2630000</v>
      </c>
      <c r="G236" s="22">
        <v>671764514</v>
      </c>
      <c r="H236" s="22"/>
      <c r="I236" s="22"/>
      <c r="J236" s="22"/>
      <c r="K236" s="22"/>
      <c r="L236" s="22">
        <v>671764514</v>
      </c>
      <c r="M236" s="22">
        <v>664664514</v>
      </c>
      <c r="N236" s="22"/>
      <c r="O236" s="22"/>
      <c r="P236" s="22"/>
      <c r="Q236" s="22">
        <v>7100000</v>
      </c>
    </row>
    <row r="237" ht="35" customHeight="1" spans="1:17">
      <c r="A237" s="82" t="s">
        <v>331</v>
      </c>
      <c r="B237" s="79" t="s">
        <v>3259</v>
      </c>
      <c r="C237" s="79" t="s">
        <v>2991</v>
      </c>
      <c r="D237" s="101" t="s">
        <v>1337</v>
      </c>
      <c r="E237" s="102">
        <v>1</v>
      </c>
      <c r="F237" s="22"/>
      <c r="G237" s="22">
        <v>200000</v>
      </c>
      <c r="H237" s="22"/>
      <c r="I237" s="22"/>
      <c r="J237" s="22"/>
      <c r="K237" s="22"/>
      <c r="L237" s="22">
        <v>200000</v>
      </c>
      <c r="M237" s="22">
        <v>200000</v>
      </c>
      <c r="N237" s="22"/>
      <c r="O237" s="22"/>
      <c r="P237" s="22"/>
      <c r="Q237" s="22"/>
    </row>
    <row r="238" ht="35" customHeight="1" spans="1:17">
      <c r="A238" s="82" t="s">
        <v>331</v>
      </c>
      <c r="B238" s="79" t="s">
        <v>3260</v>
      </c>
      <c r="C238" s="79" t="s">
        <v>2991</v>
      </c>
      <c r="D238" s="101" t="s">
        <v>1337</v>
      </c>
      <c r="E238" s="102">
        <v>1</v>
      </c>
      <c r="F238" s="22"/>
      <c r="G238" s="22">
        <v>40000</v>
      </c>
      <c r="H238" s="22"/>
      <c r="I238" s="22"/>
      <c r="J238" s="22"/>
      <c r="K238" s="22"/>
      <c r="L238" s="22">
        <v>40000</v>
      </c>
      <c r="M238" s="22">
        <v>40000</v>
      </c>
      <c r="N238" s="22"/>
      <c r="O238" s="22"/>
      <c r="P238" s="22"/>
      <c r="Q238" s="22"/>
    </row>
    <row r="239" ht="35" customHeight="1" spans="1:17">
      <c r="A239" s="82" t="s">
        <v>331</v>
      </c>
      <c r="B239" s="79" t="s">
        <v>3261</v>
      </c>
      <c r="C239" s="79" t="s">
        <v>2993</v>
      </c>
      <c r="D239" s="101" t="s">
        <v>1337</v>
      </c>
      <c r="E239" s="102">
        <v>1</v>
      </c>
      <c r="F239" s="22"/>
      <c r="G239" s="22">
        <v>150000</v>
      </c>
      <c r="H239" s="22"/>
      <c r="I239" s="22"/>
      <c r="J239" s="22"/>
      <c r="K239" s="22"/>
      <c r="L239" s="22">
        <v>150000</v>
      </c>
      <c r="M239" s="22">
        <v>150000</v>
      </c>
      <c r="N239" s="22"/>
      <c r="O239" s="22"/>
      <c r="P239" s="22"/>
      <c r="Q239" s="22"/>
    </row>
    <row r="240" ht="35" customHeight="1" spans="1:17">
      <c r="A240" s="82" t="s">
        <v>331</v>
      </c>
      <c r="B240" s="79" t="s">
        <v>3262</v>
      </c>
      <c r="C240" s="79" t="s">
        <v>2993</v>
      </c>
      <c r="D240" s="101" t="s">
        <v>1337</v>
      </c>
      <c r="E240" s="102">
        <v>1</v>
      </c>
      <c r="F240" s="22"/>
      <c r="G240" s="22">
        <v>30000</v>
      </c>
      <c r="H240" s="22"/>
      <c r="I240" s="22"/>
      <c r="J240" s="22"/>
      <c r="K240" s="22"/>
      <c r="L240" s="22">
        <v>30000</v>
      </c>
      <c r="M240" s="22">
        <v>30000</v>
      </c>
      <c r="N240" s="22"/>
      <c r="O240" s="22"/>
      <c r="P240" s="22"/>
      <c r="Q240" s="22"/>
    </row>
    <row r="241" ht="35" customHeight="1" spans="1:17">
      <c r="A241" s="82" t="s">
        <v>331</v>
      </c>
      <c r="B241" s="79" t="s">
        <v>3263</v>
      </c>
      <c r="C241" s="79" t="s">
        <v>2977</v>
      </c>
      <c r="D241" s="101" t="s">
        <v>1337</v>
      </c>
      <c r="E241" s="102">
        <v>1</v>
      </c>
      <c r="F241" s="22"/>
      <c r="G241" s="22">
        <v>60000</v>
      </c>
      <c r="H241" s="22"/>
      <c r="I241" s="22"/>
      <c r="J241" s="22"/>
      <c r="K241" s="22"/>
      <c r="L241" s="22">
        <v>60000</v>
      </c>
      <c r="M241" s="22">
        <v>60000</v>
      </c>
      <c r="N241" s="22"/>
      <c r="O241" s="22"/>
      <c r="P241" s="22"/>
      <c r="Q241" s="22"/>
    </row>
    <row r="242" ht="35" customHeight="1" spans="1:17">
      <c r="A242" s="82" t="s">
        <v>331</v>
      </c>
      <c r="B242" s="79" t="s">
        <v>3264</v>
      </c>
      <c r="C242" s="79" t="s">
        <v>2977</v>
      </c>
      <c r="D242" s="101" t="s">
        <v>1337</v>
      </c>
      <c r="E242" s="102">
        <v>1</v>
      </c>
      <c r="F242" s="22"/>
      <c r="G242" s="22">
        <v>10000</v>
      </c>
      <c r="H242" s="22"/>
      <c r="I242" s="22"/>
      <c r="J242" s="22"/>
      <c r="K242" s="22"/>
      <c r="L242" s="22">
        <v>10000</v>
      </c>
      <c r="M242" s="22">
        <v>10000</v>
      </c>
      <c r="N242" s="22"/>
      <c r="O242" s="22"/>
      <c r="P242" s="22"/>
      <c r="Q242" s="22"/>
    </row>
    <row r="243" ht="35" customHeight="1" spans="1:17">
      <c r="A243" s="82" t="s">
        <v>344</v>
      </c>
      <c r="B243" s="79" t="s">
        <v>3265</v>
      </c>
      <c r="C243" s="79" t="s">
        <v>3266</v>
      </c>
      <c r="D243" s="101" t="s">
        <v>1337</v>
      </c>
      <c r="E243" s="102">
        <v>1</v>
      </c>
      <c r="F243" s="22"/>
      <c r="G243" s="22">
        <v>660000</v>
      </c>
      <c r="H243" s="22"/>
      <c r="I243" s="22"/>
      <c r="J243" s="22"/>
      <c r="K243" s="22"/>
      <c r="L243" s="22">
        <v>660000</v>
      </c>
      <c r="M243" s="22">
        <v>660000</v>
      </c>
      <c r="N243" s="22"/>
      <c r="O243" s="22"/>
      <c r="P243" s="22"/>
      <c r="Q243" s="22"/>
    </row>
    <row r="244" ht="35" customHeight="1" spans="1:17">
      <c r="A244" s="82" t="s">
        <v>344</v>
      </c>
      <c r="B244" s="79" t="s">
        <v>3267</v>
      </c>
      <c r="C244" s="79" t="s">
        <v>3266</v>
      </c>
      <c r="D244" s="101" t="s">
        <v>1337</v>
      </c>
      <c r="E244" s="102">
        <v>1</v>
      </c>
      <c r="F244" s="22"/>
      <c r="G244" s="22">
        <v>2700000</v>
      </c>
      <c r="H244" s="22"/>
      <c r="I244" s="22"/>
      <c r="J244" s="22"/>
      <c r="K244" s="22"/>
      <c r="L244" s="22">
        <v>2700000</v>
      </c>
      <c r="M244" s="22">
        <v>2700000</v>
      </c>
      <c r="N244" s="22"/>
      <c r="O244" s="22"/>
      <c r="P244" s="22"/>
      <c r="Q244" s="22"/>
    </row>
    <row r="245" ht="35" customHeight="1" spans="1:17">
      <c r="A245" s="82" t="s">
        <v>344</v>
      </c>
      <c r="B245" s="79" t="s">
        <v>3268</v>
      </c>
      <c r="C245" s="79" t="s">
        <v>3232</v>
      </c>
      <c r="D245" s="101" t="s">
        <v>1337</v>
      </c>
      <c r="E245" s="102">
        <v>1</v>
      </c>
      <c r="F245" s="22"/>
      <c r="G245" s="22">
        <v>770000</v>
      </c>
      <c r="H245" s="22"/>
      <c r="I245" s="22"/>
      <c r="J245" s="22"/>
      <c r="K245" s="22"/>
      <c r="L245" s="22">
        <v>770000</v>
      </c>
      <c r="M245" s="22">
        <v>770000</v>
      </c>
      <c r="N245" s="22"/>
      <c r="O245" s="22"/>
      <c r="P245" s="22"/>
      <c r="Q245" s="22"/>
    </row>
    <row r="246" ht="35" customHeight="1" spans="1:17">
      <c r="A246" s="82" t="s">
        <v>344</v>
      </c>
      <c r="B246" s="79" t="s">
        <v>3269</v>
      </c>
      <c r="C246" s="79" t="s">
        <v>3026</v>
      </c>
      <c r="D246" s="101" t="s">
        <v>3030</v>
      </c>
      <c r="E246" s="102">
        <v>1</v>
      </c>
      <c r="F246" s="22"/>
      <c r="G246" s="22">
        <v>430000</v>
      </c>
      <c r="H246" s="22"/>
      <c r="I246" s="22"/>
      <c r="J246" s="22"/>
      <c r="K246" s="22"/>
      <c r="L246" s="22">
        <v>430000</v>
      </c>
      <c r="M246" s="22">
        <v>430000</v>
      </c>
      <c r="N246" s="22"/>
      <c r="O246" s="22"/>
      <c r="P246" s="22"/>
      <c r="Q246" s="22"/>
    </row>
    <row r="247" ht="35" customHeight="1" spans="1:17">
      <c r="A247" s="82" t="s">
        <v>344</v>
      </c>
      <c r="B247" s="79" t="s">
        <v>3270</v>
      </c>
      <c r="C247" s="79" t="s">
        <v>3026</v>
      </c>
      <c r="D247" s="101" t="s">
        <v>3030</v>
      </c>
      <c r="E247" s="102">
        <v>1</v>
      </c>
      <c r="F247" s="22"/>
      <c r="G247" s="22">
        <v>100000</v>
      </c>
      <c r="H247" s="22"/>
      <c r="I247" s="22"/>
      <c r="J247" s="22"/>
      <c r="K247" s="22"/>
      <c r="L247" s="22">
        <v>100000</v>
      </c>
      <c r="M247" s="22">
        <v>100000</v>
      </c>
      <c r="N247" s="22"/>
      <c r="O247" s="22"/>
      <c r="P247" s="22"/>
      <c r="Q247" s="22"/>
    </row>
    <row r="248" ht="35" customHeight="1" spans="1:17">
      <c r="A248" s="82" t="s">
        <v>344</v>
      </c>
      <c r="B248" s="79" t="s">
        <v>3271</v>
      </c>
      <c r="C248" s="79" t="s">
        <v>3272</v>
      </c>
      <c r="D248" s="101" t="s">
        <v>1337</v>
      </c>
      <c r="E248" s="102">
        <v>1</v>
      </c>
      <c r="F248" s="22"/>
      <c r="G248" s="22">
        <v>1100000</v>
      </c>
      <c r="H248" s="22"/>
      <c r="I248" s="22"/>
      <c r="J248" s="22"/>
      <c r="K248" s="22"/>
      <c r="L248" s="22">
        <v>1100000</v>
      </c>
      <c r="M248" s="22">
        <v>1100000</v>
      </c>
      <c r="N248" s="22"/>
      <c r="O248" s="22"/>
      <c r="P248" s="22"/>
      <c r="Q248" s="22"/>
    </row>
    <row r="249" ht="35" customHeight="1" spans="1:17">
      <c r="A249" s="82" t="s">
        <v>344</v>
      </c>
      <c r="B249" s="79" t="s">
        <v>3273</v>
      </c>
      <c r="C249" s="79" t="s">
        <v>3272</v>
      </c>
      <c r="D249" s="101" t="s">
        <v>1337</v>
      </c>
      <c r="E249" s="102">
        <v>1</v>
      </c>
      <c r="F249" s="22"/>
      <c r="G249" s="22">
        <v>150000</v>
      </c>
      <c r="H249" s="22"/>
      <c r="I249" s="22"/>
      <c r="J249" s="22"/>
      <c r="K249" s="22"/>
      <c r="L249" s="22">
        <v>150000</v>
      </c>
      <c r="M249" s="22">
        <v>150000</v>
      </c>
      <c r="N249" s="22"/>
      <c r="O249" s="22"/>
      <c r="P249" s="22"/>
      <c r="Q249" s="22"/>
    </row>
    <row r="250" ht="35" customHeight="1" spans="1:17">
      <c r="A250" s="82" t="s">
        <v>344</v>
      </c>
      <c r="B250" s="79" t="s">
        <v>3274</v>
      </c>
      <c r="C250" s="79" t="s">
        <v>3275</v>
      </c>
      <c r="D250" s="101" t="s">
        <v>1337</v>
      </c>
      <c r="E250" s="102">
        <v>1</v>
      </c>
      <c r="F250" s="22"/>
      <c r="G250" s="22">
        <v>1460000</v>
      </c>
      <c r="H250" s="22"/>
      <c r="I250" s="22"/>
      <c r="J250" s="22"/>
      <c r="K250" s="22"/>
      <c r="L250" s="22">
        <v>1460000</v>
      </c>
      <c r="M250" s="22">
        <v>1460000</v>
      </c>
      <c r="N250" s="22"/>
      <c r="O250" s="22"/>
      <c r="P250" s="22"/>
      <c r="Q250" s="22"/>
    </row>
    <row r="251" ht="35" customHeight="1" spans="1:17">
      <c r="A251" s="82" t="s">
        <v>344</v>
      </c>
      <c r="B251" s="79" t="s">
        <v>3276</v>
      </c>
      <c r="C251" s="79" t="s">
        <v>3277</v>
      </c>
      <c r="D251" s="101" t="s">
        <v>1337</v>
      </c>
      <c r="E251" s="102">
        <v>1</v>
      </c>
      <c r="F251" s="22"/>
      <c r="G251" s="22">
        <v>2700000</v>
      </c>
      <c r="H251" s="22"/>
      <c r="I251" s="22"/>
      <c r="J251" s="22"/>
      <c r="K251" s="22"/>
      <c r="L251" s="22">
        <v>2700000</v>
      </c>
      <c r="M251" s="22">
        <v>2700000</v>
      </c>
      <c r="N251" s="22"/>
      <c r="O251" s="22"/>
      <c r="P251" s="22"/>
      <c r="Q251" s="22"/>
    </row>
    <row r="252" ht="35" customHeight="1" spans="1:17">
      <c r="A252" s="82" t="s">
        <v>344</v>
      </c>
      <c r="B252" s="79" t="s">
        <v>3278</v>
      </c>
      <c r="C252" s="79" t="s">
        <v>2985</v>
      </c>
      <c r="D252" s="101" t="s">
        <v>1337</v>
      </c>
      <c r="E252" s="102">
        <v>1</v>
      </c>
      <c r="F252" s="22"/>
      <c r="G252" s="22">
        <v>1770000</v>
      </c>
      <c r="H252" s="22"/>
      <c r="I252" s="22"/>
      <c r="J252" s="22"/>
      <c r="K252" s="22"/>
      <c r="L252" s="22">
        <v>1770000</v>
      </c>
      <c r="M252" s="22">
        <v>1770000</v>
      </c>
      <c r="N252" s="22"/>
      <c r="O252" s="22"/>
      <c r="P252" s="22"/>
      <c r="Q252" s="22"/>
    </row>
    <row r="253" ht="35" customHeight="1" spans="1:17">
      <c r="A253" s="82" t="s">
        <v>344</v>
      </c>
      <c r="B253" s="79" t="s">
        <v>3279</v>
      </c>
      <c r="C253" s="79" t="s">
        <v>2985</v>
      </c>
      <c r="D253" s="101" t="s">
        <v>1337</v>
      </c>
      <c r="E253" s="102">
        <v>1</v>
      </c>
      <c r="F253" s="22"/>
      <c r="G253" s="22">
        <v>770000</v>
      </c>
      <c r="H253" s="22"/>
      <c r="I253" s="22"/>
      <c r="J253" s="22"/>
      <c r="K253" s="22"/>
      <c r="L253" s="22">
        <v>770000</v>
      </c>
      <c r="M253" s="22">
        <v>770000</v>
      </c>
      <c r="N253" s="22"/>
      <c r="O253" s="22"/>
      <c r="P253" s="22"/>
      <c r="Q253" s="22"/>
    </row>
    <row r="254" ht="35" customHeight="1" spans="1:17">
      <c r="A254" s="82" t="s">
        <v>344</v>
      </c>
      <c r="B254" s="79" t="s">
        <v>3280</v>
      </c>
      <c r="C254" s="79" t="s">
        <v>3281</v>
      </c>
      <c r="D254" s="101" t="s">
        <v>1337</v>
      </c>
      <c r="E254" s="102">
        <v>1</v>
      </c>
      <c r="F254" s="22"/>
      <c r="G254" s="22">
        <v>350000</v>
      </c>
      <c r="H254" s="22"/>
      <c r="I254" s="22"/>
      <c r="J254" s="22"/>
      <c r="K254" s="22"/>
      <c r="L254" s="22">
        <v>350000</v>
      </c>
      <c r="M254" s="22">
        <v>350000</v>
      </c>
      <c r="N254" s="22"/>
      <c r="O254" s="22"/>
      <c r="P254" s="22"/>
      <c r="Q254" s="22"/>
    </row>
    <row r="255" ht="35" customHeight="1" spans="1:17">
      <c r="A255" s="82" t="s">
        <v>344</v>
      </c>
      <c r="B255" s="79" t="s">
        <v>3282</v>
      </c>
      <c r="C255" s="79" t="s">
        <v>3283</v>
      </c>
      <c r="D255" s="101" t="s">
        <v>1337</v>
      </c>
      <c r="E255" s="102">
        <v>1</v>
      </c>
      <c r="F255" s="22"/>
      <c r="G255" s="22">
        <v>2000000</v>
      </c>
      <c r="H255" s="22"/>
      <c r="I255" s="22"/>
      <c r="J255" s="22"/>
      <c r="K255" s="22"/>
      <c r="L255" s="22">
        <v>2000000</v>
      </c>
      <c r="M255" s="22">
        <v>2000000</v>
      </c>
      <c r="N255" s="22"/>
      <c r="O255" s="22"/>
      <c r="P255" s="22"/>
      <c r="Q255" s="22"/>
    </row>
    <row r="256" ht="35" customHeight="1" spans="1:17">
      <c r="A256" s="82" t="s">
        <v>344</v>
      </c>
      <c r="B256" s="79" t="s">
        <v>3284</v>
      </c>
      <c r="C256" s="79" t="s">
        <v>3046</v>
      </c>
      <c r="D256" s="101" t="s">
        <v>1337</v>
      </c>
      <c r="E256" s="102">
        <v>1</v>
      </c>
      <c r="F256" s="22"/>
      <c r="G256" s="22">
        <v>800000</v>
      </c>
      <c r="H256" s="22"/>
      <c r="I256" s="22"/>
      <c r="J256" s="22"/>
      <c r="K256" s="22"/>
      <c r="L256" s="22">
        <v>800000</v>
      </c>
      <c r="M256" s="22">
        <v>800000</v>
      </c>
      <c r="N256" s="22"/>
      <c r="O256" s="22"/>
      <c r="P256" s="22"/>
      <c r="Q256" s="22"/>
    </row>
    <row r="257" ht="35" customHeight="1" spans="1:17">
      <c r="A257" s="82" t="s">
        <v>344</v>
      </c>
      <c r="B257" s="79" t="s">
        <v>3285</v>
      </c>
      <c r="C257" s="79" t="s">
        <v>3178</v>
      </c>
      <c r="D257" s="101" t="s">
        <v>1337</v>
      </c>
      <c r="E257" s="102">
        <v>1</v>
      </c>
      <c r="F257" s="22"/>
      <c r="G257" s="22">
        <v>400000</v>
      </c>
      <c r="H257" s="22"/>
      <c r="I257" s="22"/>
      <c r="J257" s="22"/>
      <c r="K257" s="22"/>
      <c r="L257" s="22">
        <v>400000</v>
      </c>
      <c r="M257" s="22">
        <v>400000</v>
      </c>
      <c r="N257" s="22"/>
      <c r="O257" s="22"/>
      <c r="P257" s="22"/>
      <c r="Q257" s="22"/>
    </row>
    <row r="258" ht="35" customHeight="1" spans="1:17">
      <c r="A258" s="82" t="s">
        <v>344</v>
      </c>
      <c r="B258" s="79" t="s">
        <v>3286</v>
      </c>
      <c r="C258" s="79" t="s">
        <v>3178</v>
      </c>
      <c r="D258" s="101" t="s">
        <v>1337</v>
      </c>
      <c r="E258" s="102">
        <v>1</v>
      </c>
      <c r="F258" s="22"/>
      <c r="G258" s="22">
        <v>200000</v>
      </c>
      <c r="H258" s="22"/>
      <c r="I258" s="22"/>
      <c r="J258" s="22"/>
      <c r="K258" s="22"/>
      <c r="L258" s="22">
        <v>200000</v>
      </c>
      <c r="M258" s="22">
        <v>200000</v>
      </c>
      <c r="N258" s="22"/>
      <c r="O258" s="22"/>
      <c r="P258" s="22"/>
      <c r="Q258" s="22"/>
    </row>
    <row r="259" ht="35" customHeight="1" spans="1:17">
      <c r="A259" s="82" t="s">
        <v>344</v>
      </c>
      <c r="B259" s="79" t="s">
        <v>3287</v>
      </c>
      <c r="C259" s="79" t="s">
        <v>3183</v>
      </c>
      <c r="D259" s="101" t="s">
        <v>1337</v>
      </c>
      <c r="E259" s="102">
        <v>1</v>
      </c>
      <c r="F259" s="22"/>
      <c r="G259" s="22">
        <v>410000</v>
      </c>
      <c r="H259" s="22"/>
      <c r="I259" s="22"/>
      <c r="J259" s="22"/>
      <c r="K259" s="22"/>
      <c r="L259" s="22">
        <v>410000</v>
      </c>
      <c r="M259" s="22">
        <v>410000</v>
      </c>
      <c r="N259" s="22"/>
      <c r="O259" s="22"/>
      <c r="P259" s="22"/>
      <c r="Q259" s="22"/>
    </row>
    <row r="260" ht="35" customHeight="1" spans="1:17">
      <c r="A260" s="82" t="s">
        <v>344</v>
      </c>
      <c r="B260" s="79" t="s">
        <v>3288</v>
      </c>
      <c r="C260" s="79" t="s">
        <v>3183</v>
      </c>
      <c r="D260" s="101" t="s">
        <v>1337</v>
      </c>
      <c r="E260" s="102">
        <v>1</v>
      </c>
      <c r="F260" s="22"/>
      <c r="G260" s="22">
        <v>400000</v>
      </c>
      <c r="H260" s="22"/>
      <c r="I260" s="22"/>
      <c r="J260" s="22"/>
      <c r="K260" s="22"/>
      <c r="L260" s="22">
        <v>400000</v>
      </c>
      <c r="M260" s="22">
        <v>400000</v>
      </c>
      <c r="N260" s="22"/>
      <c r="O260" s="22"/>
      <c r="P260" s="22"/>
      <c r="Q260" s="22"/>
    </row>
    <row r="261" ht="35" customHeight="1" spans="1:17">
      <c r="A261" s="82" t="s">
        <v>344</v>
      </c>
      <c r="B261" s="79" t="s">
        <v>3289</v>
      </c>
      <c r="C261" s="79" t="s">
        <v>3183</v>
      </c>
      <c r="D261" s="101" t="s">
        <v>1337</v>
      </c>
      <c r="E261" s="102">
        <v>1</v>
      </c>
      <c r="F261" s="22"/>
      <c r="G261" s="22">
        <v>1000000</v>
      </c>
      <c r="H261" s="22"/>
      <c r="I261" s="22"/>
      <c r="J261" s="22"/>
      <c r="K261" s="22"/>
      <c r="L261" s="22">
        <v>1000000</v>
      </c>
      <c r="M261" s="22">
        <v>1000000</v>
      </c>
      <c r="N261" s="22"/>
      <c r="O261" s="22"/>
      <c r="P261" s="22"/>
      <c r="Q261" s="22"/>
    </row>
    <row r="262" ht="35" customHeight="1" spans="1:17">
      <c r="A262" s="82" t="s">
        <v>344</v>
      </c>
      <c r="B262" s="79" t="s">
        <v>3290</v>
      </c>
      <c r="C262" s="79" t="s">
        <v>3183</v>
      </c>
      <c r="D262" s="101" t="s">
        <v>1337</v>
      </c>
      <c r="E262" s="102">
        <v>1</v>
      </c>
      <c r="F262" s="22"/>
      <c r="G262" s="22">
        <v>950000</v>
      </c>
      <c r="H262" s="22"/>
      <c r="I262" s="22"/>
      <c r="J262" s="22"/>
      <c r="K262" s="22"/>
      <c r="L262" s="22">
        <v>950000</v>
      </c>
      <c r="M262" s="22">
        <v>950000</v>
      </c>
      <c r="N262" s="22"/>
      <c r="O262" s="22"/>
      <c r="P262" s="22"/>
      <c r="Q262" s="22"/>
    </row>
    <row r="263" ht="35" customHeight="1" spans="1:17">
      <c r="A263" s="82" t="s">
        <v>344</v>
      </c>
      <c r="B263" s="79" t="s">
        <v>3291</v>
      </c>
      <c r="C263" s="79" t="s">
        <v>3292</v>
      </c>
      <c r="D263" s="101" t="s">
        <v>1337</v>
      </c>
      <c r="E263" s="102">
        <v>1</v>
      </c>
      <c r="F263" s="22"/>
      <c r="G263" s="22">
        <v>2250000</v>
      </c>
      <c r="H263" s="22"/>
      <c r="I263" s="22"/>
      <c r="J263" s="22"/>
      <c r="K263" s="22"/>
      <c r="L263" s="22">
        <v>2250000</v>
      </c>
      <c r="M263" s="22">
        <v>2250000</v>
      </c>
      <c r="N263" s="22"/>
      <c r="O263" s="22"/>
      <c r="P263" s="22"/>
      <c r="Q263" s="22"/>
    </row>
    <row r="264" ht="35" customHeight="1" spans="1:17">
      <c r="A264" s="82" t="s">
        <v>344</v>
      </c>
      <c r="B264" s="79" t="s">
        <v>3293</v>
      </c>
      <c r="C264" s="79" t="s">
        <v>3053</v>
      </c>
      <c r="D264" s="101" t="s">
        <v>1337</v>
      </c>
      <c r="E264" s="102">
        <v>1</v>
      </c>
      <c r="F264" s="22"/>
      <c r="G264" s="22">
        <v>6800000</v>
      </c>
      <c r="H264" s="22"/>
      <c r="I264" s="22"/>
      <c r="J264" s="22"/>
      <c r="K264" s="22"/>
      <c r="L264" s="22">
        <v>6800000</v>
      </c>
      <c r="M264" s="22">
        <v>6800000</v>
      </c>
      <c r="N264" s="22"/>
      <c r="O264" s="22"/>
      <c r="P264" s="22"/>
      <c r="Q264" s="22"/>
    </row>
    <row r="265" ht="35" customHeight="1" spans="1:17">
      <c r="A265" s="82" t="s">
        <v>344</v>
      </c>
      <c r="B265" s="79" t="s">
        <v>3294</v>
      </c>
      <c r="C265" s="79" t="s">
        <v>3053</v>
      </c>
      <c r="D265" s="101" t="s">
        <v>1337</v>
      </c>
      <c r="E265" s="102">
        <v>1</v>
      </c>
      <c r="F265" s="22"/>
      <c r="G265" s="22">
        <v>3830000</v>
      </c>
      <c r="H265" s="22"/>
      <c r="I265" s="22"/>
      <c r="J265" s="22"/>
      <c r="K265" s="22"/>
      <c r="L265" s="22">
        <v>3830000</v>
      </c>
      <c r="M265" s="22">
        <v>3830000</v>
      </c>
      <c r="N265" s="22"/>
      <c r="O265" s="22"/>
      <c r="P265" s="22"/>
      <c r="Q265" s="22"/>
    </row>
    <row r="266" ht="35" customHeight="1" spans="1:17">
      <c r="A266" s="82" t="s">
        <v>344</v>
      </c>
      <c r="B266" s="79" t="s">
        <v>3295</v>
      </c>
      <c r="C266" s="79" t="s">
        <v>3187</v>
      </c>
      <c r="D266" s="101" t="s">
        <v>3030</v>
      </c>
      <c r="E266" s="102">
        <v>1</v>
      </c>
      <c r="F266" s="22"/>
      <c r="G266" s="22">
        <v>17000000</v>
      </c>
      <c r="H266" s="22"/>
      <c r="I266" s="22"/>
      <c r="J266" s="22"/>
      <c r="K266" s="22"/>
      <c r="L266" s="22">
        <v>17000000</v>
      </c>
      <c r="M266" s="22">
        <v>17000000</v>
      </c>
      <c r="N266" s="22"/>
      <c r="O266" s="22"/>
      <c r="P266" s="22"/>
      <c r="Q266" s="22"/>
    </row>
    <row r="267" ht="35" customHeight="1" spans="1:17">
      <c r="A267" s="82" t="s">
        <v>344</v>
      </c>
      <c r="B267" s="79" t="s">
        <v>3296</v>
      </c>
      <c r="C267" s="79" t="s">
        <v>3187</v>
      </c>
      <c r="D267" s="101" t="s">
        <v>3030</v>
      </c>
      <c r="E267" s="102">
        <v>1</v>
      </c>
      <c r="F267" s="22"/>
      <c r="G267" s="22">
        <v>7100000</v>
      </c>
      <c r="H267" s="22"/>
      <c r="I267" s="22"/>
      <c r="J267" s="22"/>
      <c r="K267" s="22"/>
      <c r="L267" s="22">
        <v>7100000</v>
      </c>
      <c r="M267" s="22"/>
      <c r="N267" s="22"/>
      <c r="O267" s="22"/>
      <c r="P267" s="22"/>
      <c r="Q267" s="22">
        <v>7100000</v>
      </c>
    </row>
    <row r="268" ht="35" customHeight="1" spans="1:17">
      <c r="A268" s="82" t="s">
        <v>344</v>
      </c>
      <c r="B268" s="79" t="s">
        <v>3297</v>
      </c>
      <c r="C268" s="79" t="s">
        <v>3298</v>
      </c>
      <c r="D268" s="101" t="s">
        <v>3030</v>
      </c>
      <c r="E268" s="102">
        <v>1</v>
      </c>
      <c r="F268" s="22"/>
      <c r="G268" s="22">
        <v>5000000</v>
      </c>
      <c r="H268" s="22"/>
      <c r="I268" s="22"/>
      <c r="J268" s="22"/>
      <c r="K268" s="22"/>
      <c r="L268" s="22">
        <v>5000000</v>
      </c>
      <c r="M268" s="22">
        <v>5000000</v>
      </c>
      <c r="N268" s="22"/>
      <c r="O268" s="22"/>
      <c r="P268" s="22"/>
      <c r="Q268" s="22"/>
    </row>
    <row r="269" ht="35" customHeight="1" spans="1:17">
      <c r="A269" s="82" t="s">
        <v>344</v>
      </c>
      <c r="B269" s="79" t="s">
        <v>3299</v>
      </c>
      <c r="C269" s="79" t="s">
        <v>3298</v>
      </c>
      <c r="D269" s="101" t="s">
        <v>1337</v>
      </c>
      <c r="E269" s="102">
        <v>1</v>
      </c>
      <c r="F269" s="22"/>
      <c r="G269" s="22">
        <v>1000000</v>
      </c>
      <c r="H269" s="22"/>
      <c r="I269" s="22"/>
      <c r="J269" s="22"/>
      <c r="K269" s="22"/>
      <c r="L269" s="22">
        <v>1000000</v>
      </c>
      <c r="M269" s="22">
        <v>1000000</v>
      </c>
      <c r="N269" s="22"/>
      <c r="O269" s="22"/>
      <c r="P269" s="22"/>
      <c r="Q269" s="22"/>
    </row>
    <row r="270" ht="35" customHeight="1" spans="1:17">
      <c r="A270" s="82" t="s">
        <v>344</v>
      </c>
      <c r="B270" s="79" t="s">
        <v>3300</v>
      </c>
      <c r="C270" s="79" t="s">
        <v>3301</v>
      </c>
      <c r="D270" s="101" t="s">
        <v>1337</v>
      </c>
      <c r="E270" s="102">
        <v>1</v>
      </c>
      <c r="F270" s="22"/>
      <c r="G270" s="22">
        <v>1250000</v>
      </c>
      <c r="H270" s="22"/>
      <c r="I270" s="22"/>
      <c r="J270" s="22"/>
      <c r="K270" s="22"/>
      <c r="L270" s="22">
        <v>1250000</v>
      </c>
      <c r="M270" s="22">
        <v>1250000</v>
      </c>
      <c r="N270" s="22"/>
      <c r="O270" s="22"/>
      <c r="P270" s="22"/>
      <c r="Q270" s="22"/>
    </row>
    <row r="271" ht="35" customHeight="1" spans="1:17">
      <c r="A271" s="82" t="s">
        <v>344</v>
      </c>
      <c r="B271" s="79" t="s">
        <v>3302</v>
      </c>
      <c r="C271" s="79" t="s">
        <v>3145</v>
      </c>
      <c r="D271" s="101" t="s">
        <v>1337</v>
      </c>
      <c r="E271" s="102">
        <v>1</v>
      </c>
      <c r="F271" s="22"/>
      <c r="G271" s="22">
        <v>2660000</v>
      </c>
      <c r="H271" s="22"/>
      <c r="I271" s="22"/>
      <c r="J271" s="22"/>
      <c r="K271" s="22"/>
      <c r="L271" s="22">
        <v>2660000</v>
      </c>
      <c r="M271" s="22">
        <v>2660000</v>
      </c>
      <c r="N271" s="22"/>
      <c r="O271" s="22"/>
      <c r="P271" s="22"/>
      <c r="Q271" s="22"/>
    </row>
    <row r="272" ht="35" customHeight="1" spans="1:17">
      <c r="A272" s="82" t="s">
        <v>344</v>
      </c>
      <c r="B272" s="79" t="s">
        <v>3303</v>
      </c>
      <c r="C272" s="79" t="s">
        <v>3145</v>
      </c>
      <c r="D272" s="101" t="s">
        <v>1337</v>
      </c>
      <c r="E272" s="102">
        <v>1</v>
      </c>
      <c r="F272" s="22"/>
      <c r="G272" s="22">
        <v>420000</v>
      </c>
      <c r="H272" s="22"/>
      <c r="I272" s="22"/>
      <c r="J272" s="22"/>
      <c r="K272" s="22"/>
      <c r="L272" s="22">
        <v>420000</v>
      </c>
      <c r="M272" s="22">
        <v>420000</v>
      </c>
      <c r="N272" s="22"/>
      <c r="O272" s="22"/>
      <c r="P272" s="22"/>
      <c r="Q272" s="22"/>
    </row>
    <row r="273" ht="35" customHeight="1" spans="1:17">
      <c r="A273" s="82" t="s">
        <v>344</v>
      </c>
      <c r="B273" s="79" t="s">
        <v>3304</v>
      </c>
      <c r="C273" s="79" t="s">
        <v>3147</v>
      </c>
      <c r="D273" s="101" t="s">
        <v>3030</v>
      </c>
      <c r="E273" s="102">
        <v>1</v>
      </c>
      <c r="F273" s="22"/>
      <c r="G273" s="22">
        <v>62160000</v>
      </c>
      <c r="H273" s="22"/>
      <c r="I273" s="22"/>
      <c r="J273" s="22"/>
      <c r="K273" s="22"/>
      <c r="L273" s="22">
        <v>62160000</v>
      </c>
      <c r="M273" s="22">
        <v>62160000</v>
      </c>
      <c r="N273" s="22"/>
      <c r="O273" s="22"/>
      <c r="P273" s="22"/>
      <c r="Q273" s="22"/>
    </row>
    <row r="274" ht="35" customHeight="1" spans="1:17">
      <c r="A274" s="82" t="s">
        <v>344</v>
      </c>
      <c r="B274" s="79" t="s">
        <v>3305</v>
      </c>
      <c r="C274" s="79" t="s">
        <v>2981</v>
      </c>
      <c r="D274" s="101" t="s">
        <v>1337</v>
      </c>
      <c r="E274" s="102">
        <v>1</v>
      </c>
      <c r="F274" s="22">
        <v>2350000</v>
      </c>
      <c r="G274" s="22">
        <v>2350000</v>
      </c>
      <c r="H274" s="22"/>
      <c r="I274" s="22"/>
      <c r="J274" s="22"/>
      <c r="K274" s="22"/>
      <c r="L274" s="22">
        <v>2350000</v>
      </c>
      <c r="M274" s="22">
        <v>2350000</v>
      </c>
      <c r="N274" s="22"/>
      <c r="O274" s="22"/>
      <c r="P274" s="22"/>
      <c r="Q274" s="22"/>
    </row>
    <row r="275" ht="35" customHeight="1" spans="1:17">
      <c r="A275" s="82" t="s">
        <v>344</v>
      </c>
      <c r="B275" s="79" t="s">
        <v>3306</v>
      </c>
      <c r="C275" s="79" t="s">
        <v>2981</v>
      </c>
      <c r="D275" s="101" t="s">
        <v>1337</v>
      </c>
      <c r="E275" s="102">
        <v>1</v>
      </c>
      <c r="F275" s="22">
        <v>280000</v>
      </c>
      <c r="G275" s="22">
        <v>280000</v>
      </c>
      <c r="H275" s="22"/>
      <c r="I275" s="22"/>
      <c r="J275" s="22"/>
      <c r="K275" s="22"/>
      <c r="L275" s="22">
        <v>280000</v>
      </c>
      <c r="M275" s="22">
        <v>280000</v>
      </c>
      <c r="N275" s="22"/>
      <c r="O275" s="22"/>
      <c r="P275" s="22"/>
      <c r="Q275" s="22"/>
    </row>
    <row r="276" ht="35" customHeight="1" spans="1:17">
      <c r="A276" s="82" t="s">
        <v>344</v>
      </c>
      <c r="B276" s="79" t="s">
        <v>3307</v>
      </c>
      <c r="C276" s="79" t="s">
        <v>3308</v>
      </c>
      <c r="D276" s="101" t="s">
        <v>3030</v>
      </c>
      <c r="E276" s="102">
        <v>1</v>
      </c>
      <c r="F276" s="22"/>
      <c r="G276" s="22">
        <v>1940000</v>
      </c>
      <c r="H276" s="22"/>
      <c r="I276" s="22"/>
      <c r="J276" s="22"/>
      <c r="K276" s="22"/>
      <c r="L276" s="22">
        <v>1940000</v>
      </c>
      <c r="M276" s="22">
        <v>1940000</v>
      </c>
      <c r="N276" s="22"/>
      <c r="O276" s="22"/>
      <c r="P276" s="22"/>
      <c r="Q276" s="22"/>
    </row>
    <row r="277" ht="35" customHeight="1" spans="1:17">
      <c r="A277" s="82" t="s">
        <v>344</v>
      </c>
      <c r="B277" s="79" t="s">
        <v>3309</v>
      </c>
      <c r="C277" s="79" t="s">
        <v>3310</v>
      </c>
      <c r="D277" s="101" t="s">
        <v>1337</v>
      </c>
      <c r="E277" s="102">
        <v>1</v>
      </c>
      <c r="F277" s="22"/>
      <c r="G277" s="22">
        <v>9680000</v>
      </c>
      <c r="H277" s="22"/>
      <c r="I277" s="22"/>
      <c r="J277" s="22"/>
      <c r="K277" s="22"/>
      <c r="L277" s="22">
        <v>9680000</v>
      </c>
      <c r="M277" s="22">
        <v>9680000</v>
      </c>
      <c r="N277" s="22"/>
      <c r="O277" s="22"/>
      <c r="P277" s="22"/>
      <c r="Q277" s="22"/>
    </row>
    <row r="278" ht="35" customHeight="1" spans="1:17">
      <c r="A278" s="82" t="s">
        <v>344</v>
      </c>
      <c r="B278" s="79" t="s">
        <v>3311</v>
      </c>
      <c r="C278" s="79" t="s">
        <v>3310</v>
      </c>
      <c r="D278" s="101" t="s">
        <v>1337</v>
      </c>
      <c r="E278" s="102">
        <v>1</v>
      </c>
      <c r="F278" s="22"/>
      <c r="G278" s="22">
        <v>1774724</v>
      </c>
      <c r="H278" s="22"/>
      <c r="I278" s="22"/>
      <c r="J278" s="22"/>
      <c r="K278" s="22"/>
      <c r="L278" s="22">
        <v>1774724</v>
      </c>
      <c r="M278" s="22">
        <v>1774724</v>
      </c>
      <c r="N278" s="22"/>
      <c r="O278" s="22"/>
      <c r="P278" s="22"/>
      <c r="Q278" s="22"/>
    </row>
    <row r="279" ht="35" customHeight="1" spans="1:17">
      <c r="A279" s="82" t="s">
        <v>344</v>
      </c>
      <c r="B279" s="79" t="s">
        <v>3312</v>
      </c>
      <c r="C279" s="79" t="s">
        <v>3204</v>
      </c>
      <c r="D279" s="101" t="s">
        <v>1337</v>
      </c>
      <c r="E279" s="102">
        <v>1</v>
      </c>
      <c r="F279" s="22"/>
      <c r="G279" s="22">
        <v>200000</v>
      </c>
      <c r="H279" s="22"/>
      <c r="I279" s="22"/>
      <c r="J279" s="22"/>
      <c r="K279" s="22"/>
      <c r="L279" s="22">
        <v>200000</v>
      </c>
      <c r="M279" s="22">
        <v>200000</v>
      </c>
      <c r="N279" s="22"/>
      <c r="O279" s="22"/>
      <c r="P279" s="22"/>
      <c r="Q279" s="22"/>
    </row>
    <row r="280" ht="35" customHeight="1" spans="1:17">
      <c r="A280" s="82" t="s">
        <v>344</v>
      </c>
      <c r="B280" s="79" t="s">
        <v>3313</v>
      </c>
      <c r="C280" s="79" t="s">
        <v>3204</v>
      </c>
      <c r="D280" s="101" t="s">
        <v>1337</v>
      </c>
      <c r="E280" s="102">
        <v>1</v>
      </c>
      <c r="F280" s="22"/>
      <c r="G280" s="22">
        <v>600000</v>
      </c>
      <c r="H280" s="22"/>
      <c r="I280" s="22"/>
      <c r="J280" s="22"/>
      <c r="K280" s="22"/>
      <c r="L280" s="22">
        <v>600000</v>
      </c>
      <c r="M280" s="22">
        <v>600000</v>
      </c>
      <c r="N280" s="22"/>
      <c r="O280" s="22"/>
      <c r="P280" s="22"/>
      <c r="Q280" s="22"/>
    </row>
    <row r="281" ht="35" customHeight="1" spans="1:17">
      <c r="A281" s="82" t="s">
        <v>344</v>
      </c>
      <c r="B281" s="79" t="s">
        <v>3314</v>
      </c>
      <c r="C281" s="79" t="s">
        <v>3204</v>
      </c>
      <c r="D281" s="101" t="s">
        <v>3030</v>
      </c>
      <c r="E281" s="102">
        <v>1</v>
      </c>
      <c r="F281" s="22"/>
      <c r="G281" s="22">
        <v>7088000</v>
      </c>
      <c r="H281" s="22"/>
      <c r="I281" s="22"/>
      <c r="J281" s="22"/>
      <c r="K281" s="22"/>
      <c r="L281" s="22">
        <v>7088000</v>
      </c>
      <c r="M281" s="22">
        <v>7088000</v>
      </c>
      <c r="N281" s="22"/>
      <c r="O281" s="22"/>
      <c r="P281" s="22"/>
      <c r="Q281" s="22"/>
    </row>
    <row r="282" ht="35" customHeight="1" spans="1:17">
      <c r="A282" s="82" t="s">
        <v>344</v>
      </c>
      <c r="B282" s="79" t="s">
        <v>3315</v>
      </c>
      <c r="C282" s="79" t="s">
        <v>3204</v>
      </c>
      <c r="D282" s="101" t="s">
        <v>3030</v>
      </c>
      <c r="E282" s="102">
        <v>1</v>
      </c>
      <c r="F282" s="22"/>
      <c r="G282" s="22">
        <v>4712000</v>
      </c>
      <c r="H282" s="22"/>
      <c r="I282" s="22"/>
      <c r="J282" s="22"/>
      <c r="K282" s="22"/>
      <c r="L282" s="22">
        <v>4712000</v>
      </c>
      <c r="M282" s="22">
        <v>4712000</v>
      </c>
      <c r="N282" s="22"/>
      <c r="O282" s="22"/>
      <c r="P282" s="22"/>
      <c r="Q282" s="22"/>
    </row>
    <row r="283" ht="35" customHeight="1" spans="1:17">
      <c r="A283" s="82" t="s">
        <v>344</v>
      </c>
      <c r="B283" s="79" t="s">
        <v>3316</v>
      </c>
      <c r="C283" s="79" t="s">
        <v>3204</v>
      </c>
      <c r="D283" s="101" t="s">
        <v>1337</v>
      </c>
      <c r="E283" s="102">
        <v>1</v>
      </c>
      <c r="F283" s="22"/>
      <c r="G283" s="22">
        <v>6200000</v>
      </c>
      <c r="H283" s="22"/>
      <c r="I283" s="22"/>
      <c r="J283" s="22"/>
      <c r="K283" s="22"/>
      <c r="L283" s="22">
        <v>6200000</v>
      </c>
      <c r="M283" s="22">
        <v>6200000</v>
      </c>
      <c r="N283" s="22"/>
      <c r="O283" s="22"/>
      <c r="P283" s="22"/>
      <c r="Q283" s="22"/>
    </row>
    <row r="284" ht="35" customHeight="1" spans="1:17">
      <c r="A284" s="82" t="s">
        <v>344</v>
      </c>
      <c r="B284" s="79" t="s">
        <v>3317</v>
      </c>
      <c r="C284" s="79" t="s">
        <v>3204</v>
      </c>
      <c r="D284" s="101" t="s">
        <v>1337</v>
      </c>
      <c r="E284" s="102">
        <v>1</v>
      </c>
      <c r="F284" s="22"/>
      <c r="G284" s="22">
        <v>3700000</v>
      </c>
      <c r="H284" s="22"/>
      <c r="I284" s="22"/>
      <c r="J284" s="22"/>
      <c r="K284" s="22"/>
      <c r="L284" s="22">
        <v>3700000</v>
      </c>
      <c r="M284" s="22">
        <v>3700000</v>
      </c>
      <c r="N284" s="22"/>
      <c r="O284" s="22"/>
      <c r="P284" s="22"/>
      <c r="Q284" s="22"/>
    </row>
    <row r="285" ht="35" customHeight="1" spans="1:17">
      <c r="A285" s="82" t="s">
        <v>344</v>
      </c>
      <c r="B285" s="79" t="s">
        <v>3318</v>
      </c>
      <c r="C285" s="79" t="s">
        <v>3319</v>
      </c>
      <c r="D285" s="101" t="s">
        <v>1337</v>
      </c>
      <c r="E285" s="102">
        <v>1</v>
      </c>
      <c r="F285" s="22"/>
      <c r="G285" s="22">
        <v>970000</v>
      </c>
      <c r="H285" s="22"/>
      <c r="I285" s="22"/>
      <c r="J285" s="22"/>
      <c r="K285" s="22"/>
      <c r="L285" s="22">
        <v>970000</v>
      </c>
      <c r="M285" s="22">
        <v>970000</v>
      </c>
      <c r="N285" s="22"/>
      <c r="O285" s="22"/>
      <c r="P285" s="22"/>
      <c r="Q285" s="22"/>
    </row>
    <row r="286" ht="35" customHeight="1" spans="1:17">
      <c r="A286" s="82" t="s">
        <v>1004</v>
      </c>
      <c r="B286" s="79" t="s">
        <v>3320</v>
      </c>
      <c r="C286" s="79" t="s">
        <v>3321</v>
      </c>
      <c r="D286" s="101" t="s">
        <v>3030</v>
      </c>
      <c r="E286" s="102">
        <v>1</v>
      </c>
      <c r="F286" s="22"/>
      <c r="G286" s="22">
        <v>5000</v>
      </c>
      <c r="H286" s="22"/>
      <c r="I286" s="22"/>
      <c r="J286" s="22"/>
      <c r="K286" s="22"/>
      <c r="L286" s="22">
        <v>5000</v>
      </c>
      <c r="M286" s="22">
        <v>5000</v>
      </c>
      <c r="N286" s="22"/>
      <c r="O286" s="22"/>
      <c r="P286" s="22"/>
      <c r="Q286" s="22"/>
    </row>
    <row r="287" ht="35" customHeight="1" spans="1:17">
      <c r="A287" s="82" t="s">
        <v>1004</v>
      </c>
      <c r="B287" s="79" t="s">
        <v>3322</v>
      </c>
      <c r="C287" s="79" t="s">
        <v>3248</v>
      </c>
      <c r="D287" s="101" t="s">
        <v>3030</v>
      </c>
      <c r="E287" s="102">
        <v>1</v>
      </c>
      <c r="F287" s="22"/>
      <c r="G287" s="22">
        <v>80000</v>
      </c>
      <c r="H287" s="22"/>
      <c r="I287" s="22"/>
      <c r="J287" s="22"/>
      <c r="K287" s="22"/>
      <c r="L287" s="22">
        <v>80000</v>
      </c>
      <c r="M287" s="22">
        <v>80000</v>
      </c>
      <c r="N287" s="22"/>
      <c r="O287" s="22"/>
      <c r="P287" s="22"/>
      <c r="Q287" s="22"/>
    </row>
    <row r="288" ht="35" customHeight="1" spans="1:17">
      <c r="A288" s="82" t="s">
        <v>1004</v>
      </c>
      <c r="B288" s="79" t="s">
        <v>3323</v>
      </c>
      <c r="C288" s="79" t="s">
        <v>3324</v>
      </c>
      <c r="D288" s="101" t="s">
        <v>3030</v>
      </c>
      <c r="E288" s="102">
        <v>1</v>
      </c>
      <c r="F288" s="22"/>
      <c r="G288" s="22">
        <v>2352000</v>
      </c>
      <c r="H288" s="22"/>
      <c r="I288" s="22"/>
      <c r="J288" s="22"/>
      <c r="K288" s="22"/>
      <c r="L288" s="22">
        <v>2352000</v>
      </c>
      <c r="M288" s="22">
        <v>2352000</v>
      </c>
      <c r="N288" s="22"/>
      <c r="O288" s="22"/>
      <c r="P288" s="22"/>
      <c r="Q288" s="22"/>
    </row>
    <row r="289" ht="35" customHeight="1" spans="1:17">
      <c r="A289" s="82" t="s">
        <v>1004</v>
      </c>
      <c r="B289" s="79" t="s">
        <v>3325</v>
      </c>
      <c r="C289" s="79" t="s">
        <v>3324</v>
      </c>
      <c r="D289" s="101" t="s">
        <v>3030</v>
      </c>
      <c r="E289" s="102">
        <v>1</v>
      </c>
      <c r="F289" s="22"/>
      <c r="G289" s="22">
        <v>143000</v>
      </c>
      <c r="H289" s="22"/>
      <c r="I289" s="22"/>
      <c r="J289" s="22"/>
      <c r="K289" s="22"/>
      <c r="L289" s="22">
        <v>143000</v>
      </c>
      <c r="M289" s="22">
        <v>143000</v>
      </c>
      <c r="N289" s="22"/>
      <c r="O289" s="22"/>
      <c r="P289" s="22"/>
      <c r="Q289" s="22"/>
    </row>
    <row r="290" ht="35" customHeight="1" spans="1:17">
      <c r="A290" s="82" t="s">
        <v>1004</v>
      </c>
      <c r="B290" s="79" t="s">
        <v>3326</v>
      </c>
      <c r="C290" s="79" t="s">
        <v>3327</v>
      </c>
      <c r="D290" s="101" t="s">
        <v>1337</v>
      </c>
      <c r="E290" s="102">
        <v>1</v>
      </c>
      <c r="F290" s="22"/>
      <c r="G290" s="22">
        <v>300000</v>
      </c>
      <c r="H290" s="22"/>
      <c r="I290" s="22"/>
      <c r="J290" s="22"/>
      <c r="K290" s="22"/>
      <c r="L290" s="22">
        <v>300000</v>
      </c>
      <c r="M290" s="22">
        <v>300000</v>
      </c>
      <c r="N290" s="22"/>
      <c r="O290" s="22"/>
      <c r="P290" s="22"/>
      <c r="Q290" s="22"/>
    </row>
    <row r="291" ht="35" customHeight="1" spans="1:17">
      <c r="A291" s="82" t="s">
        <v>1004</v>
      </c>
      <c r="B291" s="79" t="s">
        <v>3328</v>
      </c>
      <c r="C291" s="79" t="s">
        <v>3044</v>
      </c>
      <c r="D291" s="101" t="s">
        <v>3030</v>
      </c>
      <c r="E291" s="102">
        <v>1</v>
      </c>
      <c r="F291" s="22"/>
      <c r="G291" s="22">
        <v>1156680</v>
      </c>
      <c r="H291" s="22"/>
      <c r="I291" s="22"/>
      <c r="J291" s="22"/>
      <c r="K291" s="22"/>
      <c r="L291" s="22">
        <v>1156680</v>
      </c>
      <c r="M291" s="22">
        <v>1156680</v>
      </c>
      <c r="N291" s="22"/>
      <c r="O291" s="22"/>
      <c r="P291" s="22"/>
      <c r="Q291" s="22"/>
    </row>
    <row r="292" ht="35" customHeight="1" spans="1:17">
      <c r="A292" s="82" t="s">
        <v>1004</v>
      </c>
      <c r="B292" s="79" t="s">
        <v>3329</v>
      </c>
      <c r="C292" s="79" t="s">
        <v>3044</v>
      </c>
      <c r="D292" s="101" t="s">
        <v>3030</v>
      </c>
      <c r="E292" s="102">
        <v>1</v>
      </c>
      <c r="F292" s="22"/>
      <c r="G292" s="22">
        <v>244660</v>
      </c>
      <c r="H292" s="22"/>
      <c r="I292" s="22"/>
      <c r="J292" s="22"/>
      <c r="K292" s="22"/>
      <c r="L292" s="22">
        <v>244660</v>
      </c>
      <c r="M292" s="22">
        <v>244660</v>
      </c>
      <c r="N292" s="22"/>
      <c r="O292" s="22"/>
      <c r="P292" s="22"/>
      <c r="Q292" s="22"/>
    </row>
    <row r="293" ht="35" customHeight="1" spans="1:17">
      <c r="A293" s="82" t="s">
        <v>1004</v>
      </c>
      <c r="B293" s="79" t="s">
        <v>3330</v>
      </c>
      <c r="C293" s="79" t="s">
        <v>3114</v>
      </c>
      <c r="D293" s="101" t="s">
        <v>3030</v>
      </c>
      <c r="E293" s="102">
        <v>1</v>
      </c>
      <c r="F293" s="22"/>
      <c r="G293" s="22">
        <v>100000</v>
      </c>
      <c r="H293" s="22"/>
      <c r="I293" s="22"/>
      <c r="J293" s="22"/>
      <c r="K293" s="22"/>
      <c r="L293" s="22">
        <v>100000</v>
      </c>
      <c r="M293" s="22">
        <v>100000</v>
      </c>
      <c r="N293" s="22"/>
      <c r="O293" s="22"/>
      <c r="P293" s="22"/>
      <c r="Q293" s="22"/>
    </row>
    <row r="294" ht="35" customHeight="1" spans="1:17">
      <c r="A294" s="82" t="s">
        <v>1004</v>
      </c>
      <c r="B294" s="79" t="s">
        <v>3331</v>
      </c>
      <c r="C294" s="79" t="s">
        <v>3048</v>
      </c>
      <c r="D294" s="101" t="s">
        <v>3030</v>
      </c>
      <c r="E294" s="102">
        <v>1</v>
      </c>
      <c r="F294" s="22"/>
      <c r="G294" s="22">
        <v>525950</v>
      </c>
      <c r="H294" s="22"/>
      <c r="I294" s="22"/>
      <c r="J294" s="22"/>
      <c r="K294" s="22"/>
      <c r="L294" s="22">
        <v>525950</v>
      </c>
      <c r="M294" s="22">
        <v>525950</v>
      </c>
      <c r="N294" s="22"/>
      <c r="O294" s="22"/>
      <c r="P294" s="22"/>
      <c r="Q294" s="22"/>
    </row>
    <row r="295" ht="35" customHeight="1" spans="1:17">
      <c r="A295" s="82" t="s">
        <v>1004</v>
      </c>
      <c r="B295" s="79" t="s">
        <v>3332</v>
      </c>
      <c r="C295" s="79" t="s">
        <v>3048</v>
      </c>
      <c r="D295" s="101" t="s">
        <v>3030</v>
      </c>
      <c r="E295" s="102">
        <v>1</v>
      </c>
      <c r="F295" s="22"/>
      <c r="G295" s="22">
        <v>11500000</v>
      </c>
      <c r="H295" s="22"/>
      <c r="I295" s="22"/>
      <c r="J295" s="22"/>
      <c r="K295" s="22"/>
      <c r="L295" s="22">
        <v>11500000</v>
      </c>
      <c r="M295" s="22">
        <v>11500000</v>
      </c>
      <c r="N295" s="22"/>
      <c r="O295" s="22"/>
      <c r="P295" s="22"/>
      <c r="Q295" s="22"/>
    </row>
    <row r="296" ht="35" customHeight="1" spans="1:17">
      <c r="A296" s="82" t="s">
        <v>1004</v>
      </c>
      <c r="B296" s="79" t="s">
        <v>3333</v>
      </c>
      <c r="C296" s="79" t="s">
        <v>3048</v>
      </c>
      <c r="D296" s="101" t="s">
        <v>3030</v>
      </c>
      <c r="E296" s="102">
        <v>1</v>
      </c>
      <c r="F296" s="22"/>
      <c r="G296" s="22">
        <v>5700000</v>
      </c>
      <c r="H296" s="22"/>
      <c r="I296" s="22"/>
      <c r="J296" s="22"/>
      <c r="K296" s="22"/>
      <c r="L296" s="22">
        <v>5700000</v>
      </c>
      <c r="M296" s="22">
        <v>5700000</v>
      </c>
      <c r="N296" s="22"/>
      <c r="O296" s="22"/>
      <c r="P296" s="22"/>
      <c r="Q296" s="22"/>
    </row>
    <row r="297" ht="35" customHeight="1" spans="1:17">
      <c r="A297" s="82" t="s">
        <v>1004</v>
      </c>
      <c r="B297" s="79" t="s">
        <v>3334</v>
      </c>
      <c r="C297" s="79" t="s">
        <v>3048</v>
      </c>
      <c r="D297" s="101" t="s">
        <v>3030</v>
      </c>
      <c r="E297" s="102">
        <v>1</v>
      </c>
      <c r="F297" s="22"/>
      <c r="G297" s="22">
        <v>1580000</v>
      </c>
      <c r="H297" s="22"/>
      <c r="I297" s="22"/>
      <c r="J297" s="22"/>
      <c r="K297" s="22"/>
      <c r="L297" s="22">
        <v>1580000</v>
      </c>
      <c r="M297" s="22">
        <v>1580000</v>
      </c>
      <c r="N297" s="22"/>
      <c r="O297" s="22"/>
      <c r="P297" s="22"/>
      <c r="Q297" s="22"/>
    </row>
    <row r="298" ht="35" customHeight="1" spans="1:17">
      <c r="A298" s="82" t="s">
        <v>1004</v>
      </c>
      <c r="B298" s="79" t="s">
        <v>3335</v>
      </c>
      <c r="C298" s="79" t="s">
        <v>3154</v>
      </c>
      <c r="D298" s="101" t="s">
        <v>3030</v>
      </c>
      <c r="E298" s="102">
        <v>1</v>
      </c>
      <c r="F298" s="22"/>
      <c r="G298" s="22">
        <v>28410000</v>
      </c>
      <c r="H298" s="22"/>
      <c r="I298" s="22"/>
      <c r="J298" s="22"/>
      <c r="K298" s="22"/>
      <c r="L298" s="22">
        <v>28410000</v>
      </c>
      <c r="M298" s="22">
        <v>28410000</v>
      </c>
      <c r="N298" s="22"/>
      <c r="O298" s="22"/>
      <c r="P298" s="22"/>
      <c r="Q298" s="22"/>
    </row>
    <row r="299" ht="35" customHeight="1" spans="1:17">
      <c r="A299" s="82" t="s">
        <v>1004</v>
      </c>
      <c r="B299" s="79" t="s">
        <v>3336</v>
      </c>
      <c r="C299" s="79" t="s">
        <v>3154</v>
      </c>
      <c r="D299" s="101" t="s">
        <v>3030</v>
      </c>
      <c r="E299" s="102">
        <v>1</v>
      </c>
      <c r="F299" s="22"/>
      <c r="G299" s="22">
        <v>47428500</v>
      </c>
      <c r="H299" s="22"/>
      <c r="I299" s="22"/>
      <c r="J299" s="22"/>
      <c r="K299" s="22"/>
      <c r="L299" s="22">
        <v>47428500</v>
      </c>
      <c r="M299" s="22">
        <v>47428500</v>
      </c>
      <c r="N299" s="22"/>
      <c r="O299" s="22"/>
      <c r="P299" s="22"/>
      <c r="Q299" s="22"/>
    </row>
    <row r="300" ht="35" customHeight="1" spans="1:17">
      <c r="A300" s="82" t="s">
        <v>1004</v>
      </c>
      <c r="B300" s="79" t="s">
        <v>3337</v>
      </c>
      <c r="C300" s="79" t="s">
        <v>3034</v>
      </c>
      <c r="D300" s="101" t="s">
        <v>3030</v>
      </c>
      <c r="E300" s="102">
        <v>1</v>
      </c>
      <c r="F300" s="22"/>
      <c r="G300" s="22">
        <v>387464000</v>
      </c>
      <c r="H300" s="22"/>
      <c r="I300" s="22"/>
      <c r="J300" s="22"/>
      <c r="K300" s="22"/>
      <c r="L300" s="22">
        <v>387464000</v>
      </c>
      <c r="M300" s="22">
        <v>387464000</v>
      </c>
      <c r="N300" s="22"/>
      <c r="O300" s="22"/>
      <c r="P300" s="22"/>
      <c r="Q300" s="22"/>
    </row>
    <row r="301" ht="35" customHeight="1" spans="1:17">
      <c r="A301" s="82" t="s">
        <v>1004</v>
      </c>
      <c r="B301" s="79" t="s">
        <v>3338</v>
      </c>
      <c r="C301" s="79" t="s">
        <v>3034</v>
      </c>
      <c r="D301" s="101" t="s">
        <v>3030</v>
      </c>
      <c r="E301" s="102">
        <v>1</v>
      </c>
      <c r="F301" s="22"/>
      <c r="G301" s="22">
        <v>14700000</v>
      </c>
      <c r="H301" s="22"/>
      <c r="I301" s="22"/>
      <c r="J301" s="22"/>
      <c r="K301" s="22"/>
      <c r="L301" s="22">
        <v>14700000</v>
      </c>
      <c r="M301" s="22">
        <v>14700000</v>
      </c>
      <c r="N301" s="22"/>
      <c r="O301" s="22"/>
      <c r="P301" s="22"/>
      <c r="Q301" s="22"/>
    </row>
    <row r="302" ht="35" customHeight="1" spans="1:17">
      <c r="A302" s="82" t="s">
        <v>989</v>
      </c>
      <c r="B302" s="79" t="s">
        <v>3339</v>
      </c>
      <c r="C302" s="79" t="s">
        <v>3340</v>
      </c>
      <c r="D302" s="101" t="s">
        <v>1895</v>
      </c>
      <c r="E302" s="102">
        <v>1</v>
      </c>
      <c r="F302" s="22"/>
      <c r="G302" s="22">
        <v>300000</v>
      </c>
      <c r="H302" s="22"/>
      <c r="I302" s="22"/>
      <c r="J302" s="22"/>
      <c r="K302" s="22"/>
      <c r="L302" s="22">
        <v>300000</v>
      </c>
      <c r="M302" s="22">
        <v>300000</v>
      </c>
      <c r="N302" s="22"/>
      <c r="O302" s="22"/>
      <c r="P302" s="22"/>
      <c r="Q302" s="22"/>
    </row>
    <row r="303" ht="35" customHeight="1" spans="1:17">
      <c r="A303" s="82" t="s">
        <v>989</v>
      </c>
      <c r="B303" s="79" t="s">
        <v>3341</v>
      </c>
      <c r="C303" s="79" t="s">
        <v>3340</v>
      </c>
      <c r="D303" s="101" t="s">
        <v>3030</v>
      </c>
      <c r="E303" s="102">
        <v>1</v>
      </c>
      <c r="F303" s="22"/>
      <c r="G303" s="22">
        <v>1200000</v>
      </c>
      <c r="H303" s="22"/>
      <c r="I303" s="22"/>
      <c r="J303" s="22"/>
      <c r="K303" s="22"/>
      <c r="L303" s="22">
        <v>1200000</v>
      </c>
      <c r="M303" s="22">
        <v>1200000</v>
      </c>
      <c r="N303" s="22"/>
      <c r="O303" s="22"/>
      <c r="P303" s="22"/>
      <c r="Q303" s="22"/>
    </row>
    <row r="304" ht="35" customHeight="1" spans="1:17">
      <c r="A304" s="81" t="s">
        <v>66</v>
      </c>
      <c r="B304" s="23"/>
      <c r="C304" s="23"/>
      <c r="D304" s="23"/>
      <c r="E304" s="23"/>
      <c r="F304" s="22">
        <v>5851600</v>
      </c>
      <c r="G304" s="22">
        <v>6101600</v>
      </c>
      <c r="H304" s="22">
        <v>5025000</v>
      </c>
      <c r="I304" s="22"/>
      <c r="J304" s="22"/>
      <c r="K304" s="22"/>
      <c r="L304" s="22">
        <v>1076600</v>
      </c>
      <c r="M304" s="22">
        <v>1076600</v>
      </c>
      <c r="N304" s="22"/>
      <c r="O304" s="22"/>
      <c r="P304" s="22"/>
      <c r="Q304" s="22"/>
    </row>
    <row r="305" ht="35" customHeight="1" spans="1:17">
      <c r="A305" s="82" t="s">
        <v>1011</v>
      </c>
      <c r="B305" s="79" t="s">
        <v>3342</v>
      </c>
      <c r="C305" s="79" t="s">
        <v>3343</v>
      </c>
      <c r="D305" s="101" t="s">
        <v>2997</v>
      </c>
      <c r="E305" s="102">
        <v>1</v>
      </c>
      <c r="F305" s="22">
        <v>20000</v>
      </c>
      <c r="G305" s="22">
        <v>20000</v>
      </c>
      <c r="H305" s="22">
        <v>20000</v>
      </c>
      <c r="I305" s="22"/>
      <c r="J305" s="22"/>
      <c r="K305" s="22"/>
      <c r="L305" s="22"/>
      <c r="M305" s="22"/>
      <c r="N305" s="22"/>
      <c r="O305" s="22"/>
      <c r="P305" s="22"/>
      <c r="Q305" s="22"/>
    </row>
    <row r="306" ht="35" customHeight="1" spans="1:17">
      <c r="A306" s="82" t="s">
        <v>1011</v>
      </c>
      <c r="B306" s="79" t="s">
        <v>3344</v>
      </c>
      <c r="C306" s="79" t="s">
        <v>3345</v>
      </c>
      <c r="D306" s="101" t="s">
        <v>2997</v>
      </c>
      <c r="E306" s="102">
        <v>2</v>
      </c>
      <c r="F306" s="22">
        <v>10000</v>
      </c>
      <c r="G306" s="22">
        <v>10000</v>
      </c>
      <c r="H306" s="22">
        <v>10000</v>
      </c>
      <c r="I306" s="22"/>
      <c r="J306" s="22"/>
      <c r="K306" s="22"/>
      <c r="L306" s="22"/>
      <c r="M306" s="22"/>
      <c r="N306" s="22"/>
      <c r="O306" s="22"/>
      <c r="P306" s="22"/>
      <c r="Q306" s="22"/>
    </row>
    <row r="307" ht="35" customHeight="1" spans="1:17">
      <c r="A307" s="82" t="s">
        <v>1011</v>
      </c>
      <c r="B307" s="79" t="s">
        <v>3346</v>
      </c>
      <c r="C307" s="79" t="s">
        <v>3345</v>
      </c>
      <c r="D307" s="101" t="s">
        <v>2997</v>
      </c>
      <c r="E307" s="102">
        <v>1</v>
      </c>
      <c r="F307" s="22">
        <v>200000</v>
      </c>
      <c r="G307" s="22">
        <v>200000</v>
      </c>
      <c r="H307" s="22">
        <v>200000</v>
      </c>
      <c r="I307" s="22"/>
      <c r="J307" s="22"/>
      <c r="K307" s="22"/>
      <c r="L307" s="22"/>
      <c r="M307" s="22"/>
      <c r="N307" s="22"/>
      <c r="O307" s="22"/>
      <c r="P307" s="22"/>
      <c r="Q307" s="22"/>
    </row>
    <row r="308" ht="35" customHeight="1" spans="1:17">
      <c r="A308" s="82" t="s">
        <v>1011</v>
      </c>
      <c r="B308" s="79" t="s">
        <v>3347</v>
      </c>
      <c r="C308" s="79" t="s">
        <v>3345</v>
      </c>
      <c r="D308" s="101" t="s">
        <v>2997</v>
      </c>
      <c r="E308" s="102">
        <v>4</v>
      </c>
      <c r="F308" s="22">
        <v>12000</v>
      </c>
      <c r="G308" s="22">
        <v>12000</v>
      </c>
      <c r="H308" s="22">
        <v>12000</v>
      </c>
      <c r="I308" s="22"/>
      <c r="J308" s="22"/>
      <c r="K308" s="22"/>
      <c r="L308" s="22"/>
      <c r="M308" s="22"/>
      <c r="N308" s="22"/>
      <c r="O308" s="22"/>
      <c r="P308" s="22"/>
      <c r="Q308" s="22"/>
    </row>
    <row r="309" ht="35" customHeight="1" spans="1:17">
      <c r="A309" s="82" t="s">
        <v>1011</v>
      </c>
      <c r="B309" s="79" t="s">
        <v>3348</v>
      </c>
      <c r="C309" s="79" t="s">
        <v>3345</v>
      </c>
      <c r="D309" s="101" t="s">
        <v>2997</v>
      </c>
      <c r="E309" s="102">
        <v>1</v>
      </c>
      <c r="F309" s="22">
        <v>70000</v>
      </c>
      <c r="G309" s="22">
        <v>70000</v>
      </c>
      <c r="H309" s="22">
        <v>70000</v>
      </c>
      <c r="I309" s="22"/>
      <c r="J309" s="22"/>
      <c r="K309" s="22"/>
      <c r="L309" s="22"/>
      <c r="M309" s="22"/>
      <c r="N309" s="22"/>
      <c r="O309" s="22"/>
      <c r="P309" s="22"/>
      <c r="Q309" s="22"/>
    </row>
    <row r="310" ht="35" customHeight="1" spans="1:17">
      <c r="A310" s="82" t="s">
        <v>1011</v>
      </c>
      <c r="B310" s="79" t="s">
        <v>3349</v>
      </c>
      <c r="C310" s="79" t="s">
        <v>3345</v>
      </c>
      <c r="D310" s="101" t="s">
        <v>1312</v>
      </c>
      <c r="E310" s="102">
        <v>1</v>
      </c>
      <c r="F310" s="22">
        <v>200000</v>
      </c>
      <c r="G310" s="22">
        <v>200000</v>
      </c>
      <c r="H310" s="22">
        <v>200000</v>
      </c>
      <c r="I310" s="22"/>
      <c r="J310" s="22"/>
      <c r="K310" s="22"/>
      <c r="L310" s="22"/>
      <c r="M310" s="22"/>
      <c r="N310" s="22"/>
      <c r="O310" s="22"/>
      <c r="P310" s="22"/>
      <c r="Q310" s="22"/>
    </row>
    <row r="311" ht="35" customHeight="1" spans="1:17">
      <c r="A311" s="82" t="s">
        <v>1011</v>
      </c>
      <c r="B311" s="79" t="s">
        <v>3350</v>
      </c>
      <c r="C311" s="79" t="s">
        <v>3345</v>
      </c>
      <c r="D311" s="101" t="s">
        <v>2997</v>
      </c>
      <c r="E311" s="102">
        <v>3</v>
      </c>
      <c r="F311" s="22">
        <v>30000</v>
      </c>
      <c r="G311" s="22">
        <v>30000</v>
      </c>
      <c r="H311" s="22">
        <v>30000</v>
      </c>
      <c r="I311" s="22"/>
      <c r="J311" s="22"/>
      <c r="K311" s="22"/>
      <c r="L311" s="22"/>
      <c r="M311" s="22"/>
      <c r="N311" s="22"/>
      <c r="O311" s="22"/>
      <c r="P311" s="22"/>
      <c r="Q311" s="22"/>
    </row>
    <row r="312" ht="35" customHeight="1" spans="1:17">
      <c r="A312" s="82" t="s">
        <v>1011</v>
      </c>
      <c r="B312" s="79" t="s">
        <v>3351</v>
      </c>
      <c r="C312" s="79" t="s">
        <v>3345</v>
      </c>
      <c r="D312" s="101" t="s">
        <v>1312</v>
      </c>
      <c r="E312" s="102">
        <v>1</v>
      </c>
      <c r="F312" s="22">
        <v>3000</v>
      </c>
      <c r="G312" s="22">
        <v>3000</v>
      </c>
      <c r="H312" s="22">
        <v>3000</v>
      </c>
      <c r="I312" s="22"/>
      <c r="J312" s="22"/>
      <c r="K312" s="22"/>
      <c r="L312" s="22"/>
      <c r="M312" s="22"/>
      <c r="N312" s="22"/>
      <c r="O312" s="22"/>
      <c r="P312" s="22"/>
      <c r="Q312" s="22"/>
    </row>
    <row r="313" ht="35" customHeight="1" spans="1:17">
      <c r="A313" s="82" t="s">
        <v>1011</v>
      </c>
      <c r="B313" s="79" t="s">
        <v>3352</v>
      </c>
      <c r="C313" s="79" t="s">
        <v>3345</v>
      </c>
      <c r="D313" s="101" t="s">
        <v>2997</v>
      </c>
      <c r="E313" s="102">
        <v>1</v>
      </c>
      <c r="F313" s="22">
        <v>36000</v>
      </c>
      <c r="G313" s="22">
        <v>36000</v>
      </c>
      <c r="H313" s="22">
        <v>36000</v>
      </c>
      <c r="I313" s="22"/>
      <c r="J313" s="22"/>
      <c r="K313" s="22"/>
      <c r="L313" s="22"/>
      <c r="M313" s="22"/>
      <c r="N313" s="22"/>
      <c r="O313" s="22"/>
      <c r="P313" s="22"/>
      <c r="Q313" s="22"/>
    </row>
    <row r="314" ht="35" customHeight="1" spans="1:17">
      <c r="A314" s="82" t="s">
        <v>1011</v>
      </c>
      <c r="B314" s="79" t="s">
        <v>3353</v>
      </c>
      <c r="C314" s="79" t="s">
        <v>3345</v>
      </c>
      <c r="D314" s="101" t="s">
        <v>2997</v>
      </c>
      <c r="E314" s="102">
        <v>1</v>
      </c>
      <c r="F314" s="22">
        <v>36000</v>
      </c>
      <c r="G314" s="22">
        <v>36000</v>
      </c>
      <c r="H314" s="22">
        <v>36000</v>
      </c>
      <c r="I314" s="22"/>
      <c r="J314" s="22"/>
      <c r="K314" s="22"/>
      <c r="L314" s="22"/>
      <c r="M314" s="22"/>
      <c r="N314" s="22"/>
      <c r="O314" s="22"/>
      <c r="P314" s="22"/>
      <c r="Q314" s="22"/>
    </row>
    <row r="315" ht="35" customHeight="1" spans="1:17">
      <c r="A315" s="82" t="s">
        <v>1011</v>
      </c>
      <c r="B315" s="79" t="s">
        <v>3354</v>
      </c>
      <c r="C315" s="79" t="s">
        <v>3345</v>
      </c>
      <c r="D315" s="101" t="s">
        <v>1312</v>
      </c>
      <c r="E315" s="102">
        <v>1</v>
      </c>
      <c r="F315" s="22">
        <v>56000</v>
      </c>
      <c r="G315" s="22">
        <v>56000</v>
      </c>
      <c r="H315" s="22">
        <v>56000</v>
      </c>
      <c r="I315" s="22"/>
      <c r="J315" s="22"/>
      <c r="K315" s="22"/>
      <c r="L315" s="22"/>
      <c r="M315" s="22"/>
      <c r="N315" s="22"/>
      <c r="O315" s="22"/>
      <c r="P315" s="22"/>
      <c r="Q315" s="22"/>
    </row>
    <row r="316" ht="35" customHeight="1" spans="1:17">
      <c r="A316" s="82" t="s">
        <v>1011</v>
      </c>
      <c r="B316" s="79" t="s">
        <v>3355</v>
      </c>
      <c r="C316" s="79" t="s">
        <v>3345</v>
      </c>
      <c r="D316" s="101" t="s">
        <v>1312</v>
      </c>
      <c r="E316" s="102">
        <v>1</v>
      </c>
      <c r="F316" s="22">
        <v>46000</v>
      </c>
      <c r="G316" s="22">
        <v>46000</v>
      </c>
      <c r="H316" s="22">
        <v>46000</v>
      </c>
      <c r="I316" s="22"/>
      <c r="J316" s="22"/>
      <c r="K316" s="22"/>
      <c r="L316" s="22"/>
      <c r="M316" s="22"/>
      <c r="N316" s="22"/>
      <c r="O316" s="22"/>
      <c r="P316" s="22"/>
      <c r="Q316" s="22"/>
    </row>
    <row r="317" ht="35" customHeight="1" spans="1:17">
      <c r="A317" s="82" t="s">
        <v>1011</v>
      </c>
      <c r="B317" s="79" t="s">
        <v>3356</v>
      </c>
      <c r="C317" s="79" t="s">
        <v>3345</v>
      </c>
      <c r="D317" s="101" t="s">
        <v>2997</v>
      </c>
      <c r="E317" s="102">
        <v>1</v>
      </c>
      <c r="F317" s="22">
        <v>60000</v>
      </c>
      <c r="G317" s="22">
        <v>60000</v>
      </c>
      <c r="H317" s="22">
        <v>60000</v>
      </c>
      <c r="I317" s="22"/>
      <c r="J317" s="22"/>
      <c r="K317" s="22"/>
      <c r="L317" s="22"/>
      <c r="M317" s="22"/>
      <c r="N317" s="22"/>
      <c r="O317" s="22"/>
      <c r="P317" s="22"/>
      <c r="Q317" s="22"/>
    </row>
    <row r="318" ht="35" customHeight="1" spans="1:17">
      <c r="A318" s="82" t="s">
        <v>1011</v>
      </c>
      <c r="B318" s="79" t="s">
        <v>3357</v>
      </c>
      <c r="C318" s="79" t="s">
        <v>3345</v>
      </c>
      <c r="D318" s="101" t="s">
        <v>2997</v>
      </c>
      <c r="E318" s="102">
        <v>4</v>
      </c>
      <c r="F318" s="22">
        <v>8000</v>
      </c>
      <c r="G318" s="22">
        <v>8000</v>
      </c>
      <c r="H318" s="22">
        <v>8000</v>
      </c>
      <c r="I318" s="22"/>
      <c r="J318" s="22"/>
      <c r="K318" s="22"/>
      <c r="L318" s="22"/>
      <c r="M318" s="22"/>
      <c r="N318" s="22"/>
      <c r="O318" s="22"/>
      <c r="P318" s="22"/>
      <c r="Q318" s="22"/>
    </row>
    <row r="319" ht="35" customHeight="1" spans="1:17">
      <c r="A319" s="82" t="s">
        <v>1011</v>
      </c>
      <c r="B319" s="79" t="s">
        <v>3358</v>
      </c>
      <c r="C319" s="79" t="s">
        <v>3359</v>
      </c>
      <c r="D319" s="101" t="s">
        <v>1337</v>
      </c>
      <c r="E319" s="102">
        <v>1</v>
      </c>
      <c r="F319" s="22">
        <v>4038000</v>
      </c>
      <c r="G319" s="22">
        <v>4038000</v>
      </c>
      <c r="H319" s="22">
        <v>4038000</v>
      </c>
      <c r="I319" s="22"/>
      <c r="J319" s="22"/>
      <c r="K319" s="22"/>
      <c r="L319" s="22"/>
      <c r="M319" s="22"/>
      <c r="N319" s="22"/>
      <c r="O319" s="22"/>
      <c r="P319" s="22"/>
      <c r="Q319" s="22"/>
    </row>
    <row r="320" ht="35" customHeight="1" spans="1:17">
      <c r="A320" s="82" t="s">
        <v>1011</v>
      </c>
      <c r="B320" s="79" t="s">
        <v>3360</v>
      </c>
      <c r="C320" s="79" t="s">
        <v>3361</v>
      </c>
      <c r="D320" s="101" t="s">
        <v>1312</v>
      </c>
      <c r="E320" s="102">
        <v>1</v>
      </c>
      <c r="F320" s="22">
        <v>200000</v>
      </c>
      <c r="G320" s="22">
        <v>200000</v>
      </c>
      <c r="H320" s="22">
        <v>200000</v>
      </c>
      <c r="I320" s="22"/>
      <c r="J320" s="22"/>
      <c r="K320" s="22"/>
      <c r="L320" s="22"/>
      <c r="M320" s="22"/>
      <c r="N320" s="22"/>
      <c r="O320" s="22"/>
      <c r="P320" s="22"/>
      <c r="Q320" s="22"/>
    </row>
    <row r="321" ht="35" customHeight="1" spans="1:17">
      <c r="A321" s="82" t="s">
        <v>331</v>
      </c>
      <c r="B321" s="79" t="s">
        <v>3362</v>
      </c>
      <c r="C321" s="79" t="s">
        <v>2991</v>
      </c>
      <c r="D321" s="101" t="s">
        <v>1301</v>
      </c>
      <c r="E321" s="102">
        <v>1</v>
      </c>
      <c r="F321" s="22">
        <v>40000</v>
      </c>
      <c r="G321" s="22">
        <v>40000</v>
      </c>
      <c r="H321" s="22"/>
      <c r="I321" s="22"/>
      <c r="J321" s="22"/>
      <c r="K321" s="22"/>
      <c r="L321" s="22">
        <v>40000</v>
      </c>
      <c r="M321" s="22">
        <v>40000</v>
      </c>
      <c r="N321" s="22"/>
      <c r="O321" s="22"/>
      <c r="P321" s="22"/>
      <c r="Q321" s="22"/>
    </row>
    <row r="322" ht="35" customHeight="1" spans="1:17">
      <c r="A322" s="82" t="s">
        <v>331</v>
      </c>
      <c r="B322" s="79" t="s">
        <v>333</v>
      </c>
      <c r="C322" s="79" t="s">
        <v>2993</v>
      </c>
      <c r="D322" s="101" t="s">
        <v>1301</v>
      </c>
      <c r="E322" s="102">
        <v>1</v>
      </c>
      <c r="F322" s="22">
        <v>35000</v>
      </c>
      <c r="G322" s="22">
        <v>35000</v>
      </c>
      <c r="H322" s="22"/>
      <c r="I322" s="22"/>
      <c r="J322" s="22"/>
      <c r="K322" s="22"/>
      <c r="L322" s="22">
        <v>35000</v>
      </c>
      <c r="M322" s="22">
        <v>35000</v>
      </c>
      <c r="N322" s="22"/>
      <c r="O322" s="22"/>
      <c r="P322" s="22"/>
      <c r="Q322" s="22"/>
    </row>
    <row r="323" ht="35" customHeight="1" spans="1:17">
      <c r="A323" s="82" t="s">
        <v>331</v>
      </c>
      <c r="B323" s="79" t="s">
        <v>3363</v>
      </c>
      <c r="C323" s="79" t="s">
        <v>2977</v>
      </c>
      <c r="D323" s="101" t="s">
        <v>1301</v>
      </c>
      <c r="E323" s="102">
        <v>1</v>
      </c>
      <c r="F323" s="22">
        <v>15000</v>
      </c>
      <c r="G323" s="22">
        <v>15000</v>
      </c>
      <c r="H323" s="22"/>
      <c r="I323" s="22"/>
      <c r="J323" s="22"/>
      <c r="K323" s="22"/>
      <c r="L323" s="22">
        <v>15000</v>
      </c>
      <c r="M323" s="22">
        <v>15000</v>
      </c>
      <c r="N323" s="22"/>
      <c r="O323" s="22"/>
      <c r="P323" s="22"/>
      <c r="Q323" s="22"/>
    </row>
    <row r="324" ht="35" customHeight="1" spans="1:17">
      <c r="A324" s="82" t="s">
        <v>344</v>
      </c>
      <c r="B324" s="79" t="s">
        <v>3364</v>
      </c>
      <c r="C324" s="79" t="s">
        <v>2996</v>
      </c>
      <c r="D324" s="101" t="s">
        <v>2997</v>
      </c>
      <c r="E324" s="102">
        <v>7</v>
      </c>
      <c r="F324" s="22">
        <v>10500</v>
      </c>
      <c r="G324" s="22">
        <v>10500</v>
      </c>
      <c r="H324" s="22"/>
      <c r="I324" s="22"/>
      <c r="J324" s="22"/>
      <c r="K324" s="22"/>
      <c r="L324" s="22">
        <v>10500</v>
      </c>
      <c r="M324" s="22">
        <v>10500</v>
      </c>
      <c r="N324" s="22"/>
      <c r="O324" s="22"/>
      <c r="P324" s="22"/>
      <c r="Q324" s="22"/>
    </row>
    <row r="325" ht="35" customHeight="1" spans="1:17">
      <c r="A325" s="82" t="s">
        <v>344</v>
      </c>
      <c r="B325" s="79" t="s">
        <v>3088</v>
      </c>
      <c r="C325" s="79" t="s">
        <v>3365</v>
      </c>
      <c r="D325" s="101" t="s">
        <v>2837</v>
      </c>
      <c r="E325" s="102">
        <v>2</v>
      </c>
      <c r="F325" s="22">
        <v>1600</v>
      </c>
      <c r="G325" s="22">
        <v>1600</v>
      </c>
      <c r="H325" s="22"/>
      <c r="I325" s="22"/>
      <c r="J325" s="22"/>
      <c r="K325" s="22"/>
      <c r="L325" s="22">
        <v>1600</v>
      </c>
      <c r="M325" s="22">
        <v>1600</v>
      </c>
      <c r="N325" s="22"/>
      <c r="O325" s="22"/>
      <c r="P325" s="22"/>
      <c r="Q325" s="22"/>
    </row>
    <row r="326" ht="35" customHeight="1" spans="1:17">
      <c r="A326" s="82" t="s">
        <v>344</v>
      </c>
      <c r="B326" s="79" t="s">
        <v>3366</v>
      </c>
      <c r="C326" s="79" t="s">
        <v>3082</v>
      </c>
      <c r="D326" s="101" t="s">
        <v>2997</v>
      </c>
      <c r="E326" s="102">
        <v>2</v>
      </c>
      <c r="F326" s="22">
        <v>10000</v>
      </c>
      <c r="G326" s="22">
        <v>10000</v>
      </c>
      <c r="H326" s="22"/>
      <c r="I326" s="22"/>
      <c r="J326" s="22"/>
      <c r="K326" s="22"/>
      <c r="L326" s="22">
        <v>10000</v>
      </c>
      <c r="M326" s="22">
        <v>10000</v>
      </c>
      <c r="N326" s="22"/>
      <c r="O326" s="22"/>
      <c r="P326" s="22"/>
      <c r="Q326" s="22"/>
    </row>
    <row r="327" ht="35" customHeight="1" spans="1:17">
      <c r="A327" s="82" t="s">
        <v>344</v>
      </c>
      <c r="B327" s="79" t="s">
        <v>3039</v>
      </c>
      <c r="C327" s="79" t="s">
        <v>3026</v>
      </c>
      <c r="D327" s="101" t="s">
        <v>3030</v>
      </c>
      <c r="E327" s="102">
        <v>1</v>
      </c>
      <c r="F327" s="22">
        <v>12000</v>
      </c>
      <c r="G327" s="22">
        <v>12000</v>
      </c>
      <c r="H327" s="22"/>
      <c r="I327" s="22"/>
      <c r="J327" s="22"/>
      <c r="K327" s="22"/>
      <c r="L327" s="22">
        <v>12000</v>
      </c>
      <c r="M327" s="22">
        <v>12000</v>
      </c>
      <c r="N327" s="22"/>
      <c r="O327" s="22"/>
      <c r="P327" s="22"/>
      <c r="Q327" s="22"/>
    </row>
    <row r="328" ht="35" customHeight="1" spans="1:17">
      <c r="A328" s="82" t="s">
        <v>344</v>
      </c>
      <c r="B328" s="79" t="s">
        <v>350</v>
      </c>
      <c r="C328" s="79" t="s">
        <v>2987</v>
      </c>
      <c r="D328" s="101" t="s">
        <v>1301</v>
      </c>
      <c r="E328" s="102">
        <v>1</v>
      </c>
      <c r="F328" s="22">
        <v>2000</v>
      </c>
      <c r="G328" s="22">
        <v>2000</v>
      </c>
      <c r="H328" s="22"/>
      <c r="I328" s="22"/>
      <c r="J328" s="22"/>
      <c r="K328" s="22"/>
      <c r="L328" s="22">
        <v>2000</v>
      </c>
      <c r="M328" s="22">
        <v>2000</v>
      </c>
      <c r="N328" s="22"/>
      <c r="O328" s="22"/>
      <c r="P328" s="22"/>
      <c r="Q328" s="22"/>
    </row>
    <row r="329" ht="35" customHeight="1" spans="1:17">
      <c r="A329" s="82" t="s">
        <v>344</v>
      </c>
      <c r="B329" s="79" t="s">
        <v>3367</v>
      </c>
      <c r="C329" s="79" t="s">
        <v>3368</v>
      </c>
      <c r="D329" s="101" t="s">
        <v>2997</v>
      </c>
      <c r="E329" s="102">
        <v>2</v>
      </c>
      <c r="F329" s="22">
        <v>2000</v>
      </c>
      <c r="G329" s="22">
        <v>2000</v>
      </c>
      <c r="H329" s="22"/>
      <c r="I329" s="22"/>
      <c r="J329" s="22"/>
      <c r="K329" s="22"/>
      <c r="L329" s="22">
        <v>2000</v>
      </c>
      <c r="M329" s="22">
        <v>2000</v>
      </c>
      <c r="N329" s="22"/>
      <c r="O329" s="22"/>
      <c r="P329" s="22"/>
      <c r="Q329" s="22"/>
    </row>
    <row r="330" ht="35" customHeight="1" spans="1:17">
      <c r="A330" s="82" t="s">
        <v>344</v>
      </c>
      <c r="B330" s="79" t="s">
        <v>3369</v>
      </c>
      <c r="C330" s="79" t="s">
        <v>3129</v>
      </c>
      <c r="D330" s="101" t="s">
        <v>2997</v>
      </c>
      <c r="E330" s="102">
        <v>1</v>
      </c>
      <c r="F330" s="22">
        <v>1500</v>
      </c>
      <c r="G330" s="22">
        <v>1500</v>
      </c>
      <c r="H330" s="22"/>
      <c r="I330" s="22"/>
      <c r="J330" s="22"/>
      <c r="K330" s="22"/>
      <c r="L330" s="22">
        <v>1500</v>
      </c>
      <c r="M330" s="22">
        <v>1500</v>
      </c>
      <c r="N330" s="22"/>
      <c r="O330" s="22"/>
      <c r="P330" s="22"/>
      <c r="Q330" s="22"/>
    </row>
    <row r="331" ht="35" customHeight="1" spans="1:17">
      <c r="A331" s="82" t="s">
        <v>344</v>
      </c>
      <c r="B331" s="79" t="s">
        <v>3370</v>
      </c>
      <c r="C331" s="79" t="s">
        <v>3022</v>
      </c>
      <c r="D331" s="101" t="s">
        <v>2997</v>
      </c>
      <c r="E331" s="102">
        <v>13</v>
      </c>
      <c r="F331" s="22">
        <v>65000</v>
      </c>
      <c r="G331" s="22">
        <v>65000</v>
      </c>
      <c r="H331" s="22"/>
      <c r="I331" s="22"/>
      <c r="J331" s="22"/>
      <c r="K331" s="22"/>
      <c r="L331" s="22">
        <v>65000</v>
      </c>
      <c r="M331" s="22">
        <v>65000</v>
      </c>
      <c r="N331" s="22"/>
      <c r="O331" s="22"/>
      <c r="P331" s="22"/>
      <c r="Q331" s="22"/>
    </row>
    <row r="332" ht="35" customHeight="1" spans="1:17">
      <c r="A332" s="82" t="s">
        <v>344</v>
      </c>
      <c r="B332" s="79" t="s">
        <v>3371</v>
      </c>
      <c r="C332" s="79" t="s">
        <v>3372</v>
      </c>
      <c r="D332" s="101" t="s">
        <v>2997</v>
      </c>
      <c r="E332" s="102">
        <v>1</v>
      </c>
      <c r="F332" s="22">
        <v>2000</v>
      </c>
      <c r="G332" s="22">
        <v>2000</v>
      </c>
      <c r="H332" s="22"/>
      <c r="I332" s="22"/>
      <c r="J332" s="22"/>
      <c r="K332" s="22"/>
      <c r="L332" s="22">
        <v>2000</v>
      </c>
      <c r="M332" s="22">
        <v>2000</v>
      </c>
      <c r="N332" s="22"/>
      <c r="O332" s="22"/>
      <c r="P332" s="22"/>
      <c r="Q332" s="22"/>
    </row>
    <row r="333" ht="35" customHeight="1" spans="1:17">
      <c r="A333" s="82" t="s">
        <v>344</v>
      </c>
      <c r="B333" s="79" t="s">
        <v>3373</v>
      </c>
      <c r="C333" s="79" t="s">
        <v>3374</v>
      </c>
      <c r="D333" s="101" t="s">
        <v>1796</v>
      </c>
      <c r="E333" s="102">
        <v>10</v>
      </c>
      <c r="F333" s="22">
        <v>10000</v>
      </c>
      <c r="G333" s="22">
        <v>10000</v>
      </c>
      <c r="H333" s="22"/>
      <c r="I333" s="22"/>
      <c r="J333" s="22"/>
      <c r="K333" s="22"/>
      <c r="L333" s="22">
        <v>10000</v>
      </c>
      <c r="M333" s="22">
        <v>10000</v>
      </c>
      <c r="N333" s="22"/>
      <c r="O333" s="22"/>
      <c r="P333" s="22"/>
      <c r="Q333" s="22"/>
    </row>
    <row r="334" ht="35" customHeight="1" spans="1:17">
      <c r="A334" s="82" t="s">
        <v>344</v>
      </c>
      <c r="B334" s="79" t="s">
        <v>3375</v>
      </c>
      <c r="C334" s="79" t="s">
        <v>3103</v>
      </c>
      <c r="D334" s="101" t="s">
        <v>1301</v>
      </c>
      <c r="E334" s="102">
        <v>1</v>
      </c>
      <c r="F334" s="22">
        <v>260000</v>
      </c>
      <c r="G334" s="22">
        <v>260000</v>
      </c>
      <c r="H334" s="22"/>
      <c r="I334" s="22"/>
      <c r="J334" s="22"/>
      <c r="K334" s="22"/>
      <c r="L334" s="22">
        <v>260000</v>
      </c>
      <c r="M334" s="22">
        <v>260000</v>
      </c>
      <c r="N334" s="22"/>
      <c r="O334" s="22"/>
      <c r="P334" s="22"/>
      <c r="Q334" s="22"/>
    </row>
    <row r="335" ht="35" customHeight="1" spans="1:17">
      <c r="A335" s="82" t="s">
        <v>1016</v>
      </c>
      <c r="B335" s="79" t="s">
        <v>3376</v>
      </c>
      <c r="C335" s="79" t="s">
        <v>3327</v>
      </c>
      <c r="D335" s="101" t="s">
        <v>3030</v>
      </c>
      <c r="E335" s="102">
        <v>1</v>
      </c>
      <c r="F335" s="22">
        <v>120000</v>
      </c>
      <c r="G335" s="22">
        <v>120000</v>
      </c>
      <c r="H335" s="22"/>
      <c r="I335" s="22"/>
      <c r="J335" s="22"/>
      <c r="K335" s="22"/>
      <c r="L335" s="22">
        <v>120000</v>
      </c>
      <c r="M335" s="22">
        <v>120000</v>
      </c>
      <c r="N335" s="22"/>
      <c r="O335" s="22"/>
      <c r="P335" s="22"/>
      <c r="Q335" s="22"/>
    </row>
    <row r="336" ht="35" customHeight="1" spans="1:17">
      <c r="A336" s="82" t="s">
        <v>1016</v>
      </c>
      <c r="B336" s="79" t="s">
        <v>3377</v>
      </c>
      <c r="C336" s="79" t="s">
        <v>3114</v>
      </c>
      <c r="D336" s="101" t="s">
        <v>2997</v>
      </c>
      <c r="E336" s="102">
        <v>60</v>
      </c>
      <c r="F336" s="22">
        <v>240000</v>
      </c>
      <c r="G336" s="22">
        <v>240000</v>
      </c>
      <c r="H336" s="22"/>
      <c r="I336" s="22"/>
      <c r="J336" s="22"/>
      <c r="K336" s="22"/>
      <c r="L336" s="22">
        <v>240000</v>
      </c>
      <c r="M336" s="22">
        <v>240000</v>
      </c>
      <c r="N336" s="22"/>
      <c r="O336" s="22"/>
      <c r="P336" s="22"/>
      <c r="Q336" s="22"/>
    </row>
    <row r="337" ht="35" customHeight="1" spans="1:17">
      <c r="A337" s="82" t="s">
        <v>1013</v>
      </c>
      <c r="B337" s="79" t="s">
        <v>827</v>
      </c>
      <c r="C337" s="79" t="s">
        <v>3157</v>
      </c>
      <c r="D337" s="101" t="s">
        <v>1895</v>
      </c>
      <c r="E337" s="102">
        <v>1</v>
      </c>
      <c r="F337" s="22"/>
      <c r="G337" s="22">
        <v>250000</v>
      </c>
      <c r="H337" s="22"/>
      <c r="I337" s="22"/>
      <c r="J337" s="22"/>
      <c r="K337" s="22"/>
      <c r="L337" s="22">
        <v>250000</v>
      </c>
      <c r="M337" s="22">
        <v>250000</v>
      </c>
      <c r="N337" s="22"/>
      <c r="O337" s="22"/>
      <c r="P337" s="22"/>
      <c r="Q337" s="22"/>
    </row>
    <row r="338" ht="35" customHeight="1" spans="1:17">
      <c r="A338" s="81" t="s">
        <v>68</v>
      </c>
      <c r="B338" s="23"/>
      <c r="C338" s="23"/>
      <c r="D338" s="23"/>
      <c r="E338" s="23"/>
      <c r="F338" s="22"/>
      <c r="G338" s="22">
        <v>21974402.2</v>
      </c>
      <c r="H338" s="22">
        <v>8998221.8</v>
      </c>
      <c r="I338" s="22"/>
      <c r="J338" s="22"/>
      <c r="K338" s="22"/>
      <c r="L338" s="22">
        <v>12976180.4</v>
      </c>
      <c r="M338" s="22">
        <v>12976180.4</v>
      </c>
      <c r="N338" s="22"/>
      <c r="O338" s="22"/>
      <c r="P338" s="22"/>
      <c r="Q338" s="22"/>
    </row>
    <row r="339" ht="35" customHeight="1" spans="1:17">
      <c r="A339" s="82" t="s">
        <v>1023</v>
      </c>
      <c r="B339" s="79" t="s">
        <v>3378</v>
      </c>
      <c r="C339" s="79" t="s">
        <v>3379</v>
      </c>
      <c r="D339" s="101" t="s">
        <v>1337</v>
      </c>
      <c r="E339" s="102">
        <v>1</v>
      </c>
      <c r="F339" s="22"/>
      <c r="G339" s="22">
        <v>602393.6</v>
      </c>
      <c r="H339" s="22">
        <v>602393.6</v>
      </c>
      <c r="I339" s="22"/>
      <c r="J339" s="22"/>
      <c r="K339" s="22"/>
      <c r="L339" s="22"/>
      <c r="M339" s="22"/>
      <c r="N339" s="22"/>
      <c r="O339" s="22"/>
      <c r="P339" s="22"/>
      <c r="Q339" s="22"/>
    </row>
    <row r="340" ht="35" customHeight="1" spans="1:17">
      <c r="A340" s="82" t="s">
        <v>1023</v>
      </c>
      <c r="B340" s="79" t="s">
        <v>3380</v>
      </c>
      <c r="C340" s="79" t="s">
        <v>3379</v>
      </c>
      <c r="D340" s="101" t="s">
        <v>1337</v>
      </c>
      <c r="E340" s="102">
        <v>1</v>
      </c>
      <c r="F340" s="22"/>
      <c r="G340" s="22">
        <v>1470736</v>
      </c>
      <c r="H340" s="22">
        <v>1470736</v>
      </c>
      <c r="I340" s="22"/>
      <c r="J340" s="22"/>
      <c r="K340" s="22"/>
      <c r="L340" s="22"/>
      <c r="M340" s="22"/>
      <c r="N340" s="22"/>
      <c r="O340" s="22"/>
      <c r="P340" s="22"/>
      <c r="Q340" s="22"/>
    </row>
    <row r="341" ht="35" customHeight="1" spans="1:17">
      <c r="A341" s="82" t="s">
        <v>1023</v>
      </c>
      <c r="B341" s="79" t="s">
        <v>3381</v>
      </c>
      <c r="C341" s="79" t="s">
        <v>3379</v>
      </c>
      <c r="D341" s="101" t="s">
        <v>1337</v>
      </c>
      <c r="E341" s="102">
        <v>1</v>
      </c>
      <c r="F341" s="22"/>
      <c r="G341" s="22">
        <v>561500</v>
      </c>
      <c r="H341" s="22">
        <v>561500</v>
      </c>
      <c r="I341" s="22"/>
      <c r="J341" s="22"/>
      <c r="K341" s="22"/>
      <c r="L341" s="22"/>
      <c r="M341" s="22"/>
      <c r="N341" s="22"/>
      <c r="O341" s="22"/>
      <c r="P341" s="22"/>
      <c r="Q341" s="22"/>
    </row>
    <row r="342" ht="35" customHeight="1" spans="1:17">
      <c r="A342" s="82" t="s">
        <v>1023</v>
      </c>
      <c r="B342" s="79" t="s">
        <v>3382</v>
      </c>
      <c r="C342" s="79" t="s">
        <v>3379</v>
      </c>
      <c r="D342" s="101" t="s">
        <v>1337</v>
      </c>
      <c r="E342" s="102">
        <v>1</v>
      </c>
      <c r="F342" s="22"/>
      <c r="G342" s="22">
        <v>351645.6</v>
      </c>
      <c r="H342" s="22">
        <v>351645.6</v>
      </c>
      <c r="I342" s="22"/>
      <c r="J342" s="22"/>
      <c r="K342" s="22"/>
      <c r="L342" s="22"/>
      <c r="M342" s="22"/>
      <c r="N342" s="22"/>
      <c r="O342" s="22"/>
      <c r="P342" s="22"/>
      <c r="Q342" s="22"/>
    </row>
    <row r="343" ht="35" customHeight="1" spans="1:17">
      <c r="A343" s="82" t="s">
        <v>1023</v>
      </c>
      <c r="B343" s="79" t="s">
        <v>3383</v>
      </c>
      <c r="C343" s="79" t="s">
        <v>3379</v>
      </c>
      <c r="D343" s="101" t="s">
        <v>1337</v>
      </c>
      <c r="E343" s="102">
        <v>1</v>
      </c>
      <c r="F343" s="22"/>
      <c r="G343" s="22">
        <v>1067397.6</v>
      </c>
      <c r="H343" s="22">
        <v>1067397.6</v>
      </c>
      <c r="I343" s="22"/>
      <c r="J343" s="22"/>
      <c r="K343" s="22"/>
      <c r="L343" s="22"/>
      <c r="M343" s="22"/>
      <c r="N343" s="22"/>
      <c r="O343" s="22"/>
      <c r="P343" s="22"/>
      <c r="Q343" s="22"/>
    </row>
    <row r="344" ht="35" customHeight="1" spans="1:17">
      <c r="A344" s="82" t="s">
        <v>1023</v>
      </c>
      <c r="B344" s="79" t="s">
        <v>3384</v>
      </c>
      <c r="C344" s="79" t="s">
        <v>3379</v>
      </c>
      <c r="D344" s="101" t="s">
        <v>1337</v>
      </c>
      <c r="E344" s="102">
        <v>1</v>
      </c>
      <c r="F344" s="22"/>
      <c r="G344" s="22">
        <v>805984</v>
      </c>
      <c r="H344" s="22">
        <v>805984</v>
      </c>
      <c r="I344" s="22"/>
      <c r="J344" s="22"/>
      <c r="K344" s="22"/>
      <c r="L344" s="22"/>
      <c r="M344" s="22"/>
      <c r="N344" s="22"/>
      <c r="O344" s="22"/>
      <c r="P344" s="22"/>
      <c r="Q344" s="22"/>
    </row>
    <row r="345" ht="35" customHeight="1" spans="1:17">
      <c r="A345" s="82" t="s">
        <v>1023</v>
      </c>
      <c r="B345" s="79" t="s">
        <v>3385</v>
      </c>
      <c r="C345" s="79" t="s">
        <v>3379</v>
      </c>
      <c r="D345" s="101" t="s">
        <v>1337</v>
      </c>
      <c r="E345" s="102">
        <v>1</v>
      </c>
      <c r="F345" s="22"/>
      <c r="G345" s="22">
        <v>802992</v>
      </c>
      <c r="H345" s="22">
        <v>802992</v>
      </c>
      <c r="I345" s="22"/>
      <c r="J345" s="22"/>
      <c r="K345" s="22"/>
      <c r="L345" s="22"/>
      <c r="M345" s="22"/>
      <c r="N345" s="22"/>
      <c r="O345" s="22"/>
      <c r="P345" s="22"/>
      <c r="Q345" s="22"/>
    </row>
    <row r="346" ht="35" customHeight="1" spans="1:17">
      <c r="A346" s="82" t="s">
        <v>1023</v>
      </c>
      <c r="B346" s="79" t="s">
        <v>3386</v>
      </c>
      <c r="C346" s="79" t="s">
        <v>3379</v>
      </c>
      <c r="D346" s="101" t="s">
        <v>1337</v>
      </c>
      <c r="E346" s="102">
        <v>1</v>
      </c>
      <c r="F346" s="22"/>
      <c r="G346" s="22">
        <v>705385.6</v>
      </c>
      <c r="H346" s="22">
        <v>705385.6</v>
      </c>
      <c r="I346" s="22"/>
      <c r="J346" s="22"/>
      <c r="K346" s="22"/>
      <c r="L346" s="22"/>
      <c r="M346" s="22"/>
      <c r="N346" s="22"/>
      <c r="O346" s="22"/>
      <c r="P346" s="22"/>
      <c r="Q346" s="22"/>
    </row>
    <row r="347" ht="35" customHeight="1" spans="1:17">
      <c r="A347" s="82" t="s">
        <v>1023</v>
      </c>
      <c r="B347" s="79" t="s">
        <v>3387</v>
      </c>
      <c r="C347" s="79" t="s">
        <v>3379</v>
      </c>
      <c r="D347" s="101" t="s">
        <v>1337</v>
      </c>
      <c r="E347" s="102">
        <v>1</v>
      </c>
      <c r="F347" s="22"/>
      <c r="G347" s="22">
        <v>303889.6</v>
      </c>
      <c r="H347" s="22">
        <v>303889.6</v>
      </c>
      <c r="I347" s="22"/>
      <c r="J347" s="22"/>
      <c r="K347" s="22"/>
      <c r="L347" s="22"/>
      <c r="M347" s="22"/>
      <c r="N347" s="22"/>
      <c r="O347" s="22"/>
      <c r="P347" s="22"/>
      <c r="Q347" s="22"/>
    </row>
    <row r="348" ht="35" customHeight="1" spans="1:17">
      <c r="A348" s="82" t="s">
        <v>1023</v>
      </c>
      <c r="B348" s="79" t="s">
        <v>3388</v>
      </c>
      <c r="C348" s="79" t="s">
        <v>3379</v>
      </c>
      <c r="D348" s="101" t="s">
        <v>1337</v>
      </c>
      <c r="E348" s="102">
        <v>1</v>
      </c>
      <c r="F348" s="22"/>
      <c r="G348" s="22">
        <v>326297.8</v>
      </c>
      <c r="H348" s="22">
        <v>326297.8</v>
      </c>
      <c r="I348" s="22"/>
      <c r="J348" s="22"/>
      <c r="K348" s="22"/>
      <c r="L348" s="22"/>
      <c r="M348" s="22"/>
      <c r="N348" s="22"/>
      <c r="O348" s="22"/>
      <c r="P348" s="22"/>
      <c r="Q348" s="22"/>
    </row>
    <row r="349" ht="35" customHeight="1" spans="1:17">
      <c r="A349" s="82" t="s">
        <v>1023</v>
      </c>
      <c r="B349" s="79" t="s">
        <v>3389</v>
      </c>
      <c r="C349" s="79" t="s">
        <v>3343</v>
      </c>
      <c r="D349" s="101" t="s">
        <v>2997</v>
      </c>
      <c r="E349" s="102">
        <v>1</v>
      </c>
      <c r="F349" s="22"/>
      <c r="G349" s="22">
        <v>1000000</v>
      </c>
      <c r="H349" s="22">
        <v>1000000</v>
      </c>
      <c r="I349" s="22"/>
      <c r="J349" s="22"/>
      <c r="K349" s="22"/>
      <c r="L349" s="22"/>
      <c r="M349" s="22"/>
      <c r="N349" s="22"/>
      <c r="O349" s="22"/>
      <c r="P349" s="22"/>
      <c r="Q349" s="22"/>
    </row>
    <row r="350" ht="35" customHeight="1" spans="1:17">
      <c r="A350" s="82" t="s">
        <v>1023</v>
      </c>
      <c r="B350" s="79" t="s">
        <v>3390</v>
      </c>
      <c r="C350" s="79" t="s">
        <v>3391</v>
      </c>
      <c r="D350" s="101" t="s">
        <v>2997</v>
      </c>
      <c r="E350" s="102">
        <v>1</v>
      </c>
      <c r="F350" s="22"/>
      <c r="G350" s="22">
        <v>1000000</v>
      </c>
      <c r="H350" s="22">
        <v>1000000</v>
      </c>
      <c r="I350" s="22"/>
      <c r="J350" s="22"/>
      <c r="K350" s="22"/>
      <c r="L350" s="22"/>
      <c r="M350" s="22"/>
      <c r="N350" s="22"/>
      <c r="O350" s="22"/>
      <c r="P350" s="22"/>
      <c r="Q350" s="22"/>
    </row>
    <row r="351" ht="35" customHeight="1" spans="1:17">
      <c r="A351" s="82" t="s">
        <v>331</v>
      </c>
      <c r="B351" s="79" t="s">
        <v>3392</v>
      </c>
      <c r="C351" s="79" t="s">
        <v>2991</v>
      </c>
      <c r="D351" s="101" t="s">
        <v>1337</v>
      </c>
      <c r="E351" s="102">
        <v>1</v>
      </c>
      <c r="F351" s="22"/>
      <c r="G351" s="22">
        <v>10000</v>
      </c>
      <c r="H351" s="22"/>
      <c r="I351" s="22"/>
      <c r="J351" s="22"/>
      <c r="K351" s="22"/>
      <c r="L351" s="22">
        <v>10000</v>
      </c>
      <c r="M351" s="22">
        <v>10000</v>
      </c>
      <c r="N351" s="22"/>
      <c r="O351" s="22"/>
      <c r="P351" s="22"/>
      <c r="Q351" s="22"/>
    </row>
    <row r="352" ht="35" customHeight="1" spans="1:17">
      <c r="A352" s="82" t="s">
        <v>331</v>
      </c>
      <c r="B352" s="79" t="s">
        <v>2992</v>
      </c>
      <c r="C352" s="79" t="s">
        <v>2993</v>
      </c>
      <c r="D352" s="101" t="s">
        <v>1337</v>
      </c>
      <c r="E352" s="102">
        <v>1</v>
      </c>
      <c r="F352" s="22"/>
      <c r="G352" s="22">
        <v>16000</v>
      </c>
      <c r="H352" s="22"/>
      <c r="I352" s="22"/>
      <c r="J352" s="22"/>
      <c r="K352" s="22"/>
      <c r="L352" s="22">
        <v>16000</v>
      </c>
      <c r="M352" s="22">
        <v>16000</v>
      </c>
      <c r="N352" s="22"/>
      <c r="O352" s="22"/>
      <c r="P352" s="22"/>
      <c r="Q352" s="22"/>
    </row>
    <row r="353" ht="35" customHeight="1" spans="1:17">
      <c r="A353" s="82" t="s">
        <v>331</v>
      </c>
      <c r="B353" s="79" t="s">
        <v>2994</v>
      </c>
      <c r="C353" s="79" t="s">
        <v>2977</v>
      </c>
      <c r="D353" s="101" t="s">
        <v>1337</v>
      </c>
      <c r="E353" s="102">
        <v>1</v>
      </c>
      <c r="F353" s="22"/>
      <c r="G353" s="22">
        <v>8000</v>
      </c>
      <c r="H353" s="22"/>
      <c r="I353" s="22"/>
      <c r="J353" s="22"/>
      <c r="K353" s="22"/>
      <c r="L353" s="22">
        <v>8000</v>
      </c>
      <c r="M353" s="22">
        <v>8000</v>
      </c>
      <c r="N353" s="22"/>
      <c r="O353" s="22"/>
      <c r="P353" s="22"/>
      <c r="Q353" s="22"/>
    </row>
    <row r="354" ht="35" customHeight="1" spans="1:17">
      <c r="A354" s="82" t="s">
        <v>344</v>
      </c>
      <c r="B354" s="79" t="s">
        <v>3393</v>
      </c>
      <c r="C354" s="79" t="s">
        <v>3394</v>
      </c>
      <c r="D354" s="101" t="s">
        <v>2997</v>
      </c>
      <c r="E354" s="102">
        <v>1</v>
      </c>
      <c r="F354" s="22"/>
      <c r="G354" s="22">
        <v>1500</v>
      </c>
      <c r="H354" s="22"/>
      <c r="I354" s="22"/>
      <c r="J354" s="22"/>
      <c r="K354" s="22"/>
      <c r="L354" s="22">
        <v>1500</v>
      </c>
      <c r="M354" s="22">
        <v>1500</v>
      </c>
      <c r="N354" s="22"/>
      <c r="O354" s="22"/>
      <c r="P354" s="22"/>
      <c r="Q354" s="22"/>
    </row>
    <row r="355" ht="35" customHeight="1" spans="1:17">
      <c r="A355" s="82" t="s">
        <v>344</v>
      </c>
      <c r="B355" s="79" t="s">
        <v>3393</v>
      </c>
      <c r="C355" s="79" t="s">
        <v>3394</v>
      </c>
      <c r="D355" s="101" t="s">
        <v>2997</v>
      </c>
      <c r="E355" s="102">
        <v>1</v>
      </c>
      <c r="F355" s="22"/>
      <c r="G355" s="22">
        <v>1000</v>
      </c>
      <c r="H355" s="22"/>
      <c r="I355" s="22"/>
      <c r="J355" s="22"/>
      <c r="K355" s="22"/>
      <c r="L355" s="22">
        <v>1000</v>
      </c>
      <c r="M355" s="22">
        <v>1000</v>
      </c>
      <c r="N355" s="22"/>
      <c r="O355" s="22"/>
      <c r="P355" s="22"/>
      <c r="Q355" s="22"/>
    </row>
    <row r="356" ht="35" customHeight="1" spans="1:17">
      <c r="A356" s="82" t="s">
        <v>344</v>
      </c>
      <c r="B356" s="79" t="s">
        <v>3395</v>
      </c>
      <c r="C356" s="79" t="s">
        <v>3394</v>
      </c>
      <c r="D356" s="101" t="s">
        <v>2997</v>
      </c>
      <c r="E356" s="102">
        <v>2</v>
      </c>
      <c r="F356" s="22"/>
      <c r="G356" s="22">
        <v>1998</v>
      </c>
      <c r="H356" s="22"/>
      <c r="I356" s="22"/>
      <c r="J356" s="22"/>
      <c r="K356" s="22"/>
      <c r="L356" s="22">
        <v>1998</v>
      </c>
      <c r="M356" s="22">
        <v>1998</v>
      </c>
      <c r="N356" s="22"/>
      <c r="O356" s="22"/>
      <c r="P356" s="22"/>
      <c r="Q356" s="22"/>
    </row>
    <row r="357" ht="35" customHeight="1" spans="1:17">
      <c r="A357" s="82" t="s">
        <v>344</v>
      </c>
      <c r="B357" s="79" t="s">
        <v>3396</v>
      </c>
      <c r="C357" s="79" t="s">
        <v>2996</v>
      </c>
      <c r="D357" s="101" t="s">
        <v>2997</v>
      </c>
      <c r="E357" s="102">
        <v>1</v>
      </c>
      <c r="F357" s="22"/>
      <c r="G357" s="22">
        <v>1000</v>
      </c>
      <c r="H357" s="22"/>
      <c r="I357" s="22"/>
      <c r="J357" s="22"/>
      <c r="K357" s="22"/>
      <c r="L357" s="22">
        <v>1000</v>
      </c>
      <c r="M357" s="22">
        <v>1000</v>
      </c>
      <c r="N357" s="22"/>
      <c r="O357" s="22"/>
      <c r="P357" s="22"/>
      <c r="Q357" s="22"/>
    </row>
    <row r="358" ht="35" customHeight="1" spans="1:17">
      <c r="A358" s="82" t="s">
        <v>344</v>
      </c>
      <c r="B358" s="79" t="s">
        <v>3396</v>
      </c>
      <c r="C358" s="79" t="s">
        <v>2996</v>
      </c>
      <c r="D358" s="101" t="s">
        <v>2997</v>
      </c>
      <c r="E358" s="102">
        <v>1</v>
      </c>
      <c r="F358" s="22"/>
      <c r="G358" s="22">
        <v>1500</v>
      </c>
      <c r="H358" s="22"/>
      <c r="I358" s="22"/>
      <c r="J358" s="22"/>
      <c r="K358" s="22"/>
      <c r="L358" s="22">
        <v>1500</v>
      </c>
      <c r="M358" s="22">
        <v>1500</v>
      </c>
      <c r="N358" s="22"/>
      <c r="O358" s="22"/>
      <c r="P358" s="22"/>
      <c r="Q358" s="22"/>
    </row>
    <row r="359" ht="35" customHeight="1" spans="1:17">
      <c r="A359" s="82" t="s">
        <v>344</v>
      </c>
      <c r="B359" s="79" t="s">
        <v>3397</v>
      </c>
      <c r="C359" s="79" t="s">
        <v>2996</v>
      </c>
      <c r="D359" s="101" t="s">
        <v>2997</v>
      </c>
      <c r="E359" s="102">
        <v>1</v>
      </c>
      <c r="F359" s="22"/>
      <c r="G359" s="22">
        <v>1500</v>
      </c>
      <c r="H359" s="22"/>
      <c r="I359" s="22"/>
      <c r="J359" s="22"/>
      <c r="K359" s="22"/>
      <c r="L359" s="22">
        <v>1500</v>
      </c>
      <c r="M359" s="22">
        <v>1500</v>
      </c>
      <c r="N359" s="22"/>
      <c r="O359" s="22"/>
      <c r="P359" s="22"/>
      <c r="Q359" s="22"/>
    </row>
    <row r="360" ht="35" customHeight="1" spans="1:17">
      <c r="A360" s="82" t="s">
        <v>344</v>
      </c>
      <c r="B360" s="79" t="s">
        <v>3398</v>
      </c>
      <c r="C360" s="79" t="s">
        <v>2996</v>
      </c>
      <c r="D360" s="101" t="s">
        <v>2997</v>
      </c>
      <c r="E360" s="102">
        <v>1</v>
      </c>
      <c r="F360" s="22"/>
      <c r="G360" s="22">
        <v>999</v>
      </c>
      <c r="H360" s="22"/>
      <c r="I360" s="22"/>
      <c r="J360" s="22"/>
      <c r="K360" s="22"/>
      <c r="L360" s="22">
        <v>999</v>
      </c>
      <c r="M360" s="22">
        <v>999</v>
      </c>
      <c r="N360" s="22"/>
      <c r="O360" s="22"/>
      <c r="P360" s="22"/>
      <c r="Q360" s="22"/>
    </row>
    <row r="361" ht="35" customHeight="1" spans="1:17">
      <c r="A361" s="82" t="s">
        <v>344</v>
      </c>
      <c r="B361" s="79" t="s">
        <v>3399</v>
      </c>
      <c r="C361" s="79" t="s">
        <v>3365</v>
      </c>
      <c r="D361" s="101" t="s">
        <v>2837</v>
      </c>
      <c r="E361" s="102">
        <v>10</v>
      </c>
      <c r="F361" s="22"/>
      <c r="G361" s="22">
        <v>15000</v>
      </c>
      <c r="H361" s="22"/>
      <c r="I361" s="22"/>
      <c r="J361" s="22"/>
      <c r="K361" s="22"/>
      <c r="L361" s="22">
        <v>15000</v>
      </c>
      <c r="M361" s="22">
        <v>15000</v>
      </c>
      <c r="N361" s="22"/>
      <c r="O361" s="22"/>
      <c r="P361" s="22"/>
      <c r="Q361" s="22"/>
    </row>
    <row r="362" ht="35" customHeight="1" spans="1:17">
      <c r="A362" s="82" t="s">
        <v>344</v>
      </c>
      <c r="B362" s="79" t="s">
        <v>3400</v>
      </c>
      <c r="C362" s="79" t="s">
        <v>3004</v>
      </c>
      <c r="D362" s="101" t="s">
        <v>1308</v>
      </c>
      <c r="E362" s="102">
        <v>1</v>
      </c>
      <c r="F362" s="22"/>
      <c r="G362" s="22">
        <v>1000</v>
      </c>
      <c r="H362" s="22"/>
      <c r="I362" s="22"/>
      <c r="J362" s="22"/>
      <c r="K362" s="22"/>
      <c r="L362" s="22">
        <v>1000</v>
      </c>
      <c r="M362" s="22">
        <v>1000</v>
      </c>
      <c r="N362" s="22"/>
      <c r="O362" s="22"/>
      <c r="P362" s="22"/>
      <c r="Q362" s="22"/>
    </row>
    <row r="363" ht="35" customHeight="1" spans="1:17">
      <c r="A363" s="82" t="s">
        <v>344</v>
      </c>
      <c r="B363" s="79" t="s">
        <v>3366</v>
      </c>
      <c r="C363" s="79" t="s">
        <v>3082</v>
      </c>
      <c r="D363" s="101" t="s">
        <v>2997</v>
      </c>
      <c r="E363" s="102">
        <v>1</v>
      </c>
      <c r="F363" s="22"/>
      <c r="G363" s="22">
        <v>5000</v>
      </c>
      <c r="H363" s="22"/>
      <c r="I363" s="22"/>
      <c r="J363" s="22"/>
      <c r="K363" s="22"/>
      <c r="L363" s="22">
        <v>5000</v>
      </c>
      <c r="M363" s="22">
        <v>5000</v>
      </c>
      <c r="N363" s="22"/>
      <c r="O363" s="22"/>
      <c r="P363" s="22"/>
      <c r="Q363" s="22"/>
    </row>
    <row r="364" ht="35" customHeight="1" spans="1:17">
      <c r="A364" s="82" t="s">
        <v>344</v>
      </c>
      <c r="B364" s="79" t="s">
        <v>3366</v>
      </c>
      <c r="C364" s="79" t="s">
        <v>3082</v>
      </c>
      <c r="D364" s="101" t="s">
        <v>2997</v>
      </c>
      <c r="E364" s="102">
        <v>2</v>
      </c>
      <c r="F364" s="22"/>
      <c r="G364" s="22">
        <v>12000</v>
      </c>
      <c r="H364" s="22"/>
      <c r="I364" s="22"/>
      <c r="J364" s="22"/>
      <c r="K364" s="22"/>
      <c r="L364" s="22">
        <v>12000</v>
      </c>
      <c r="M364" s="22">
        <v>12000</v>
      </c>
      <c r="N364" s="22"/>
      <c r="O364" s="22"/>
      <c r="P364" s="22"/>
      <c r="Q364" s="22"/>
    </row>
    <row r="365" ht="35" customHeight="1" spans="1:17">
      <c r="A365" s="82" t="s">
        <v>344</v>
      </c>
      <c r="B365" s="79" t="s">
        <v>3401</v>
      </c>
      <c r="C365" s="79" t="s">
        <v>3122</v>
      </c>
      <c r="D365" s="101" t="s">
        <v>2997</v>
      </c>
      <c r="E365" s="102">
        <v>1</v>
      </c>
      <c r="F365" s="22"/>
      <c r="G365" s="22">
        <v>15000</v>
      </c>
      <c r="H365" s="22"/>
      <c r="I365" s="22"/>
      <c r="J365" s="22"/>
      <c r="K365" s="22"/>
      <c r="L365" s="22">
        <v>15000</v>
      </c>
      <c r="M365" s="22">
        <v>15000</v>
      </c>
      <c r="N365" s="22"/>
      <c r="O365" s="22"/>
      <c r="P365" s="22"/>
      <c r="Q365" s="22"/>
    </row>
    <row r="366" ht="35" customHeight="1" spans="1:17">
      <c r="A366" s="82" t="s">
        <v>344</v>
      </c>
      <c r="B366" s="79" t="s">
        <v>3371</v>
      </c>
      <c r="C366" s="79" t="s">
        <v>3402</v>
      </c>
      <c r="D366" s="101" t="s">
        <v>2997</v>
      </c>
      <c r="E366" s="102">
        <v>1</v>
      </c>
      <c r="F366" s="22"/>
      <c r="G366" s="22">
        <v>3000</v>
      </c>
      <c r="H366" s="22"/>
      <c r="I366" s="22"/>
      <c r="J366" s="22"/>
      <c r="K366" s="22"/>
      <c r="L366" s="22">
        <v>3000</v>
      </c>
      <c r="M366" s="22">
        <v>3000</v>
      </c>
      <c r="N366" s="22"/>
      <c r="O366" s="22"/>
      <c r="P366" s="22"/>
      <c r="Q366" s="22"/>
    </row>
    <row r="367" ht="35" customHeight="1" spans="1:17">
      <c r="A367" s="82" t="s">
        <v>344</v>
      </c>
      <c r="B367" s="79" t="s">
        <v>3039</v>
      </c>
      <c r="C367" s="79" t="s">
        <v>3026</v>
      </c>
      <c r="D367" s="101" t="s">
        <v>3403</v>
      </c>
      <c r="E367" s="102">
        <v>1</v>
      </c>
      <c r="F367" s="22"/>
      <c r="G367" s="22">
        <v>27000</v>
      </c>
      <c r="H367" s="22"/>
      <c r="I367" s="22"/>
      <c r="J367" s="22"/>
      <c r="K367" s="22"/>
      <c r="L367" s="22">
        <v>27000</v>
      </c>
      <c r="M367" s="22">
        <v>27000</v>
      </c>
      <c r="N367" s="22"/>
      <c r="O367" s="22"/>
      <c r="P367" s="22"/>
      <c r="Q367" s="22"/>
    </row>
    <row r="368" ht="35" customHeight="1" spans="1:17">
      <c r="A368" s="82" t="s">
        <v>344</v>
      </c>
      <c r="B368" s="79" t="s">
        <v>3404</v>
      </c>
      <c r="C368" s="79" t="s">
        <v>3086</v>
      </c>
      <c r="D368" s="101" t="s">
        <v>1308</v>
      </c>
      <c r="E368" s="102">
        <v>4</v>
      </c>
      <c r="F368" s="22"/>
      <c r="G368" s="22">
        <v>3996</v>
      </c>
      <c r="H368" s="22"/>
      <c r="I368" s="22"/>
      <c r="J368" s="22"/>
      <c r="K368" s="22"/>
      <c r="L368" s="22">
        <v>3996</v>
      </c>
      <c r="M368" s="22">
        <v>3996</v>
      </c>
      <c r="N368" s="22"/>
      <c r="O368" s="22"/>
      <c r="P368" s="22"/>
      <c r="Q368" s="22"/>
    </row>
    <row r="369" ht="35" customHeight="1" spans="1:17">
      <c r="A369" s="82" t="s">
        <v>344</v>
      </c>
      <c r="B369" s="79" t="s">
        <v>3405</v>
      </c>
      <c r="C369" s="79" t="s">
        <v>3114</v>
      </c>
      <c r="D369" s="101" t="s">
        <v>2997</v>
      </c>
      <c r="E369" s="102">
        <v>5</v>
      </c>
      <c r="F369" s="22"/>
      <c r="G369" s="22">
        <v>37500</v>
      </c>
      <c r="H369" s="22"/>
      <c r="I369" s="22"/>
      <c r="J369" s="22"/>
      <c r="K369" s="22"/>
      <c r="L369" s="22">
        <v>37500</v>
      </c>
      <c r="M369" s="22">
        <v>37500</v>
      </c>
      <c r="N369" s="22"/>
      <c r="O369" s="22"/>
      <c r="P369" s="22"/>
      <c r="Q369" s="22"/>
    </row>
    <row r="370" ht="35" customHeight="1" spans="1:17">
      <c r="A370" s="82" t="s">
        <v>344</v>
      </c>
      <c r="B370" s="79" t="s">
        <v>3406</v>
      </c>
      <c r="C370" s="79" t="s">
        <v>3407</v>
      </c>
      <c r="D370" s="101" t="s">
        <v>2997</v>
      </c>
      <c r="E370" s="102">
        <v>6</v>
      </c>
      <c r="F370" s="22"/>
      <c r="G370" s="22">
        <v>30000</v>
      </c>
      <c r="H370" s="22"/>
      <c r="I370" s="22"/>
      <c r="J370" s="22"/>
      <c r="K370" s="22"/>
      <c r="L370" s="22">
        <v>30000</v>
      </c>
      <c r="M370" s="22">
        <v>30000</v>
      </c>
      <c r="N370" s="22"/>
      <c r="O370" s="22"/>
      <c r="P370" s="22"/>
      <c r="Q370" s="22"/>
    </row>
    <row r="371" ht="35" customHeight="1" spans="1:17">
      <c r="A371" s="82" t="s">
        <v>344</v>
      </c>
      <c r="B371" s="79" t="s">
        <v>3406</v>
      </c>
      <c r="C371" s="79" t="s">
        <v>3407</v>
      </c>
      <c r="D371" s="101" t="s">
        <v>2997</v>
      </c>
      <c r="E371" s="102">
        <v>5</v>
      </c>
      <c r="F371" s="22"/>
      <c r="G371" s="22">
        <v>14000</v>
      </c>
      <c r="H371" s="22"/>
      <c r="I371" s="22"/>
      <c r="J371" s="22"/>
      <c r="K371" s="22"/>
      <c r="L371" s="22">
        <v>14000</v>
      </c>
      <c r="M371" s="22">
        <v>14000</v>
      </c>
      <c r="N371" s="22"/>
      <c r="O371" s="22"/>
      <c r="P371" s="22"/>
      <c r="Q371" s="22"/>
    </row>
    <row r="372" ht="35" customHeight="1" spans="1:17">
      <c r="A372" s="82" t="s">
        <v>344</v>
      </c>
      <c r="B372" s="79" t="s">
        <v>3408</v>
      </c>
      <c r="C372" s="79" t="s">
        <v>3409</v>
      </c>
      <c r="D372" s="101" t="s">
        <v>2837</v>
      </c>
      <c r="E372" s="102">
        <v>12</v>
      </c>
      <c r="F372" s="22"/>
      <c r="G372" s="22">
        <v>3600</v>
      </c>
      <c r="H372" s="22"/>
      <c r="I372" s="22"/>
      <c r="J372" s="22"/>
      <c r="K372" s="22"/>
      <c r="L372" s="22">
        <v>3600</v>
      </c>
      <c r="M372" s="22">
        <v>3600</v>
      </c>
      <c r="N372" s="22"/>
      <c r="O372" s="22"/>
      <c r="P372" s="22"/>
      <c r="Q372" s="22"/>
    </row>
    <row r="373" ht="35" customHeight="1" spans="1:17">
      <c r="A373" s="82" t="s">
        <v>344</v>
      </c>
      <c r="B373" s="79" t="s">
        <v>3410</v>
      </c>
      <c r="C373" s="79" t="s">
        <v>3409</v>
      </c>
      <c r="D373" s="101" t="s">
        <v>2837</v>
      </c>
      <c r="E373" s="102">
        <v>10</v>
      </c>
      <c r="F373" s="22"/>
      <c r="G373" s="22">
        <v>15000</v>
      </c>
      <c r="H373" s="22"/>
      <c r="I373" s="22"/>
      <c r="J373" s="22"/>
      <c r="K373" s="22"/>
      <c r="L373" s="22">
        <v>15000</v>
      </c>
      <c r="M373" s="22">
        <v>15000</v>
      </c>
      <c r="N373" s="22"/>
      <c r="O373" s="22"/>
      <c r="P373" s="22"/>
      <c r="Q373" s="22"/>
    </row>
    <row r="374" ht="35" customHeight="1" spans="1:17">
      <c r="A374" s="82" t="s">
        <v>344</v>
      </c>
      <c r="B374" s="79" t="s">
        <v>3411</v>
      </c>
      <c r="C374" s="79" t="s">
        <v>3412</v>
      </c>
      <c r="D374" s="101" t="s">
        <v>1308</v>
      </c>
      <c r="E374" s="102">
        <v>172</v>
      </c>
      <c r="F374" s="22"/>
      <c r="G374" s="22">
        <v>103200</v>
      </c>
      <c r="H374" s="22"/>
      <c r="I374" s="22"/>
      <c r="J374" s="22"/>
      <c r="K374" s="22"/>
      <c r="L374" s="22">
        <v>103200</v>
      </c>
      <c r="M374" s="22">
        <v>103200</v>
      </c>
      <c r="N374" s="22"/>
      <c r="O374" s="22"/>
      <c r="P374" s="22"/>
      <c r="Q374" s="22"/>
    </row>
    <row r="375" ht="35" customHeight="1" spans="1:17">
      <c r="A375" s="82" t="s">
        <v>344</v>
      </c>
      <c r="B375" s="79" t="s">
        <v>3413</v>
      </c>
      <c r="C375" s="79" t="s">
        <v>3412</v>
      </c>
      <c r="D375" s="101" t="s">
        <v>1308</v>
      </c>
      <c r="E375" s="102">
        <v>3</v>
      </c>
      <c r="F375" s="22"/>
      <c r="G375" s="22">
        <v>4500</v>
      </c>
      <c r="H375" s="22"/>
      <c r="I375" s="22"/>
      <c r="J375" s="22"/>
      <c r="K375" s="22"/>
      <c r="L375" s="22">
        <v>4500</v>
      </c>
      <c r="M375" s="22">
        <v>4500</v>
      </c>
      <c r="N375" s="22"/>
      <c r="O375" s="22"/>
      <c r="P375" s="22"/>
      <c r="Q375" s="22"/>
    </row>
    <row r="376" ht="35" customHeight="1" spans="1:17">
      <c r="A376" s="82" t="s">
        <v>344</v>
      </c>
      <c r="B376" s="79" t="s">
        <v>3414</v>
      </c>
      <c r="C376" s="79" t="s">
        <v>3412</v>
      </c>
      <c r="D376" s="101" t="s">
        <v>2997</v>
      </c>
      <c r="E376" s="102">
        <v>1</v>
      </c>
      <c r="F376" s="22"/>
      <c r="G376" s="22">
        <v>600</v>
      </c>
      <c r="H376" s="22"/>
      <c r="I376" s="22"/>
      <c r="J376" s="22"/>
      <c r="K376" s="22"/>
      <c r="L376" s="22">
        <v>600</v>
      </c>
      <c r="M376" s="22">
        <v>600</v>
      </c>
      <c r="N376" s="22"/>
      <c r="O376" s="22"/>
      <c r="P376" s="22"/>
      <c r="Q376" s="22"/>
    </row>
    <row r="377" ht="35" customHeight="1" spans="1:17">
      <c r="A377" s="82" t="s">
        <v>344</v>
      </c>
      <c r="B377" s="79" t="s">
        <v>3415</v>
      </c>
      <c r="C377" s="79" t="s">
        <v>3412</v>
      </c>
      <c r="D377" s="101" t="s">
        <v>2997</v>
      </c>
      <c r="E377" s="102">
        <v>4</v>
      </c>
      <c r="F377" s="22"/>
      <c r="G377" s="22">
        <v>7200</v>
      </c>
      <c r="H377" s="22"/>
      <c r="I377" s="22"/>
      <c r="J377" s="22"/>
      <c r="K377" s="22"/>
      <c r="L377" s="22">
        <v>7200</v>
      </c>
      <c r="M377" s="22">
        <v>7200</v>
      </c>
      <c r="N377" s="22"/>
      <c r="O377" s="22"/>
      <c r="P377" s="22"/>
      <c r="Q377" s="22"/>
    </row>
    <row r="378" ht="35" customHeight="1" spans="1:17">
      <c r="A378" s="82" t="s">
        <v>344</v>
      </c>
      <c r="B378" s="79" t="s">
        <v>3416</v>
      </c>
      <c r="C378" s="79" t="s">
        <v>3412</v>
      </c>
      <c r="D378" s="101" t="s">
        <v>2997</v>
      </c>
      <c r="E378" s="102">
        <v>10</v>
      </c>
      <c r="F378" s="22"/>
      <c r="G378" s="22">
        <v>20000</v>
      </c>
      <c r="H378" s="22"/>
      <c r="I378" s="22"/>
      <c r="J378" s="22"/>
      <c r="K378" s="22"/>
      <c r="L378" s="22">
        <v>20000</v>
      </c>
      <c r="M378" s="22">
        <v>20000</v>
      </c>
      <c r="N378" s="22"/>
      <c r="O378" s="22"/>
      <c r="P378" s="22"/>
      <c r="Q378" s="22"/>
    </row>
    <row r="379" ht="35" customHeight="1" spans="1:17">
      <c r="A379" s="82" t="s">
        <v>344</v>
      </c>
      <c r="B379" s="79" t="s">
        <v>3417</v>
      </c>
      <c r="C379" s="79" t="s">
        <v>3075</v>
      </c>
      <c r="D379" s="101" t="s">
        <v>1312</v>
      </c>
      <c r="E379" s="102">
        <v>1</v>
      </c>
      <c r="F379" s="22"/>
      <c r="G379" s="22">
        <v>5000</v>
      </c>
      <c r="H379" s="22"/>
      <c r="I379" s="22"/>
      <c r="J379" s="22"/>
      <c r="K379" s="22"/>
      <c r="L379" s="22">
        <v>5000</v>
      </c>
      <c r="M379" s="22">
        <v>5000</v>
      </c>
      <c r="N379" s="22"/>
      <c r="O379" s="22"/>
      <c r="P379" s="22"/>
      <c r="Q379" s="22"/>
    </row>
    <row r="380" ht="35" customHeight="1" spans="1:17">
      <c r="A380" s="82" t="s">
        <v>344</v>
      </c>
      <c r="B380" s="79" t="s">
        <v>3418</v>
      </c>
      <c r="C380" s="79" t="s">
        <v>3016</v>
      </c>
      <c r="D380" s="101" t="s">
        <v>1308</v>
      </c>
      <c r="E380" s="102">
        <v>10</v>
      </c>
      <c r="F380" s="22"/>
      <c r="G380" s="22">
        <v>3000</v>
      </c>
      <c r="H380" s="22"/>
      <c r="I380" s="22"/>
      <c r="J380" s="22"/>
      <c r="K380" s="22"/>
      <c r="L380" s="22">
        <v>3000</v>
      </c>
      <c r="M380" s="22">
        <v>3000</v>
      </c>
      <c r="N380" s="22"/>
      <c r="O380" s="22"/>
      <c r="P380" s="22"/>
      <c r="Q380" s="22"/>
    </row>
    <row r="381" ht="35" customHeight="1" spans="1:17">
      <c r="A381" s="82" t="s">
        <v>344</v>
      </c>
      <c r="B381" s="79" t="s">
        <v>3419</v>
      </c>
      <c r="C381" s="79" t="s">
        <v>3016</v>
      </c>
      <c r="D381" s="101" t="s">
        <v>1308</v>
      </c>
      <c r="E381" s="102">
        <v>106</v>
      </c>
      <c r="F381" s="22"/>
      <c r="G381" s="22">
        <v>29680</v>
      </c>
      <c r="H381" s="22"/>
      <c r="I381" s="22"/>
      <c r="J381" s="22"/>
      <c r="K381" s="22"/>
      <c r="L381" s="22">
        <v>29680</v>
      </c>
      <c r="M381" s="22">
        <v>29680</v>
      </c>
      <c r="N381" s="22"/>
      <c r="O381" s="22"/>
      <c r="P381" s="22"/>
      <c r="Q381" s="22"/>
    </row>
    <row r="382" ht="35" customHeight="1" spans="1:17">
      <c r="A382" s="82" t="s">
        <v>344</v>
      </c>
      <c r="B382" s="79" t="s">
        <v>3420</v>
      </c>
      <c r="C382" s="79" t="s">
        <v>3016</v>
      </c>
      <c r="D382" s="101" t="s">
        <v>1308</v>
      </c>
      <c r="E382" s="102">
        <v>128</v>
      </c>
      <c r="F382" s="22"/>
      <c r="G382" s="22">
        <v>19200</v>
      </c>
      <c r="H382" s="22"/>
      <c r="I382" s="22"/>
      <c r="J382" s="22"/>
      <c r="K382" s="22"/>
      <c r="L382" s="22">
        <v>19200</v>
      </c>
      <c r="M382" s="22">
        <v>19200</v>
      </c>
      <c r="N382" s="22"/>
      <c r="O382" s="22"/>
      <c r="P382" s="22"/>
      <c r="Q382" s="22"/>
    </row>
    <row r="383" ht="35" customHeight="1" spans="1:17">
      <c r="A383" s="82" t="s">
        <v>344</v>
      </c>
      <c r="B383" s="79" t="s">
        <v>3421</v>
      </c>
      <c r="C383" s="79" t="s">
        <v>3016</v>
      </c>
      <c r="D383" s="101" t="s">
        <v>1308</v>
      </c>
      <c r="E383" s="102">
        <v>60</v>
      </c>
      <c r="F383" s="22"/>
      <c r="G383" s="22">
        <v>45000</v>
      </c>
      <c r="H383" s="22"/>
      <c r="I383" s="22"/>
      <c r="J383" s="22"/>
      <c r="K383" s="22"/>
      <c r="L383" s="22">
        <v>45000</v>
      </c>
      <c r="M383" s="22">
        <v>45000</v>
      </c>
      <c r="N383" s="22"/>
      <c r="O383" s="22"/>
      <c r="P383" s="22"/>
      <c r="Q383" s="22"/>
    </row>
    <row r="384" ht="35" customHeight="1" spans="1:17">
      <c r="A384" s="82" t="s">
        <v>344</v>
      </c>
      <c r="B384" s="79" t="s">
        <v>3422</v>
      </c>
      <c r="C384" s="79" t="s">
        <v>3423</v>
      </c>
      <c r="D384" s="101" t="s">
        <v>2997</v>
      </c>
      <c r="E384" s="102">
        <v>1</v>
      </c>
      <c r="F384" s="22"/>
      <c r="G384" s="22">
        <v>3000</v>
      </c>
      <c r="H384" s="22"/>
      <c r="I384" s="22"/>
      <c r="J384" s="22"/>
      <c r="K384" s="22"/>
      <c r="L384" s="22">
        <v>3000</v>
      </c>
      <c r="M384" s="22">
        <v>3000</v>
      </c>
      <c r="N384" s="22"/>
      <c r="O384" s="22"/>
      <c r="P384" s="22"/>
      <c r="Q384" s="22"/>
    </row>
    <row r="385" ht="35" customHeight="1" spans="1:17">
      <c r="A385" s="82" t="s">
        <v>344</v>
      </c>
      <c r="B385" s="79" t="s">
        <v>3021</v>
      </c>
      <c r="C385" s="79" t="s">
        <v>3022</v>
      </c>
      <c r="D385" s="101" t="s">
        <v>2997</v>
      </c>
      <c r="E385" s="102">
        <v>3</v>
      </c>
      <c r="F385" s="22"/>
      <c r="G385" s="22">
        <v>15000</v>
      </c>
      <c r="H385" s="22"/>
      <c r="I385" s="22"/>
      <c r="J385" s="22"/>
      <c r="K385" s="22"/>
      <c r="L385" s="22">
        <v>15000</v>
      </c>
      <c r="M385" s="22">
        <v>15000</v>
      </c>
      <c r="N385" s="22"/>
      <c r="O385" s="22"/>
      <c r="P385" s="22"/>
      <c r="Q385" s="22"/>
    </row>
    <row r="386" ht="35" customHeight="1" spans="1:17">
      <c r="A386" s="82" t="s">
        <v>344</v>
      </c>
      <c r="B386" s="79" t="s">
        <v>3424</v>
      </c>
      <c r="C386" s="79" t="s">
        <v>3022</v>
      </c>
      <c r="D386" s="101" t="s">
        <v>2997</v>
      </c>
      <c r="E386" s="102">
        <v>2</v>
      </c>
      <c r="F386" s="22"/>
      <c r="G386" s="22">
        <v>12000</v>
      </c>
      <c r="H386" s="22"/>
      <c r="I386" s="22"/>
      <c r="J386" s="22"/>
      <c r="K386" s="22"/>
      <c r="L386" s="22">
        <v>12000</v>
      </c>
      <c r="M386" s="22">
        <v>12000</v>
      </c>
      <c r="N386" s="22"/>
      <c r="O386" s="22"/>
      <c r="P386" s="22"/>
      <c r="Q386" s="22"/>
    </row>
    <row r="387" ht="35" customHeight="1" spans="1:17">
      <c r="A387" s="82" t="s">
        <v>344</v>
      </c>
      <c r="B387" s="79" t="s">
        <v>3090</v>
      </c>
      <c r="C387" s="79" t="s">
        <v>3374</v>
      </c>
      <c r="D387" s="101" t="s">
        <v>1308</v>
      </c>
      <c r="E387" s="102">
        <v>4</v>
      </c>
      <c r="F387" s="22"/>
      <c r="G387" s="22">
        <v>4000</v>
      </c>
      <c r="H387" s="22"/>
      <c r="I387" s="22"/>
      <c r="J387" s="22"/>
      <c r="K387" s="22"/>
      <c r="L387" s="22">
        <v>4000</v>
      </c>
      <c r="M387" s="22">
        <v>4000</v>
      </c>
      <c r="N387" s="22"/>
      <c r="O387" s="22"/>
      <c r="P387" s="22"/>
      <c r="Q387" s="22"/>
    </row>
    <row r="388" ht="35" customHeight="1" spans="1:17">
      <c r="A388" s="82" t="s">
        <v>344</v>
      </c>
      <c r="B388" s="79" t="s">
        <v>3090</v>
      </c>
      <c r="C388" s="79" t="s">
        <v>3374</v>
      </c>
      <c r="D388" s="101" t="s">
        <v>1308</v>
      </c>
      <c r="E388" s="102">
        <v>3</v>
      </c>
      <c r="F388" s="22"/>
      <c r="G388" s="22">
        <v>2997</v>
      </c>
      <c r="H388" s="22"/>
      <c r="I388" s="22"/>
      <c r="J388" s="22"/>
      <c r="K388" s="22"/>
      <c r="L388" s="22">
        <v>2997</v>
      </c>
      <c r="M388" s="22">
        <v>2997</v>
      </c>
      <c r="N388" s="22"/>
      <c r="O388" s="22"/>
      <c r="P388" s="22"/>
      <c r="Q388" s="22"/>
    </row>
    <row r="389" ht="35" customHeight="1" spans="1:17">
      <c r="A389" s="82" t="s">
        <v>344</v>
      </c>
      <c r="B389" s="79" t="s">
        <v>3425</v>
      </c>
      <c r="C389" s="79" t="s">
        <v>3053</v>
      </c>
      <c r="D389" s="101" t="s">
        <v>1337</v>
      </c>
      <c r="E389" s="102">
        <v>1</v>
      </c>
      <c r="F389" s="22"/>
      <c r="G389" s="22">
        <v>770688.8</v>
      </c>
      <c r="H389" s="22"/>
      <c r="I389" s="22"/>
      <c r="J389" s="22"/>
      <c r="K389" s="22"/>
      <c r="L389" s="22">
        <v>770688.8</v>
      </c>
      <c r="M389" s="22">
        <v>770688.8</v>
      </c>
      <c r="N389" s="22"/>
      <c r="O389" s="22"/>
      <c r="P389" s="22"/>
      <c r="Q389" s="22"/>
    </row>
    <row r="390" ht="35" customHeight="1" spans="1:17">
      <c r="A390" s="82" t="s">
        <v>344</v>
      </c>
      <c r="B390" s="79" t="s">
        <v>3426</v>
      </c>
      <c r="C390" s="79" t="s">
        <v>3053</v>
      </c>
      <c r="D390" s="101" t="s">
        <v>1337</v>
      </c>
      <c r="E390" s="102">
        <v>1</v>
      </c>
      <c r="F390" s="22"/>
      <c r="G390" s="22">
        <v>560000</v>
      </c>
      <c r="H390" s="22"/>
      <c r="I390" s="22"/>
      <c r="J390" s="22"/>
      <c r="K390" s="22"/>
      <c r="L390" s="22">
        <v>560000</v>
      </c>
      <c r="M390" s="22">
        <v>560000</v>
      </c>
      <c r="N390" s="22"/>
      <c r="O390" s="22"/>
      <c r="P390" s="22"/>
      <c r="Q390" s="22"/>
    </row>
    <row r="391" ht="35" customHeight="1" spans="1:17">
      <c r="A391" s="82" t="s">
        <v>344</v>
      </c>
      <c r="B391" s="79" t="s">
        <v>3427</v>
      </c>
      <c r="C391" s="79" t="s">
        <v>3428</v>
      </c>
      <c r="D391" s="101" t="s">
        <v>2997</v>
      </c>
      <c r="E391" s="102">
        <v>1</v>
      </c>
      <c r="F391" s="22"/>
      <c r="G391" s="22">
        <v>3000</v>
      </c>
      <c r="H391" s="22"/>
      <c r="I391" s="22"/>
      <c r="J391" s="22"/>
      <c r="K391" s="22"/>
      <c r="L391" s="22">
        <v>3000</v>
      </c>
      <c r="M391" s="22">
        <v>3000</v>
      </c>
      <c r="N391" s="22"/>
      <c r="O391" s="22"/>
      <c r="P391" s="22"/>
      <c r="Q391" s="22"/>
    </row>
    <row r="392" ht="35" customHeight="1" spans="1:17">
      <c r="A392" s="82" t="s">
        <v>344</v>
      </c>
      <c r="B392" s="79" t="s">
        <v>350</v>
      </c>
      <c r="C392" s="79" t="s">
        <v>2981</v>
      </c>
      <c r="D392" s="101" t="s">
        <v>1337</v>
      </c>
      <c r="E392" s="102">
        <v>1</v>
      </c>
      <c r="F392" s="22"/>
      <c r="G392" s="22">
        <v>301300</v>
      </c>
      <c r="H392" s="22"/>
      <c r="I392" s="22"/>
      <c r="J392" s="22"/>
      <c r="K392" s="22"/>
      <c r="L392" s="22">
        <v>301300</v>
      </c>
      <c r="M392" s="22">
        <v>301300</v>
      </c>
      <c r="N392" s="22"/>
      <c r="O392" s="22"/>
      <c r="P392" s="22"/>
      <c r="Q392" s="22"/>
    </row>
    <row r="393" ht="35" customHeight="1" spans="1:17">
      <c r="A393" s="82" t="s">
        <v>1021</v>
      </c>
      <c r="B393" s="79" t="s">
        <v>3429</v>
      </c>
      <c r="C393" s="79" t="s">
        <v>3379</v>
      </c>
      <c r="D393" s="101" t="s">
        <v>1337</v>
      </c>
      <c r="E393" s="102">
        <v>1</v>
      </c>
      <c r="F393" s="22"/>
      <c r="G393" s="22">
        <v>601795.2</v>
      </c>
      <c r="H393" s="22"/>
      <c r="I393" s="22"/>
      <c r="J393" s="22"/>
      <c r="K393" s="22"/>
      <c r="L393" s="22">
        <v>601795.2</v>
      </c>
      <c r="M393" s="22">
        <v>601795.2</v>
      </c>
      <c r="N393" s="22"/>
      <c r="O393" s="22"/>
      <c r="P393" s="22"/>
      <c r="Q393" s="22"/>
    </row>
    <row r="394" ht="35" customHeight="1" spans="1:17">
      <c r="A394" s="82" t="s">
        <v>1021</v>
      </c>
      <c r="B394" s="79" t="s">
        <v>3378</v>
      </c>
      <c r="C394" s="79" t="s">
        <v>3379</v>
      </c>
      <c r="D394" s="101" t="s">
        <v>1337</v>
      </c>
      <c r="E394" s="102">
        <v>1</v>
      </c>
      <c r="F394" s="22"/>
      <c r="G394" s="22">
        <v>200000</v>
      </c>
      <c r="H394" s="22"/>
      <c r="I394" s="22"/>
      <c r="J394" s="22"/>
      <c r="K394" s="22"/>
      <c r="L394" s="22">
        <v>200000</v>
      </c>
      <c r="M394" s="22">
        <v>200000</v>
      </c>
      <c r="N394" s="22"/>
      <c r="O394" s="22"/>
      <c r="P394" s="22"/>
      <c r="Q394" s="22"/>
    </row>
    <row r="395" ht="35" customHeight="1" spans="1:17">
      <c r="A395" s="82" t="s">
        <v>1021</v>
      </c>
      <c r="B395" s="79" t="s">
        <v>3380</v>
      </c>
      <c r="C395" s="79" t="s">
        <v>3379</v>
      </c>
      <c r="D395" s="101" t="s">
        <v>1337</v>
      </c>
      <c r="E395" s="102">
        <v>1</v>
      </c>
      <c r="F395" s="22"/>
      <c r="G395" s="22">
        <v>284500</v>
      </c>
      <c r="H395" s="22"/>
      <c r="I395" s="22"/>
      <c r="J395" s="22"/>
      <c r="K395" s="22"/>
      <c r="L395" s="22">
        <v>284500</v>
      </c>
      <c r="M395" s="22">
        <v>284500</v>
      </c>
      <c r="N395" s="22"/>
      <c r="O395" s="22"/>
      <c r="P395" s="22"/>
      <c r="Q395" s="22"/>
    </row>
    <row r="396" ht="35" customHeight="1" spans="1:17">
      <c r="A396" s="82" t="s">
        <v>1021</v>
      </c>
      <c r="B396" s="79" t="s">
        <v>3381</v>
      </c>
      <c r="C396" s="79" t="s">
        <v>3379</v>
      </c>
      <c r="D396" s="101" t="s">
        <v>1337</v>
      </c>
      <c r="E396" s="102">
        <v>1</v>
      </c>
      <c r="F396" s="22"/>
      <c r="G396" s="22">
        <v>1300000</v>
      </c>
      <c r="H396" s="22"/>
      <c r="I396" s="22"/>
      <c r="J396" s="22"/>
      <c r="K396" s="22"/>
      <c r="L396" s="22">
        <v>1300000</v>
      </c>
      <c r="M396" s="22">
        <v>1300000</v>
      </c>
      <c r="N396" s="22"/>
      <c r="O396" s="22"/>
      <c r="P396" s="22"/>
      <c r="Q396" s="22"/>
    </row>
    <row r="397" ht="35" customHeight="1" spans="1:17">
      <c r="A397" s="82" t="s">
        <v>1021</v>
      </c>
      <c r="B397" s="79" t="s">
        <v>3382</v>
      </c>
      <c r="C397" s="79" t="s">
        <v>3379</v>
      </c>
      <c r="D397" s="101" t="s">
        <v>1337</v>
      </c>
      <c r="E397" s="102">
        <v>1</v>
      </c>
      <c r="F397" s="22"/>
      <c r="G397" s="22">
        <v>200000</v>
      </c>
      <c r="H397" s="22"/>
      <c r="I397" s="22"/>
      <c r="J397" s="22"/>
      <c r="K397" s="22"/>
      <c r="L397" s="22">
        <v>200000</v>
      </c>
      <c r="M397" s="22">
        <v>200000</v>
      </c>
      <c r="N397" s="22"/>
      <c r="O397" s="22"/>
      <c r="P397" s="22"/>
      <c r="Q397" s="22"/>
    </row>
    <row r="398" ht="35" customHeight="1" spans="1:17">
      <c r="A398" s="82" t="s">
        <v>1021</v>
      </c>
      <c r="B398" s="79" t="s">
        <v>3383</v>
      </c>
      <c r="C398" s="79" t="s">
        <v>3379</v>
      </c>
      <c r="D398" s="101" t="s">
        <v>1337</v>
      </c>
      <c r="E398" s="102">
        <v>1</v>
      </c>
      <c r="F398" s="22"/>
      <c r="G398" s="22">
        <v>3278531.4</v>
      </c>
      <c r="H398" s="22"/>
      <c r="I398" s="22"/>
      <c r="J398" s="22"/>
      <c r="K398" s="22"/>
      <c r="L398" s="22">
        <v>3278531.4</v>
      </c>
      <c r="M398" s="22">
        <v>3278531.4</v>
      </c>
      <c r="N398" s="22"/>
      <c r="O398" s="22"/>
      <c r="P398" s="22"/>
      <c r="Q398" s="22"/>
    </row>
    <row r="399" ht="35" customHeight="1" spans="1:17">
      <c r="A399" s="82" t="s">
        <v>1021</v>
      </c>
      <c r="B399" s="79" t="s">
        <v>3384</v>
      </c>
      <c r="C399" s="79" t="s">
        <v>3379</v>
      </c>
      <c r="D399" s="101" t="s">
        <v>1337</v>
      </c>
      <c r="E399" s="102">
        <v>1</v>
      </c>
      <c r="F399" s="22"/>
      <c r="G399" s="22">
        <v>1200000</v>
      </c>
      <c r="H399" s="22"/>
      <c r="I399" s="22"/>
      <c r="J399" s="22"/>
      <c r="K399" s="22"/>
      <c r="L399" s="22">
        <v>1200000</v>
      </c>
      <c r="M399" s="22">
        <v>1200000</v>
      </c>
      <c r="N399" s="22"/>
      <c r="O399" s="22"/>
      <c r="P399" s="22"/>
      <c r="Q399" s="22"/>
    </row>
    <row r="400" ht="35" customHeight="1" spans="1:17">
      <c r="A400" s="82" t="s">
        <v>1021</v>
      </c>
      <c r="B400" s="79" t="s">
        <v>3385</v>
      </c>
      <c r="C400" s="79" t="s">
        <v>3379</v>
      </c>
      <c r="D400" s="101" t="s">
        <v>1337</v>
      </c>
      <c r="E400" s="102">
        <v>1</v>
      </c>
      <c r="F400" s="22"/>
      <c r="G400" s="22">
        <v>200000</v>
      </c>
      <c r="H400" s="22"/>
      <c r="I400" s="22"/>
      <c r="J400" s="22"/>
      <c r="K400" s="22"/>
      <c r="L400" s="22">
        <v>200000</v>
      </c>
      <c r="M400" s="22">
        <v>200000</v>
      </c>
      <c r="N400" s="22"/>
      <c r="O400" s="22"/>
      <c r="P400" s="22"/>
      <c r="Q400" s="22"/>
    </row>
    <row r="401" ht="35" customHeight="1" spans="1:17">
      <c r="A401" s="82" t="s">
        <v>1021</v>
      </c>
      <c r="B401" s="79" t="s">
        <v>3386</v>
      </c>
      <c r="C401" s="79" t="s">
        <v>3379</v>
      </c>
      <c r="D401" s="101" t="s">
        <v>1337</v>
      </c>
      <c r="E401" s="102">
        <v>1</v>
      </c>
      <c r="F401" s="22"/>
      <c r="G401" s="22">
        <v>1100000</v>
      </c>
      <c r="H401" s="22"/>
      <c r="I401" s="22"/>
      <c r="J401" s="22"/>
      <c r="K401" s="22"/>
      <c r="L401" s="22">
        <v>1100000</v>
      </c>
      <c r="M401" s="22">
        <v>1100000</v>
      </c>
      <c r="N401" s="22"/>
      <c r="O401" s="22"/>
      <c r="P401" s="22"/>
      <c r="Q401" s="22"/>
    </row>
    <row r="402" ht="35" customHeight="1" spans="1:17">
      <c r="A402" s="82" t="s">
        <v>1021</v>
      </c>
      <c r="B402" s="79" t="s">
        <v>3387</v>
      </c>
      <c r="C402" s="79" t="s">
        <v>3379</v>
      </c>
      <c r="D402" s="101" t="s">
        <v>1337</v>
      </c>
      <c r="E402" s="102">
        <v>1</v>
      </c>
      <c r="F402" s="22"/>
      <c r="G402" s="22">
        <v>1000000</v>
      </c>
      <c r="H402" s="22"/>
      <c r="I402" s="22"/>
      <c r="J402" s="22"/>
      <c r="K402" s="22"/>
      <c r="L402" s="22">
        <v>1000000</v>
      </c>
      <c r="M402" s="22">
        <v>1000000</v>
      </c>
      <c r="N402" s="22"/>
      <c r="O402" s="22"/>
      <c r="P402" s="22"/>
      <c r="Q402" s="22"/>
    </row>
    <row r="403" ht="35" customHeight="1" spans="1:17">
      <c r="A403" s="82" t="s">
        <v>1021</v>
      </c>
      <c r="B403" s="79" t="s">
        <v>3388</v>
      </c>
      <c r="C403" s="79" t="s">
        <v>3379</v>
      </c>
      <c r="D403" s="101" t="s">
        <v>1337</v>
      </c>
      <c r="E403" s="102">
        <v>1</v>
      </c>
      <c r="F403" s="22"/>
      <c r="G403" s="22">
        <v>576395</v>
      </c>
      <c r="H403" s="22"/>
      <c r="I403" s="22"/>
      <c r="J403" s="22"/>
      <c r="K403" s="22"/>
      <c r="L403" s="22">
        <v>576395</v>
      </c>
      <c r="M403" s="22">
        <v>576395</v>
      </c>
      <c r="N403" s="22"/>
      <c r="O403" s="22"/>
      <c r="P403" s="22"/>
      <c r="Q403" s="22"/>
    </row>
    <row r="404" ht="35" customHeight="1" spans="1:17">
      <c r="A404" s="82" t="s">
        <v>1021</v>
      </c>
      <c r="B404" s="79" t="s">
        <v>3389</v>
      </c>
      <c r="C404" s="79" t="s">
        <v>3343</v>
      </c>
      <c r="D404" s="101" t="s">
        <v>1312</v>
      </c>
      <c r="E404" s="102">
        <v>1</v>
      </c>
      <c r="F404" s="22"/>
      <c r="G404" s="22">
        <v>400000</v>
      </c>
      <c r="H404" s="22"/>
      <c r="I404" s="22"/>
      <c r="J404" s="22"/>
      <c r="K404" s="22"/>
      <c r="L404" s="22">
        <v>400000</v>
      </c>
      <c r="M404" s="22">
        <v>400000</v>
      </c>
      <c r="N404" s="22"/>
      <c r="O404" s="22"/>
      <c r="P404" s="22"/>
      <c r="Q404" s="22"/>
    </row>
    <row r="405" ht="35" customHeight="1" spans="1:17">
      <c r="A405" s="82" t="s">
        <v>1021</v>
      </c>
      <c r="B405" s="79" t="s">
        <v>3390</v>
      </c>
      <c r="C405" s="79" t="s">
        <v>3391</v>
      </c>
      <c r="D405" s="101" t="s">
        <v>2997</v>
      </c>
      <c r="E405" s="102">
        <v>1</v>
      </c>
      <c r="F405" s="22"/>
      <c r="G405" s="22">
        <v>500000</v>
      </c>
      <c r="H405" s="22"/>
      <c r="I405" s="22"/>
      <c r="J405" s="22"/>
      <c r="K405" s="22"/>
      <c r="L405" s="22">
        <v>500000</v>
      </c>
      <c r="M405" s="22">
        <v>500000</v>
      </c>
      <c r="N405" s="22"/>
      <c r="O405" s="22"/>
      <c r="P405" s="22"/>
      <c r="Q405" s="22"/>
    </row>
    <row r="406" ht="35" customHeight="1" spans="1:17">
      <c r="A406" s="81" t="s">
        <v>70</v>
      </c>
      <c r="B406" s="23"/>
      <c r="C406" s="23"/>
      <c r="D406" s="23"/>
      <c r="E406" s="23"/>
      <c r="F406" s="22"/>
      <c r="G406" s="22">
        <v>132369383</v>
      </c>
      <c r="H406" s="22">
        <v>3993100</v>
      </c>
      <c r="I406" s="22"/>
      <c r="J406" s="22"/>
      <c r="K406" s="22"/>
      <c r="L406" s="22">
        <v>128376283</v>
      </c>
      <c r="M406" s="22">
        <v>128376283</v>
      </c>
      <c r="N406" s="22"/>
      <c r="O406" s="22"/>
      <c r="P406" s="22"/>
      <c r="Q406" s="22"/>
    </row>
    <row r="407" ht="35" customHeight="1" spans="1:17">
      <c r="A407" s="82" t="s">
        <v>1034</v>
      </c>
      <c r="B407" s="79" t="s">
        <v>3430</v>
      </c>
      <c r="C407" s="79" t="s">
        <v>3431</v>
      </c>
      <c r="D407" s="101" t="s">
        <v>2997</v>
      </c>
      <c r="E407" s="102">
        <v>1</v>
      </c>
      <c r="F407" s="22"/>
      <c r="G407" s="22">
        <v>1993100</v>
      </c>
      <c r="H407" s="22">
        <v>1993100</v>
      </c>
      <c r="I407" s="22"/>
      <c r="J407" s="22"/>
      <c r="K407" s="22"/>
      <c r="L407" s="22"/>
      <c r="M407" s="22"/>
      <c r="N407" s="22"/>
      <c r="O407" s="22"/>
      <c r="P407" s="22"/>
      <c r="Q407" s="22"/>
    </row>
    <row r="408" ht="35" customHeight="1" spans="1:17">
      <c r="A408" s="82" t="s">
        <v>1034</v>
      </c>
      <c r="B408" s="79" t="s">
        <v>3430</v>
      </c>
      <c r="C408" s="79" t="s">
        <v>3431</v>
      </c>
      <c r="D408" s="101" t="s">
        <v>2997</v>
      </c>
      <c r="E408" s="102">
        <v>1</v>
      </c>
      <c r="F408" s="22"/>
      <c r="G408" s="22">
        <v>2000000</v>
      </c>
      <c r="H408" s="22">
        <v>2000000</v>
      </c>
      <c r="I408" s="22"/>
      <c r="J408" s="22"/>
      <c r="K408" s="22"/>
      <c r="L408" s="22"/>
      <c r="M408" s="22"/>
      <c r="N408" s="22"/>
      <c r="O408" s="22"/>
      <c r="P408" s="22"/>
      <c r="Q408" s="22"/>
    </row>
    <row r="409" ht="35" customHeight="1" spans="1:17">
      <c r="A409" s="82" t="s">
        <v>331</v>
      </c>
      <c r="B409" s="79" t="s">
        <v>3432</v>
      </c>
      <c r="C409" s="79" t="s">
        <v>3036</v>
      </c>
      <c r="D409" s="101" t="s">
        <v>1337</v>
      </c>
      <c r="E409" s="102">
        <v>1</v>
      </c>
      <c r="F409" s="22"/>
      <c r="G409" s="22">
        <v>75000</v>
      </c>
      <c r="H409" s="22"/>
      <c r="I409" s="22"/>
      <c r="J409" s="22"/>
      <c r="K409" s="22"/>
      <c r="L409" s="22">
        <v>75000</v>
      </c>
      <c r="M409" s="22">
        <v>75000</v>
      </c>
      <c r="N409" s="22"/>
      <c r="O409" s="22"/>
      <c r="P409" s="22"/>
      <c r="Q409" s="22"/>
    </row>
    <row r="410" ht="35" customHeight="1" spans="1:17">
      <c r="A410" s="82" t="s">
        <v>331</v>
      </c>
      <c r="B410" s="79" t="s">
        <v>3433</v>
      </c>
      <c r="C410" s="79" t="s">
        <v>2991</v>
      </c>
      <c r="D410" s="101" t="s">
        <v>1337</v>
      </c>
      <c r="E410" s="102">
        <v>1</v>
      </c>
      <c r="F410" s="22"/>
      <c r="G410" s="22">
        <v>70000</v>
      </c>
      <c r="H410" s="22"/>
      <c r="I410" s="22"/>
      <c r="J410" s="22"/>
      <c r="K410" s="22"/>
      <c r="L410" s="22">
        <v>70000</v>
      </c>
      <c r="M410" s="22">
        <v>70000</v>
      </c>
      <c r="N410" s="22"/>
      <c r="O410" s="22"/>
      <c r="P410" s="22"/>
      <c r="Q410" s="22"/>
    </row>
    <row r="411" ht="35" customHeight="1" spans="1:17">
      <c r="A411" s="82" t="s">
        <v>331</v>
      </c>
      <c r="B411" s="79" t="s">
        <v>3434</v>
      </c>
      <c r="C411" s="79" t="s">
        <v>2974</v>
      </c>
      <c r="D411" s="101" t="s">
        <v>1337</v>
      </c>
      <c r="E411" s="102">
        <v>1</v>
      </c>
      <c r="F411" s="22"/>
      <c r="G411" s="22">
        <v>70000</v>
      </c>
      <c r="H411" s="22"/>
      <c r="I411" s="22"/>
      <c r="J411" s="22"/>
      <c r="K411" s="22"/>
      <c r="L411" s="22">
        <v>70000</v>
      </c>
      <c r="M411" s="22">
        <v>70000</v>
      </c>
      <c r="N411" s="22"/>
      <c r="O411" s="22"/>
      <c r="P411" s="22"/>
      <c r="Q411" s="22"/>
    </row>
    <row r="412" ht="35" customHeight="1" spans="1:17">
      <c r="A412" s="82" t="s">
        <v>344</v>
      </c>
      <c r="B412" s="79" t="s">
        <v>3000</v>
      </c>
      <c r="C412" s="79" t="s">
        <v>3001</v>
      </c>
      <c r="D412" s="101" t="s">
        <v>3002</v>
      </c>
      <c r="E412" s="102">
        <v>50</v>
      </c>
      <c r="F412" s="22"/>
      <c r="G412" s="22">
        <v>20000</v>
      </c>
      <c r="H412" s="22"/>
      <c r="I412" s="22"/>
      <c r="J412" s="22"/>
      <c r="K412" s="22"/>
      <c r="L412" s="22">
        <v>20000</v>
      </c>
      <c r="M412" s="22">
        <v>20000</v>
      </c>
      <c r="N412" s="22"/>
      <c r="O412" s="22"/>
      <c r="P412" s="22"/>
      <c r="Q412" s="22"/>
    </row>
    <row r="413" ht="35" customHeight="1" spans="1:17">
      <c r="A413" s="82" t="s">
        <v>344</v>
      </c>
      <c r="B413" s="79" t="s">
        <v>3088</v>
      </c>
      <c r="C413" s="79" t="s">
        <v>3365</v>
      </c>
      <c r="D413" s="101" t="s">
        <v>2837</v>
      </c>
      <c r="E413" s="102">
        <v>5</v>
      </c>
      <c r="F413" s="22"/>
      <c r="G413" s="22">
        <v>4400</v>
      </c>
      <c r="H413" s="22"/>
      <c r="I413" s="22"/>
      <c r="J413" s="22"/>
      <c r="K413" s="22"/>
      <c r="L413" s="22">
        <v>4400</v>
      </c>
      <c r="M413" s="22">
        <v>4400</v>
      </c>
      <c r="N413" s="22"/>
      <c r="O413" s="22"/>
      <c r="P413" s="22"/>
      <c r="Q413" s="22"/>
    </row>
    <row r="414" ht="35" customHeight="1" spans="1:17">
      <c r="A414" s="82" t="s">
        <v>344</v>
      </c>
      <c r="B414" s="79" t="s">
        <v>3205</v>
      </c>
      <c r="C414" s="79" t="s">
        <v>3230</v>
      </c>
      <c r="D414" s="101" t="s">
        <v>1337</v>
      </c>
      <c r="E414" s="102">
        <v>1</v>
      </c>
      <c r="F414" s="22"/>
      <c r="G414" s="22">
        <v>2000000</v>
      </c>
      <c r="H414" s="22"/>
      <c r="I414" s="22"/>
      <c r="J414" s="22"/>
      <c r="K414" s="22"/>
      <c r="L414" s="22">
        <v>2000000</v>
      </c>
      <c r="M414" s="22">
        <v>2000000</v>
      </c>
      <c r="N414" s="22"/>
      <c r="O414" s="22"/>
      <c r="P414" s="22"/>
      <c r="Q414" s="22"/>
    </row>
    <row r="415" ht="35" customHeight="1" spans="1:17">
      <c r="A415" s="82" t="s">
        <v>344</v>
      </c>
      <c r="B415" s="79" t="s">
        <v>3435</v>
      </c>
      <c r="C415" s="79" t="s">
        <v>3036</v>
      </c>
      <c r="D415" s="101" t="s">
        <v>1337</v>
      </c>
      <c r="E415" s="102">
        <v>1</v>
      </c>
      <c r="F415" s="22"/>
      <c r="G415" s="22">
        <v>1000000</v>
      </c>
      <c r="H415" s="22"/>
      <c r="I415" s="22"/>
      <c r="J415" s="22"/>
      <c r="K415" s="22"/>
      <c r="L415" s="22">
        <v>1000000</v>
      </c>
      <c r="M415" s="22">
        <v>1000000</v>
      </c>
      <c r="N415" s="22"/>
      <c r="O415" s="22"/>
      <c r="P415" s="22"/>
      <c r="Q415" s="22"/>
    </row>
    <row r="416" ht="35" customHeight="1" spans="1:17">
      <c r="A416" s="82" t="s">
        <v>344</v>
      </c>
      <c r="B416" s="79" t="s">
        <v>3436</v>
      </c>
      <c r="C416" s="79" t="s">
        <v>3437</v>
      </c>
      <c r="D416" s="101" t="s">
        <v>3438</v>
      </c>
      <c r="E416" s="102">
        <v>580</v>
      </c>
      <c r="F416" s="22"/>
      <c r="G416" s="22">
        <v>39440</v>
      </c>
      <c r="H416" s="22"/>
      <c r="I416" s="22"/>
      <c r="J416" s="22"/>
      <c r="K416" s="22"/>
      <c r="L416" s="22">
        <v>39440</v>
      </c>
      <c r="M416" s="22">
        <v>39440</v>
      </c>
      <c r="N416" s="22"/>
      <c r="O416" s="22"/>
      <c r="P416" s="22"/>
      <c r="Q416" s="22"/>
    </row>
    <row r="417" ht="35" customHeight="1" spans="1:17">
      <c r="A417" s="82" t="s">
        <v>344</v>
      </c>
      <c r="B417" s="79" t="s">
        <v>3439</v>
      </c>
      <c r="C417" s="79" t="s">
        <v>3437</v>
      </c>
      <c r="D417" s="101" t="s">
        <v>3440</v>
      </c>
      <c r="E417" s="102">
        <v>30</v>
      </c>
      <c r="F417" s="22"/>
      <c r="G417" s="22">
        <v>21000</v>
      </c>
      <c r="H417" s="22"/>
      <c r="I417" s="22"/>
      <c r="J417" s="22"/>
      <c r="K417" s="22"/>
      <c r="L417" s="22">
        <v>21000</v>
      </c>
      <c r="M417" s="22">
        <v>21000</v>
      </c>
      <c r="N417" s="22"/>
      <c r="O417" s="22"/>
      <c r="P417" s="22"/>
      <c r="Q417" s="22"/>
    </row>
    <row r="418" ht="35" customHeight="1" spans="1:17">
      <c r="A418" s="82" t="s">
        <v>344</v>
      </c>
      <c r="B418" s="79" t="s">
        <v>3441</v>
      </c>
      <c r="C418" s="79" t="s">
        <v>3437</v>
      </c>
      <c r="D418" s="101" t="s">
        <v>3002</v>
      </c>
      <c r="E418" s="102">
        <v>36</v>
      </c>
      <c r="F418" s="22"/>
      <c r="G418" s="22">
        <v>27000</v>
      </c>
      <c r="H418" s="22"/>
      <c r="I418" s="22"/>
      <c r="J418" s="22"/>
      <c r="K418" s="22"/>
      <c r="L418" s="22">
        <v>27000</v>
      </c>
      <c r="M418" s="22">
        <v>27000</v>
      </c>
      <c r="N418" s="22"/>
      <c r="O418" s="22"/>
      <c r="P418" s="22"/>
      <c r="Q418" s="22"/>
    </row>
    <row r="419" ht="35" customHeight="1" spans="1:17">
      <c r="A419" s="82" t="s">
        <v>344</v>
      </c>
      <c r="B419" s="79" t="s">
        <v>3442</v>
      </c>
      <c r="C419" s="79" t="s">
        <v>3437</v>
      </c>
      <c r="D419" s="101" t="s">
        <v>1308</v>
      </c>
      <c r="E419" s="102">
        <v>90</v>
      </c>
      <c r="F419" s="22"/>
      <c r="G419" s="22">
        <v>70200</v>
      </c>
      <c r="H419" s="22"/>
      <c r="I419" s="22"/>
      <c r="J419" s="22"/>
      <c r="K419" s="22"/>
      <c r="L419" s="22">
        <v>70200</v>
      </c>
      <c r="M419" s="22">
        <v>70200</v>
      </c>
      <c r="N419" s="22"/>
      <c r="O419" s="22"/>
      <c r="P419" s="22"/>
      <c r="Q419" s="22"/>
    </row>
    <row r="420" ht="35" customHeight="1" spans="1:17">
      <c r="A420" s="82" t="s">
        <v>344</v>
      </c>
      <c r="B420" s="79" t="s">
        <v>3443</v>
      </c>
      <c r="C420" s="79" t="s">
        <v>3444</v>
      </c>
      <c r="D420" s="101" t="s">
        <v>1301</v>
      </c>
      <c r="E420" s="102">
        <v>1</v>
      </c>
      <c r="F420" s="22"/>
      <c r="G420" s="22">
        <v>7000000</v>
      </c>
      <c r="H420" s="22"/>
      <c r="I420" s="22"/>
      <c r="J420" s="22"/>
      <c r="K420" s="22"/>
      <c r="L420" s="22">
        <v>7000000</v>
      </c>
      <c r="M420" s="22">
        <v>7000000</v>
      </c>
      <c r="N420" s="22"/>
      <c r="O420" s="22"/>
      <c r="P420" s="22"/>
      <c r="Q420" s="22"/>
    </row>
    <row r="421" ht="35" customHeight="1" spans="1:17">
      <c r="A421" s="82" t="s">
        <v>344</v>
      </c>
      <c r="B421" s="79" t="s">
        <v>3445</v>
      </c>
      <c r="C421" s="79" t="s">
        <v>3446</v>
      </c>
      <c r="D421" s="101" t="s">
        <v>1337</v>
      </c>
      <c r="E421" s="102">
        <v>1</v>
      </c>
      <c r="F421" s="22"/>
      <c r="G421" s="22">
        <v>300000</v>
      </c>
      <c r="H421" s="22"/>
      <c r="I421" s="22"/>
      <c r="J421" s="22"/>
      <c r="K421" s="22"/>
      <c r="L421" s="22">
        <v>300000</v>
      </c>
      <c r="M421" s="22">
        <v>300000</v>
      </c>
      <c r="N421" s="22"/>
      <c r="O421" s="22"/>
      <c r="P421" s="22"/>
      <c r="Q421" s="22"/>
    </row>
    <row r="422" ht="35" customHeight="1" spans="1:17">
      <c r="A422" s="82" t="s">
        <v>344</v>
      </c>
      <c r="B422" s="79" t="s">
        <v>3447</v>
      </c>
      <c r="C422" s="79" t="s">
        <v>3448</v>
      </c>
      <c r="D422" s="101" t="s">
        <v>1308</v>
      </c>
      <c r="E422" s="102">
        <v>4</v>
      </c>
      <c r="F422" s="22"/>
      <c r="G422" s="22">
        <v>2600</v>
      </c>
      <c r="H422" s="22"/>
      <c r="I422" s="22"/>
      <c r="J422" s="22"/>
      <c r="K422" s="22"/>
      <c r="L422" s="22">
        <v>2600</v>
      </c>
      <c r="M422" s="22">
        <v>2600</v>
      </c>
      <c r="N422" s="22"/>
      <c r="O422" s="22"/>
      <c r="P422" s="22"/>
      <c r="Q422" s="22"/>
    </row>
    <row r="423" ht="35" customHeight="1" spans="1:17">
      <c r="A423" s="82" t="s">
        <v>344</v>
      </c>
      <c r="B423" s="79" t="s">
        <v>3449</v>
      </c>
      <c r="C423" s="79" t="s">
        <v>3450</v>
      </c>
      <c r="D423" s="101" t="s">
        <v>1337</v>
      </c>
      <c r="E423" s="102">
        <v>1</v>
      </c>
      <c r="F423" s="22"/>
      <c r="G423" s="22">
        <v>200000</v>
      </c>
      <c r="H423" s="22"/>
      <c r="I423" s="22"/>
      <c r="J423" s="22"/>
      <c r="K423" s="22"/>
      <c r="L423" s="22">
        <v>200000</v>
      </c>
      <c r="M423" s="22">
        <v>200000</v>
      </c>
      <c r="N423" s="22"/>
      <c r="O423" s="22"/>
      <c r="P423" s="22"/>
      <c r="Q423" s="22"/>
    </row>
    <row r="424" ht="35" customHeight="1" spans="1:17">
      <c r="A424" s="82" t="s">
        <v>344</v>
      </c>
      <c r="B424" s="79" t="s">
        <v>3039</v>
      </c>
      <c r="C424" s="79" t="s">
        <v>3026</v>
      </c>
      <c r="D424" s="101" t="s">
        <v>1337</v>
      </c>
      <c r="E424" s="102">
        <v>1</v>
      </c>
      <c r="F424" s="22"/>
      <c r="G424" s="22">
        <v>430723</v>
      </c>
      <c r="H424" s="22"/>
      <c r="I424" s="22"/>
      <c r="J424" s="22"/>
      <c r="K424" s="22"/>
      <c r="L424" s="22">
        <v>430723</v>
      </c>
      <c r="M424" s="22">
        <v>430723</v>
      </c>
      <c r="N424" s="22"/>
      <c r="O424" s="22"/>
      <c r="P424" s="22"/>
      <c r="Q424" s="22"/>
    </row>
    <row r="425" ht="35" customHeight="1" spans="1:17">
      <c r="A425" s="82" t="s">
        <v>344</v>
      </c>
      <c r="B425" s="79" t="s">
        <v>3451</v>
      </c>
      <c r="C425" s="79" t="s">
        <v>3086</v>
      </c>
      <c r="D425" s="101" t="s">
        <v>1815</v>
      </c>
      <c r="E425" s="102">
        <v>13</v>
      </c>
      <c r="F425" s="22"/>
      <c r="G425" s="22">
        <v>10140</v>
      </c>
      <c r="H425" s="22"/>
      <c r="I425" s="22"/>
      <c r="J425" s="22"/>
      <c r="K425" s="22"/>
      <c r="L425" s="22">
        <v>10140</v>
      </c>
      <c r="M425" s="22">
        <v>10140</v>
      </c>
      <c r="N425" s="22"/>
      <c r="O425" s="22"/>
      <c r="P425" s="22"/>
      <c r="Q425" s="22"/>
    </row>
    <row r="426" ht="35" customHeight="1" spans="1:17">
      <c r="A426" s="82" t="s">
        <v>344</v>
      </c>
      <c r="B426" s="79" t="s">
        <v>3452</v>
      </c>
      <c r="C426" s="79" t="s">
        <v>2985</v>
      </c>
      <c r="D426" s="101" t="s">
        <v>1337</v>
      </c>
      <c r="E426" s="102">
        <v>1</v>
      </c>
      <c r="F426" s="22"/>
      <c r="G426" s="22">
        <v>3000000</v>
      </c>
      <c r="H426" s="22"/>
      <c r="I426" s="22"/>
      <c r="J426" s="22"/>
      <c r="K426" s="22"/>
      <c r="L426" s="22">
        <v>3000000</v>
      </c>
      <c r="M426" s="22">
        <v>3000000</v>
      </c>
      <c r="N426" s="22"/>
      <c r="O426" s="22"/>
      <c r="P426" s="22"/>
      <c r="Q426" s="22"/>
    </row>
    <row r="427" ht="35" customHeight="1" spans="1:17">
      <c r="A427" s="82" t="s">
        <v>344</v>
      </c>
      <c r="B427" s="79" t="s">
        <v>3453</v>
      </c>
      <c r="C427" s="79" t="s">
        <v>2985</v>
      </c>
      <c r="D427" s="101" t="s">
        <v>1337</v>
      </c>
      <c r="E427" s="102">
        <v>1</v>
      </c>
      <c r="F427" s="22"/>
      <c r="G427" s="22">
        <v>250000</v>
      </c>
      <c r="H427" s="22"/>
      <c r="I427" s="22"/>
      <c r="J427" s="22"/>
      <c r="K427" s="22"/>
      <c r="L427" s="22">
        <v>250000</v>
      </c>
      <c r="M427" s="22">
        <v>250000</v>
      </c>
      <c r="N427" s="22"/>
      <c r="O427" s="22"/>
      <c r="P427" s="22"/>
      <c r="Q427" s="22"/>
    </row>
    <row r="428" ht="35" customHeight="1" spans="1:17">
      <c r="A428" s="82" t="s">
        <v>344</v>
      </c>
      <c r="B428" s="79" t="s">
        <v>3454</v>
      </c>
      <c r="C428" s="79" t="s">
        <v>2985</v>
      </c>
      <c r="D428" s="101" t="s">
        <v>1337</v>
      </c>
      <c r="E428" s="102">
        <v>1</v>
      </c>
      <c r="F428" s="22"/>
      <c r="G428" s="22">
        <v>1350000</v>
      </c>
      <c r="H428" s="22"/>
      <c r="I428" s="22"/>
      <c r="J428" s="22"/>
      <c r="K428" s="22"/>
      <c r="L428" s="22">
        <v>1350000</v>
      </c>
      <c r="M428" s="22">
        <v>1350000</v>
      </c>
      <c r="N428" s="22"/>
      <c r="O428" s="22"/>
      <c r="P428" s="22"/>
      <c r="Q428" s="22"/>
    </row>
    <row r="429" ht="35" customHeight="1" spans="1:17">
      <c r="A429" s="82" t="s">
        <v>344</v>
      </c>
      <c r="B429" s="79" t="s">
        <v>3455</v>
      </c>
      <c r="C429" s="79" t="s">
        <v>2985</v>
      </c>
      <c r="D429" s="101" t="s">
        <v>1337</v>
      </c>
      <c r="E429" s="102">
        <v>1</v>
      </c>
      <c r="F429" s="22"/>
      <c r="G429" s="22">
        <v>800000</v>
      </c>
      <c r="H429" s="22"/>
      <c r="I429" s="22"/>
      <c r="J429" s="22"/>
      <c r="K429" s="22"/>
      <c r="L429" s="22">
        <v>800000</v>
      </c>
      <c r="M429" s="22">
        <v>800000</v>
      </c>
      <c r="N429" s="22"/>
      <c r="O429" s="22"/>
      <c r="P429" s="22"/>
      <c r="Q429" s="22"/>
    </row>
    <row r="430" ht="35" customHeight="1" spans="1:17">
      <c r="A430" s="82" t="s">
        <v>344</v>
      </c>
      <c r="B430" s="79" t="s">
        <v>3456</v>
      </c>
      <c r="C430" s="79" t="s">
        <v>3412</v>
      </c>
      <c r="D430" s="101" t="s">
        <v>1815</v>
      </c>
      <c r="E430" s="102">
        <v>19</v>
      </c>
      <c r="F430" s="22"/>
      <c r="G430" s="22">
        <v>14820</v>
      </c>
      <c r="H430" s="22"/>
      <c r="I430" s="22"/>
      <c r="J430" s="22"/>
      <c r="K430" s="22"/>
      <c r="L430" s="22">
        <v>14820</v>
      </c>
      <c r="M430" s="22">
        <v>14820</v>
      </c>
      <c r="N430" s="22"/>
      <c r="O430" s="22"/>
      <c r="P430" s="22"/>
      <c r="Q430" s="22"/>
    </row>
    <row r="431" ht="35" customHeight="1" spans="1:17">
      <c r="A431" s="82" t="s">
        <v>344</v>
      </c>
      <c r="B431" s="79" t="s">
        <v>3457</v>
      </c>
      <c r="C431" s="79" t="s">
        <v>3412</v>
      </c>
      <c r="D431" s="101" t="s">
        <v>1815</v>
      </c>
      <c r="E431" s="102">
        <v>8</v>
      </c>
      <c r="F431" s="22"/>
      <c r="G431" s="22">
        <v>6240</v>
      </c>
      <c r="H431" s="22"/>
      <c r="I431" s="22"/>
      <c r="J431" s="22"/>
      <c r="K431" s="22"/>
      <c r="L431" s="22">
        <v>6240</v>
      </c>
      <c r="M431" s="22">
        <v>6240</v>
      </c>
      <c r="N431" s="22"/>
      <c r="O431" s="22"/>
      <c r="P431" s="22"/>
      <c r="Q431" s="22"/>
    </row>
    <row r="432" ht="35" customHeight="1" spans="1:17">
      <c r="A432" s="82" t="s">
        <v>344</v>
      </c>
      <c r="B432" s="79" t="s">
        <v>3458</v>
      </c>
      <c r="C432" s="79" t="s">
        <v>3412</v>
      </c>
      <c r="D432" s="101" t="s">
        <v>3438</v>
      </c>
      <c r="E432" s="102">
        <v>5</v>
      </c>
      <c r="F432" s="22"/>
      <c r="G432" s="22">
        <v>3900</v>
      </c>
      <c r="H432" s="22"/>
      <c r="I432" s="22"/>
      <c r="J432" s="22"/>
      <c r="K432" s="22"/>
      <c r="L432" s="22">
        <v>3900</v>
      </c>
      <c r="M432" s="22">
        <v>3900</v>
      </c>
      <c r="N432" s="22"/>
      <c r="O432" s="22"/>
      <c r="P432" s="22"/>
      <c r="Q432" s="22"/>
    </row>
    <row r="433" ht="35" customHeight="1" spans="1:17">
      <c r="A433" s="82" t="s">
        <v>344</v>
      </c>
      <c r="B433" s="79" t="s">
        <v>3459</v>
      </c>
      <c r="C433" s="79" t="s">
        <v>3412</v>
      </c>
      <c r="D433" s="101" t="s">
        <v>1796</v>
      </c>
      <c r="E433" s="102">
        <v>10</v>
      </c>
      <c r="F433" s="22"/>
      <c r="G433" s="22">
        <v>6380</v>
      </c>
      <c r="H433" s="22"/>
      <c r="I433" s="22"/>
      <c r="J433" s="22"/>
      <c r="K433" s="22"/>
      <c r="L433" s="22">
        <v>6380</v>
      </c>
      <c r="M433" s="22">
        <v>6380</v>
      </c>
      <c r="N433" s="22"/>
      <c r="O433" s="22"/>
      <c r="P433" s="22"/>
      <c r="Q433" s="22"/>
    </row>
    <row r="434" ht="35" customHeight="1" spans="1:17">
      <c r="A434" s="82" t="s">
        <v>344</v>
      </c>
      <c r="B434" s="79" t="s">
        <v>3460</v>
      </c>
      <c r="C434" s="79" t="s">
        <v>3412</v>
      </c>
      <c r="D434" s="101" t="s">
        <v>3461</v>
      </c>
      <c r="E434" s="102">
        <v>36</v>
      </c>
      <c r="F434" s="22"/>
      <c r="G434" s="22">
        <v>5220</v>
      </c>
      <c r="H434" s="22"/>
      <c r="I434" s="22"/>
      <c r="J434" s="22"/>
      <c r="K434" s="22"/>
      <c r="L434" s="22">
        <v>5220</v>
      </c>
      <c r="M434" s="22">
        <v>5220</v>
      </c>
      <c r="N434" s="22"/>
      <c r="O434" s="22"/>
      <c r="P434" s="22"/>
      <c r="Q434" s="22"/>
    </row>
    <row r="435" ht="35" customHeight="1" spans="1:17">
      <c r="A435" s="82" t="s">
        <v>344</v>
      </c>
      <c r="B435" s="79" t="s">
        <v>3092</v>
      </c>
      <c r="C435" s="79" t="s">
        <v>3093</v>
      </c>
      <c r="D435" s="101" t="s">
        <v>2837</v>
      </c>
      <c r="E435" s="102">
        <v>10</v>
      </c>
      <c r="F435" s="22"/>
      <c r="G435" s="22">
        <v>6500</v>
      </c>
      <c r="H435" s="22"/>
      <c r="I435" s="22"/>
      <c r="J435" s="22"/>
      <c r="K435" s="22"/>
      <c r="L435" s="22">
        <v>6500</v>
      </c>
      <c r="M435" s="22">
        <v>6500</v>
      </c>
      <c r="N435" s="22"/>
      <c r="O435" s="22"/>
      <c r="P435" s="22"/>
      <c r="Q435" s="22"/>
    </row>
    <row r="436" ht="35" customHeight="1" spans="1:17">
      <c r="A436" s="82" t="s">
        <v>344</v>
      </c>
      <c r="B436" s="79" t="s">
        <v>3462</v>
      </c>
      <c r="C436" s="79" t="s">
        <v>3093</v>
      </c>
      <c r="D436" s="101" t="s">
        <v>2837</v>
      </c>
      <c r="E436" s="102">
        <v>2</v>
      </c>
      <c r="F436" s="22"/>
      <c r="G436" s="22">
        <v>1960</v>
      </c>
      <c r="H436" s="22"/>
      <c r="I436" s="22"/>
      <c r="J436" s="22"/>
      <c r="K436" s="22"/>
      <c r="L436" s="22">
        <v>1960</v>
      </c>
      <c r="M436" s="22">
        <v>1960</v>
      </c>
      <c r="N436" s="22"/>
      <c r="O436" s="22"/>
      <c r="P436" s="22"/>
      <c r="Q436" s="22"/>
    </row>
    <row r="437" ht="35" customHeight="1" spans="1:17">
      <c r="A437" s="82" t="s">
        <v>344</v>
      </c>
      <c r="B437" s="79" t="s">
        <v>3463</v>
      </c>
      <c r="C437" s="79" t="s">
        <v>3016</v>
      </c>
      <c r="D437" s="101" t="s">
        <v>1308</v>
      </c>
      <c r="E437" s="102">
        <v>50</v>
      </c>
      <c r="F437" s="22"/>
      <c r="G437" s="22">
        <v>4750</v>
      </c>
      <c r="H437" s="22"/>
      <c r="I437" s="22"/>
      <c r="J437" s="22"/>
      <c r="K437" s="22"/>
      <c r="L437" s="22">
        <v>4750</v>
      </c>
      <c r="M437" s="22">
        <v>4750</v>
      </c>
      <c r="N437" s="22"/>
      <c r="O437" s="22"/>
      <c r="P437" s="22"/>
      <c r="Q437" s="22"/>
    </row>
    <row r="438" ht="35" customHeight="1" spans="1:17">
      <c r="A438" s="82" t="s">
        <v>344</v>
      </c>
      <c r="B438" s="79" t="s">
        <v>3464</v>
      </c>
      <c r="C438" s="79" t="s">
        <v>3016</v>
      </c>
      <c r="D438" s="101" t="s">
        <v>3002</v>
      </c>
      <c r="E438" s="102">
        <v>35</v>
      </c>
      <c r="F438" s="22"/>
      <c r="G438" s="22">
        <v>22750</v>
      </c>
      <c r="H438" s="22"/>
      <c r="I438" s="22"/>
      <c r="J438" s="22"/>
      <c r="K438" s="22"/>
      <c r="L438" s="22">
        <v>22750</v>
      </c>
      <c r="M438" s="22">
        <v>22750</v>
      </c>
      <c r="N438" s="22"/>
      <c r="O438" s="22"/>
      <c r="P438" s="22"/>
      <c r="Q438" s="22"/>
    </row>
    <row r="439" ht="35" customHeight="1" spans="1:17">
      <c r="A439" s="82" t="s">
        <v>344</v>
      </c>
      <c r="B439" s="79" t="s">
        <v>3465</v>
      </c>
      <c r="C439" s="79" t="s">
        <v>3016</v>
      </c>
      <c r="D439" s="101" t="s">
        <v>1796</v>
      </c>
      <c r="E439" s="102">
        <v>22</v>
      </c>
      <c r="F439" s="22"/>
      <c r="G439" s="22">
        <v>21560</v>
      </c>
      <c r="H439" s="22"/>
      <c r="I439" s="22"/>
      <c r="J439" s="22"/>
      <c r="K439" s="22"/>
      <c r="L439" s="22">
        <v>21560</v>
      </c>
      <c r="M439" s="22">
        <v>21560</v>
      </c>
      <c r="N439" s="22"/>
      <c r="O439" s="22"/>
      <c r="P439" s="22"/>
      <c r="Q439" s="22"/>
    </row>
    <row r="440" ht="35" customHeight="1" spans="1:17">
      <c r="A440" s="82" t="s">
        <v>344</v>
      </c>
      <c r="B440" s="79" t="s">
        <v>3466</v>
      </c>
      <c r="C440" s="79" t="s">
        <v>3016</v>
      </c>
      <c r="D440" s="101" t="s">
        <v>2837</v>
      </c>
      <c r="E440" s="102">
        <v>4</v>
      </c>
      <c r="F440" s="22"/>
      <c r="G440" s="22">
        <v>3200</v>
      </c>
      <c r="H440" s="22"/>
      <c r="I440" s="22"/>
      <c r="J440" s="22"/>
      <c r="K440" s="22"/>
      <c r="L440" s="22">
        <v>3200</v>
      </c>
      <c r="M440" s="22">
        <v>3200</v>
      </c>
      <c r="N440" s="22"/>
      <c r="O440" s="22"/>
      <c r="P440" s="22"/>
      <c r="Q440" s="22"/>
    </row>
    <row r="441" ht="35" customHeight="1" spans="1:17">
      <c r="A441" s="82" t="s">
        <v>344</v>
      </c>
      <c r="B441" s="79" t="s">
        <v>3467</v>
      </c>
      <c r="C441" s="79" t="s">
        <v>3468</v>
      </c>
      <c r="D441" s="101" t="s">
        <v>1312</v>
      </c>
      <c r="E441" s="102">
        <v>5</v>
      </c>
      <c r="F441" s="22"/>
      <c r="G441" s="22">
        <v>3100</v>
      </c>
      <c r="H441" s="22"/>
      <c r="I441" s="22"/>
      <c r="J441" s="22"/>
      <c r="K441" s="22"/>
      <c r="L441" s="22">
        <v>3100</v>
      </c>
      <c r="M441" s="22">
        <v>3100</v>
      </c>
      <c r="N441" s="22"/>
      <c r="O441" s="22"/>
      <c r="P441" s="22"/>
      <c r="Q441" s="22"/>
    </row>
    <row r="442" ht="35" customHeight="1" spans="1:17">
      <c r="A442" s="82" t="s">
        <v>344</v>
      </c>
      <c r="B442" s="79" t="s">
        <v>3469</v>
      </c>
      <c r="C442" s="79" t="s">
        <v>3470</v>
      </c>
      <c r="D442" s="101" t="s">
        <v>1337</v>
      </c>
      <c r="E442" s="102">
        <v>1</v>
      </c>
      <c r="F442" s="22"/>
      <c r="G442" s="22">
        <v>40000</v>
      </c>
      <c r="H442" s="22"/>
      <c r="I442" s="22"/>
      <c r="J442" s="22"/>
      <c r="K442" s="22"/>
      <c r="L442" s="22">
        <v>40000</v>
      </c>
      <c r="M442" s="22">
        <v>40000</v>
      </c>
      <c r="N442" s="22"/>
      <c r="O442" s="22"/>
      <c r="P442" s="22"/>
      <c r="Q442" s="22"/>
    </row>
    <row r="443" ht="35" customHeight="1" spans="1:17">
      <c r="A443" s="82" t="s">
        <v>344</v>
      </c>
      <c r="B443" s="79" t="s">
        <v>3471</v>
      </c>
      <c r="C443" s="79" t="s">
        <v>3178</v>
      </c>
      <c r="D443" s="101" t="s">
        <v>1337</v>
      </c>
      <c r="E443" s="102">
        <v>1</v>
      </c>
      <c r="F443" s="22"/>
      <c r="G443" s="22">
        <v>100000</v>
      </c>
      <c r="H443" s="22"/>
      <c r="I443" s="22"/>
      <c r="J443" s="22"/>
      <c r="K443" s="22"/>
      <c r="L443" s="22">
        <v>100000</v>
      </c>
      <c r="M443" s="22">
        <v>100000</v>
      </c>
      <c r="N443" s="22"/>
      <c r="O443" s="22"/>
      <c r="P443" s="22"/>
      <c r="Q443" s="22"/>
    </row>
    <row r="444" ht="35" customHeight="1" spans="1:17">
      <c r="A444" s="82" t="s">
        <v>344</v>
      </c>
      <c r="B444" s="79" t="s">
        <v>3472</v>
      </c>
      <c r="C444" s="79" t="s">
        <v>3473</v>
      </c>
      <c r="D444" s="101" t="s">
        <v>1337</v>
      </c>
      <c r="E444" s="102">
        <v>1</v>
      </c>
      <c r="F444" s="22"/>
      <c r="G444" s="22">
        <v>550000</v>
      </c>
      <c r="H444" s="22"/>
      <c r="I444" s="22"/>
      <c r="J444" s="22"/>
      <c r="K444" s="22"/>
      <c r="L444" s="22">
        <v>550000</v>
      </c>
      <c r="M444" s="22">
        <v>550000</v>
      </c>
      <c r="N444" s="22"/>
      <c r="O444" s="22"/>
      <c r="P444" s="22"/>
      <c r="Q444" s="22"/>
    </row>
    <row r="445" ht="35" customHeight="1" spans="1:17">
      <c r="A445" s="82" t="s">
        <v>344</v>
      </c>
      <c r="B445" s="79" t="s">
        <v>3474</v>
      </c>
      <c r="C445" s="79" t="s">
        <v>3053</v>
      </c>
      <c r="D445" s="101" t="s">
        <v>1337</v>
      </c>
      <c r="E445" s="102">
        <v>1</v>
      </c>
      <c r="F445" s="22"/>
      <c r="G445" s="22">
        <v>7160000</v>
      </c>
      <c r="H445" s="22"/>
      <c r="I445" s="22"/>
      <c r="J445" s="22"/>
      <c r="K445" s="22"/>
      <c r="L445" s="22">
        <v>7160000</v>
      </c>
      <c r="M445" s="22">
        <v>7160000</v>
      </c>
      <c r="N445" s="22"/>
      <c r="O445" s="22"/>
      <c r="P445" s="22"/>
      <c r="Q445" s="22"/>
    </row>
    <row r="446" ht="35" customHeight="1" spans="1:17">
      <c r="A446" s="82" t="s">
        <v>344</v>
      </c>
      <c r="B446" s="79" t="s">
        <v>3475</v>
      </c>
      <c r="C446" s="79" t="s">
        <v>3053</v>
      </c>
      <c r="D446" s="101" t="s">
        <v>1337</v>
      </c>
      <c r="E446" s="102">
        <v>1</v>
      </c>
      <c r="F446" s="22"/>
      <c r="G446" s="22">
        <v>500000</v>
      </c>
      <c r="H446" s="22"/>
      <c r="I446" s="22"/>
      <c r="J446" s="22"/>
      <c r="K446" s="22"/>
      <c r="L446" s="22">
        <v>500000</v>
      </c>
      <c r="M446" s="22">
        <v>500000</v>
      </c>
      <c r="N446" s="22"/>
      <c r="O446" s="22"/>
      <c r="P446" s="22"/>
      <c r="Q446" s="22"/>
    </row>
    <row r="447" ht="35" customHeight="1" spans="1:17">
      <c r="A447" s="82" t="s">
        <v>344</v>
      </c>
      <c r="B447" s="79" t="s">
        <v>3476</v>
      </c>
      <c r="C447" s="79" t="s">
        <v>3477</v>
      </c>
      <c r="D447" s="101" t="s">
        <v>1337</v>
      </c>
      <c r="E447" s="102">
        <v>1</v>
      </c>
      <c r="F447" s="22"/>
      <c r="G447" s="22">
        <v>300000</v>
      </c>
      <c r="H447" s="22"/>
      <c r="I447" s="22"/>
      <c r="J447" s="22"/>
      <c r="K447" s="22"/>
      <c r="L447" s="22">
        <v>300000</v>
      </c>
      <c r="M447" s="22">
        <v>300000</v>
      </c>
      <c r="N447" s="22"/>
      <c r="O447" s="22"/>
      <c r="P447" s="22"/>
      <c r="Q447" s="22"/>
    </row>
    <row r="448" ht="35" customHeight="1" spans="1:17">
      <c r="A448" s="82" t="s">
        <v>344</v>
      </c>
      <c r="B448" s="79" t="s">
        <v>3463</v>
      </c>
      <c r="C448" s="79" t="s">
        <v>3478</v>
      </c>
      <c r="D448" s="101" t="s">
        <v>1308</v>
      </c>
      <c r="E448" s="102">
        <v>5</v>
      </c>
      <c r="F448" s="22"/>
      <c r="G448" s="22">
        <v>475</v>
      </c>
      <c r="H448" s="22"/>
      <c r="I448" s="22"/>
      <c r="J448" s="22"/>
      <c r="K448" s="22"/>
      <c r="L448" s="22">
        <v>475</v>
      </c>
      <c r="M448" s="22">
        <v>475</v>
      </c>
      <c r="N448" s="22"/>
      <c r="O448" s="22"/>
      <c r="P448" s="22"/>
      <c r="Q448" s="22"/>
    </row>
    <row r="449" ht="35" customHeight="1" spans="1:17">
      <c r="A449" s="82" t="s">
        <v>344</v>
      </c>
      <c r="B449" s="79" t="s">
        <v>3479</v>
      </c>
      <c r="C449" s="79" t="s">
        <v>2981</v>
      </c>
      <c r="D449" s="101" t="s">
        <v>1337</v>
      </c>
      <c r="E449" s="102">
        <v>1</v>
      </c>
      <c r="F449" s="22"/>
      <c r="G449" s="22">
        <v>408884</v>
      </c>
      <c r="H449" s="22"/>
      <c r="I449" s="22"/>
      <c r="J449" s="22"/>
      <c r="K449" s="22"/>
      <c r="L449" s="22">
        <v>408884</v>
      </c>
      <c r="M449" s="22">
        <v>408884</v>
      </c>
      <c r="N449" s="22"/>
      <c r="O449" s="22"/>
      <c r="P449" s="22"/>
      <c r="Q449" s="22"/>
    </row>
    <row r="450" ht="35" customHeight="1" spans="1:17">
      <c r="A450" s="82" t="s">
        <v>344</v>
      </c>
      <c r="B450" s="79" t="s">
        <v>3480</v>
      </c>
      <c r="C450" s="79" t="s">
        <v>2981</v>
      </c>
      <c r="D450" s="101" t="s">
        <v>1337</v>
      </c>
      <c r="E450" s="102">
        <v>1</v>
      </c>
      <c r="F450" s="22"/>
      <c r="G450" s="22">
        <v>192862</v>
      </c>
      <c r="H450" s="22"/>
      <c r="I450" s="22"/>
      <c r="J450" s="22"/>
      <c r="K450" s="22"/>
      <c r="L450" s="22">
        <v>192862</v>
      </c>
      <c r="M450" s="22">
        <v>192862</v>
      </c>
      <c r="N450" s="22"/>
      <c r="O450" s="22"/>
      <c r="P450" s="22"/>
      <c r="Q450" s="22"/>
    </row>
    <row r="451" ht="35" customHeight="1" spans="1:17">
      <c r="A451" s="82" t="s">
        <v>344</v>
      </c>
      <c r="B451" s="79" t="s">
        <v>3481</v>
      </c>
      <c r="C451" s="79" t="s">
        <v>3482</v>
      </c>
      <c r="D451" s="101" t="s">
        <v>1337</v>
      </c>
      <c r="E451" s="102">
        <v>1</v>
      </c>
      <c r="F451" s="22"/>
      <c r="G451" s="22">
        <v>975490</v>
      </c>
      <c r="H451" s="22"/>
      <c r="I451" s="22"/>
      <c r="J451" s="22"/>
      <c r="K451" s="22"/>
      <c r="L451" s="22">
        <v>975490</v>
      </c>
      <c r="M451" s="22">
        <v>975490</v>
      </c>
      <c r="N451" s="22"/>
      <c r="O451" s="22"/>
      <c r="P451" s="22"/>
      <c r="Q451" s="22"/>
    </row>
    <row r="452" ht="35" customHeight="1" spans="1:17">
      <c r="A452" s="82" t="s">
        <v>344</v>
      </c>
      <c r="B452" s="79" t="s">
        <v>3483</v>
      </c>
      <c r="C452" s="79" t="s">
        <v>3310</v>
      </c>
      <c r="D452" s="101" t="s">
        <v>1337</v>
      </c>
      <c r="E452" s="102">
        <v>1</v>
      </c>
      <c r="F452" s="22"/>
      <c r="G452" s="22">
        <v>1100000</v>
      </c>
      <c r="H452" s="22"/>
      <c r="I452" s="22"/>
      <c r="J452" s="22"/>
      <c r="K452" s="22"/>
      <c r="L452" s="22">
        <v>1100000</v>
      </c>
      <c r="M452" s="22">
        <v>1100000</v>
      </c>
      <c r="N452" s="22"/>
      <c r="O452" s="22"/>
      <c r="P452" s="22"/>
      <c r="Q452" s="22"/>
    </row>
    <row r="453" ht="35" customHeight="1" spans="1:17">
      <c r="A453" s="82" t="s">
        <v>344</v>
      </c>
      <c r="B453" s="79" t="s">
        <v>3484</v>
      </c>
      <c r="C453" s="79" t="s">
        <v>3485</v>
      </c>
      <c r="D453" s="101" t="s">
        <v>3002</v>
      </c>
      <c r="E453" s="102">
        <v>40</v>
      </c>
      <c r="F453" s="22"/>
      <c r="G453" s="22">
        <v>26000</v>
      </c>
      <c r="H453" s="22"/>
      <c r="I453" s="22"/>
      <c r="J453" s="22"/>
      <c r="K453" s="22"/>
      <c r="L453" s="22">
        <v>26000</v>
      </c>
      <c r="M453" s="22">
        <v>26000</v>
      </c>
      <c r="N453" s="22"/>
      <c r="O453" s="22"/>
      <c r="P453" s="22"/>
      <c r="Q453" s="22"/>
    </row>
    <row r="454" ht="35" customHeight="1" spans="1:17">
      <c r="A454" s="82" t="s">
        <v>344</v>
      </c>
      <c r="B454" s="79" t="s">
        <v>3486</v>
      </c>
      <c r="C454" s="79" t="s">
        <v>3485</v>
      </c>
      <c r="D454" s="101" t="s">
        <v>3002</v>
      </c>
      <c r="E454" s="102">
        <v>70</v>
      </c>
      <c r="F454" s="22"/>
      <c r="G454" s="22">
        <v>14700</v>
      </c>
      <c r="H454" s="22"/>
      <c r="I454" s="22"/>
      <c r="J454" s="22"/>
      <c r="K454" s="22"/>
      <c r="L454" s="22">
        <v>14700</v>
      </c>
      <c r="M454" s="22">
        <v>14700</v>
      </c>
      <c r="N454" s="22"/>
      <c r="O454" s="22"/>
      <c r="P454" s="22"/>
      <c r="Q454" s="22"/>
    </row>
    <row r="455" ht="35" customHeight="1" spans="1:17">
      <c r="A455" s="82" t="s">
        <v>1030</v>
      </c>
      <c r="B455" s="79" t="s">
        <v>3487</v>
      </c>
      <c r="C455" s="79" t="s">
        <v>3488</v>
      </c>
      <c r="D455" s="101" t="s">
        <v>1337</v>
      </c>
      <c r="E455" s="102">
        <v>1</v>
      </c>
      <c r="F455" s="22"/>
      <c r="G455" s="22">
        <v>3300000</v>
      </c>
      <c r="H455" s="22"/>
      <c r="I455" s="22"/>
      <c r="J455" s="22"/>
      <c r="K455" s="22"/>
      <c r="L455" s="22">
        <v>3300000</v>
      </c>
      <c r="M455" s="22">
        <v>3300000</v>
      </c>
      <c r="N455" s="22"/>
      <c r="O455" s="22"/>
      <c r="P455" s="22"/>
      <c r="Q455" s="22"/>
    </row>
    <row r="456" ht="35" customHeight="1" spans="1:17">
      <c r="A456" s="82" t="s">
        <v>1030</v>
      </c>
      <c r="B456" s="79" t="s">
        <v>3489</v>
      </c>
      <c r="C456" s="79" t="s">
        <v>3490</v>
      </c>
      <c r="D456" s="101" t="s">
        <v>3101</v>
      </c>
      <c r="E456" s="102">
        <v>1</v>
      </c>
      <c r="F456" s="22"/>
      <c r="G456" s="22">
        <v>3000</v>
      </c>
      <c r="H456" s="22"/>
      <c r="I456" s="22"/>
      <c r="J456" s="22"/>
      <c r="K456" s="22"/>
      <c r="L456" s="22">
        <v>3000</v>
      </c>
      <c r="M456" s="22">
        <v>3000</v>
      </c>
      <c r="N456" s="22"/>
      <c r="O456" s="22"/>
      <c r="P456" s="22"/>
      <c r="Q456" s="22"/>
    </row>
    <row r="457" ht="35" customHeight="1" spans="1:17">
      <c r="A457" s="82" t="s">
        <v>1030</v>
      </c>
      <c r="B457" s="79" t="s">
        <v>3491</v>
      </c>
      <c r="C457" s="79" t="s">
        <v>3082</v>
      </c>
      <c r="D457" s="101" t="s">
        <v>2997</v>
      </c>
      <c r="E457" s="102">
        <v>80</v>
      </c>
      <c r="F457" s="22"/>
      <c r="G457" s="22">
        <v>640000</v>
      </c>
      <c r="H457" s="22"/>
      <c r="I457" s="22"/>
      <c r="J457" s="22"/>
      <c r="K457" s="22"/>
      <c r="L457" s="22">
        <v>640000</v>
      </c>
      <c r="M457" s="22">
        <v>640000</v>
      </c>
      <c r="N457" s="22"/>
      <c r="O457" s="22"/>
      <c r="P457" s="22"/>
      <c r="Q457" s="22"/>
    </row>
    <row r="458" ht="35" customHeight="1" spans="1:17">
      <c r="A458" s="82" t="s">
        <v>1030</v>
      </c>
      <c r="B458" s="79" t="s">
        <v>3081</v>
      </c>
      <c r="C458" s="79" t="s">
        <v>3082</v>
      </c>
      <c r="D458" s="101" t="s">
        <v>2997</v>
      </c>
      <c r="E458" s="102">
        <v>12</v>
      </c>
      <c r="F458" s="22"/>
      <c r="G458" s="22">
        <v>72000</v>
      </c>
      <c r="H458" s="22"/>
      <c r="I458" s="22"/>
      <c r="J458" s="22"/>
      <c r="K458" s="22"/>
      <c r="L458" s="22">
        <v>72000</v>
      </c>
      <c r="M458" s="22">
        <v>72000</v>
      </c>
      <c r="N458" s="22"/>
      <c r="O458" s="22"/>
      <c r="P458" s="22"/>
      <c r="Q458" s="22"/>
    </row>
    <row r="459" ht="35" customHeight="1" spans="1:17">
      <c r="A459" s="82" t="s">
        <v>1030</v>
      </c>
      <c r="B459" s="79" t="s">
        <v>3492</v>
      </c>
      <c r="C459" s="79" t="s">
        <v>3437</v>
      </c>
      <c r="D459" s="101" t="s">
        <v>1895</v>
      </c>
      <c r="E459" s="102">
        <v>4</v>
      </c>
      <c r="F459" s="22"/>
      <c r="G459" s="22">
        <v>4800</v>
      </c>
      <c r="H459" s="22"/>
      <c r="I459" s="22"/>
      <c r="J459" s="22"/>
      <c r="K459" s="22"/>
      <c r="L459" s="22">
        <v>4800</v>
      </c>
      <c r="M459" s="22">
        <v>4800</v>
      </c>
      <c r="N459" s="22"/>
      <c r="O459" s="22"/>
      <c r="P459" s="22"/>
      <c r="Q459" s="22"/>
    </row>
    <row r="460" ht="35" customHeight="1" spans="1:17">
      <c r="A460" s="82" t="s">
        <v>1030</v>
      </c>
      <c r="B460" s="79" t="s">
        <v>3493</v>
      </c>
      <c r="C460" s="79" t="s">
        <v>3437</v>
      </c>
      <c r="D460" s="101" t="s">
        <v>2837</v>
      </c>
      <c r="E460" s="102">
        <v>31</v>
      </c>
      <c r="F460" s="22"/>
      <c r="G460" s="22">
        <v>43400</v>
      </c>
      <c r="H460" s="22"/>
      <c r="I460" s="22"/>
      <c r="J460" s="22"/>
      <c r="K460" s="22"/>
      <c r="L460" s="22">
        <v>43400</v>
      </c>
      <c r="M460" s="22">
        <v>43400</v>
      </c>
      <c r="N460" s="22"/>
      <c r="O460" s="22"/>
      <c r="P460" s="22"/>
      <c r="Q460" s="22"/>
    </row>
    <row r="461" ht="35" customHeight="1" spans="1:17">
      <c r="A461" s="82" t="s">
        <v>1030</v>
      </c>
      <c r="B461" s="79" t="s">
        <v>3494</v>
      </c>
      <c r="C461" s="79" t="s">
        <v>3437</v>
      </c>
      <c r="D461" s="101" t="s">
        <v>1895</v>
      </c>
      <c r="E461" s="102">
        <v>6</v>
      </c>
      <c r="F461" s="22"/>
      <c r="G461" s="22">
        <v>27000</v>
      </c>
      <c r="H461" s="22"/>
      <c r="I461" s="22"/>
      <c r="J461" s="22"/>
      <c r="K461" s="22"/>
      <c r="L461" s="22">
        <v>27000</v>
      </c>
      <c r="M461" s="22">
        <v>27000</v>
      </c>
      <c r="N461" s="22"/>
      <c r="O461" s="22"/>
      <c r="P461" s="22"/>
      <c r="Q461" s="22"/>
    </row>
    <row r="462" ht="35" customHeight="1" spans="1:17">
      <c r="A462" s="82" t="s">
        <v>1030</v>
      </c>
      <c r="B462" s="79" t="s">
        <v>3495</v>
      </c>
      <c r="C462" s="79" t="s">
        <v>3437</v>
      </c>
      <c r="D462" s="101" t="s">
        <v>3496</v>
      </c>
      <c r="E462" s="102">
        <v>30</v>
      </c>
      <c r="F462" s="22"/>
      <c r="G462" s="22">
        <v>33000</v>
      </c>
      <c r="H462" s="22"/>
      <c r="I462" s="22"/>
      <c r="J462" s="22"/>
      <c r="K462" s="22"/>
      <c r="L462" s="22">
        <v>33000</v>
      </c>
      <c r="M462" s="22">
        <v>33000</v>
      </c>
      <c r="N462" s="22"/>
      <c r="O462" s="22"/>
      <c r="P462" s="22"/>
      <c r="Q462" s="22"/>
    </row>
    <row r="463" ht="35" customHeight="1" spans="1:17">
      <c r="A463" s="82" t="s">
        <v>1030</v>
      </c>
      <c r="B463" s="79" t="s">
        <v>3497</v>
      </c>
      <c r="C463" s="79" t="s">
        <v>3437</v>
      </c>
      <c r="D463" s="101" t="s">
        <v>1895</v>
      </c>
      <c r="E463" s="102">
        <v>6</v>
      </c>
      <c r="F463" s="22"/>
      <c r="G463" s="22">
        <v>9600</v>
      </c>
      <c r="H463" s="22"/>
      <c r="I463" s="22"/>
      <c r="J463" s="22"/>
      <c r="K463" s="22"/>
      <c r="L463" s="22">
        <v>9600</v>
      </c>
      <c r="M463" s="22">
        <v>9600</v>
      </c>
      <c r="N463" s="22"/>
      <c r="O463" s="22"/>
      <c r="P463" s="22"/>
      <c r="Q463" s="22"/>
    </row>
    <row r="464" ht="35" customHeight="1" spans="1:17">
      <c r="A464" s="82" t="s">
        <v>1030</v>
      </c>
      <c r="B464" s="79" t="s">
        <v>3498</v>
      </c>
      <c r="C464" s="79" t="s">
        <v>3437</v>
      </c>
      <c r="D464" s="101" t="s">
        <v>1895</v>
      </c>
      <c r="E464" s="102">
        <v>1</v>
      </c>
      <c r="F464" s="22"/>
      <c r="G464" s="22">
        <v>7500</v>
      </c>
      <c r="H464" s="22"/>
      <c r="I464" s="22"/>
      <c r="J464" s="22"/>
      <c r="K464" s="22"/>
      <c r="L464" s="22">
        <v>7500</v>
      </c>
      <c r="M464" s="22">
        <v>7500</v>
      </c>
      <c r="N464" s="22"/>
      <c r="O464" s="22"/>
      <c r="P464" s="22"/>
      <c r="Q464" s="22"/>
    </row>
    <row r="465" ht="35" customHeight="1" spans="1:17">
      <c r="A465" s="82" t="s">
        <v>1030</v>
      </c>
      <c r="B465" s="79" t="s">
        <v>3499</v>
      </c>
      <c r="C465" s="79" t="s">
        <v>3437</v>
      </c>
      <c r="D465" s="101" t="s">
        <v>2837</v>
      </c>
      <c r="E465" s="102">
        <v>16</v>
      </c>
      <c r="F465" s="22"/>
      <c r="G465" s="22">
        <v>136000</v>
      </c>
      <c r="H465" s="22"/>
      <c r="I465" s="22"/>
      <c r="J465" s="22"/>
      <c r="K465" s="22"/>
      <c r="L465" s="22">
        <v>136000</v>
      </c>
      <c r="M465" s="22">
        <v>136000</v>
      </c>
      <c r="N465" s="22"/>
      <c r="O465" s="22"/>
      <c r="P465" s="22"/>
      <c r="Q465" s="22"/>
    </row>
    <row r="466" ht="35" customHeight="1" spans="1:17">
      <c r="A466" s="82" t="s">
        <v>1030</v>
      </c>
      <c r="B466" s="79" t="s">
        <v>3500</v>
      </c>
      <c r="C466" s="79" t="s">
        <v>3437</v>
      </c>
      <c r="D466" s="101" t="s">
        <v>1895</v>
      </c>
      <c r="E466" s="102">
        <v>1</v>
      </c>
      <c r="F466" s="22"/>
      <c r="G466" s="22">
        <v>2600</v>
      </c>
      <c r="H466" s="22"/>
      <c r="I466" s="22"/>
      <c r="J466" s="22"/>
      <c r="K466" s="22"/>
      <c r="L466" s="22">
        <v>2600</v>
      </c>
      <c r="M466" s="22">
        <v>2600</v>
      </c>
      <c r="N466" s="22"/>
      <c r="O466" s="22"/>
      <c r="P466" s="22"/>
      <c r="Q466" s="22"/>
    </row>
    <row r="467" ht="35" customHeight="1" spans="1:17">
      <c r="A467" s="82" t="s">
        <v>1030</v>
      </c>
      <c r="B467" s="79" t="s">
        <v>3501</v>
      </c>
      <c r="C467" s="79" t="s">
        <v>3437</v>
      </c>
      <c r="D467" s="101" t="s">
        <v>3502</v>
      </c>
      <c r="E467" s="102">
        <v>2</v>
      </c>
      <c r="F467" s="22"/>
      <c r="G467" s="22">
        <v>2400</v>
      </c>
      <c r="H467" s="22"/>
      <c r="I467" s="22"/>
      <c r="J467" s="22"/>
      <c r="K467" s="22"/>
      <c r="L467" s="22">
        <v>2400</v>
      </c>
      <c r="M467" s="22">
        <v>2400</v>
      </c>
      <c r="N467" s="22"/>
      <c r="O467" s="22"/>
      <c r="P467" s="22"/>
      <c r="Q467" s="22"/>
    </row>
    <row r="468" ht="35" customHeight="1" spans="1:17">
      <c r="A468" s="82" t="s">
        <v>1030</v>
      </c>
      <c r="B468" s="79" t="s">
        <v>3503</v>
      </c>
      <c r="C468" s="79" t="s">
        <v>3437</v>
      </c>
      <c r="D468" s="101" t="s">
        <v>1308</v>
      </c>
      <c r="E468" s="102">
        <v>2</v>
      </c>
      <c r="F468" s="22"/>
      <c r="G468" s="22">
        <v>2400</v>
      </c>
      <c r="H468" s="22"/>
      <c r="I468" s="22"/>
      <c r="J468" s="22"/>
      <c r="K468" s="22"/>
      <c r="L468" s="22">
        <v>2400</v>
      </c>
      <c r="M468" s="22">
        <v>2400</v>
      </c>
      <c r="N468" s="22"/>
      <c r="O468" s="22"/>
      <c r="P468" s="22"/>
      <c r="Q468" s="22"/>
    </row>
    <row r="469" ht="35" customHeight="1" spans="1:17">
      <c r="A469" s="82" t="s">
        <v>1030</v>
      </c>
      <c r="B469" s="79" t="s">
        <v>3504</v>
      </c>
      <c r="C469" s="79" t="s">
        <v>3437</v>
      </c>
      <c r="D469" s="101" t="s">
        <v>2837</v>
      </c>
      <c r="E469" s="102">
        <v>32</v>
      </c>
      <c r="F469" s="22"/>
      <c r="G469" s="22">
        <v>80000</v>
      </c>
      <c r="H469" s="22"/>
      <c r="I469" s="22"/>
      <c r="J469" s="22"/>
      <c r="K469" s="22"/>
      <c r="L469" s="22">
        <v>80000</v>
      </c>
      <c r="M469" s="22">
        <v>80000</v>
      </c>
      <c r="N469" s="22"/>
      <c r="O469" s="22"/>
      <c r="P469" s="22"/>
      <c r="Q469" s="22"/>
    </row>
    <row r="470" ht="35" customHeight="1" spans="1:17">
      <c r="A470" s="82" t="s">
        <v>1030</v>
      </c>
      <c r="B470" s="79" t="s">
        <v>3505</v>
      </c>
      <c r="C470" s="79" t="s">
        <v>3437</v>
      </c>
      <c r="D470" s="101" t="s">
        <v>2837</v>
      </c>
      <c r="E470" s="102">
        <v>21</v>
      </c>
      <c r="F470" s="22"/>
      <c r="G470" s="22">
        <v>58380</v>
      </c>
      <c r="H470" s="22"/>
      <c r="I470" s="22"/>
      <c r="J470" s="22"/>
      <c r="K470" s="22"/>
      <c r="L470" s="22">
        <v>58380</v>
      </c>
      <c r="M470" s="22">
        <v>58380</v>
      </c>
      <c r="N470" s="22"/>
      <c r="O470" s="22"/>
      <c r="P470" s="22"/>
      <c r="Q470" s="22"/>
    </row>
    <row r="471" ht="35" customHeight="1" spans="1:17">
      <c r="A471" s="82" t="s">
        <v>1030</v>
      </c>
      <c r="B471" s="79" t="s">
        <v>3506</v>
      </c>
      <c r="C471" s="79" t="s">
        <v>3437</v>
      </c>
      <c r="D471" s="101" t="s">
        <v>1308</v>
      </c>
      <c r="E471" s="102">
        <v>1</v>
      </c>
      <c r="F471" s="22"/>
      <c r="G471" s="22">
        <v>1500</v>
      </c>
      <c r="H471" s="22"/>
      <c r="I471" s="22"/>
      <c r="J471" s="22"/>
      <c r="K471" s="22"/>
      <c r="L471" s="22">
        <v>1500</v>
      </c>
      <c r="M471" s="22">
        <v>1500</v>
      </c>
      <c r="N471" s="22"/>
      <c r="O471" s="22"/>
      <c r="P471" s="22"/>
      <c r="Q471" s="22"/>
    </row>
    <row r="472" ht="35" customHeight="1" spans="1:17">
      <c r="A472" s="82" t="s">
        <v>1030</v>
      </c>
      <c r="B472" s="79" t="s">
        <v>3507</v>
      </c>
      <c r="C472" s="79" t="s">
        <v>3437</v>
      </c>
      <c r="D472" s="101" t="s">
        <v>1308</v>
      </c>
      <c r="E472" s="102">
        <v>10</v>
      </c>
      <c r="F472" s="22"/>
      <c r="G472" s="22">
        <v>178000</v>
      </c>
      <c r="H472" s="22"/>
      <c r="I472" s="22"/>
      <c r="J472" s="22"/>
      <c r="K472" s="22"/>
      <c r="L472" s="22">
        <v>178000</v>
      </c>
      <c r="M472" s="22">
        <v>178000</v>
      </c>
      <c r="N472" s="22"/>
      <c r="O472" s="22"/>
      <c r="P472" s="22"/>
      <c r="Q472" s="22"/>
    </row>
    <row r="473" ht="35" customHeight="1" spans="1:17">
      <c r="A473" s="82" t="s">
        <v>1030</v>
      </c>
      <c r="B473" s="79" t="s">
        <v>3508</v>
      </c>
      <c r="C473" s="79" t="s">
        <v>3437</v>
      </c>
      <c r="D473" s="101" t="s">
        <v>1312</v>
      </c>
      <c r="E473" s="102">
        <v>1</v>
      </c>
      <c r="F473" s="22"/>
      <c r="G473" s="22">
        <v>245000</v>
      </c>
      <c r="H473" s="22"/>
      <c r="I473" s="22"/>
      <c r="J473" s="22"/>
      <c r="K473" s="22"/>
      <c r="L473" s="22">
        <v>245000</v>
      </c>
      <c r="M473" s="22">
        <v>245000</v>
      </c>
      <c r="N473" s="22"/>
      <c r="O473" s="22"/>
      <c r="P473" s="22"/>
      <c r="Q473" s="22"/>
    </row>
    <row r="474" ht="35" customHeight="1" spans="1:17">
      <c r="A474" s="82" t="s">
        <v>1030</v>
      </c>
      <c r="B474" s="79" t="s">
        <v>3416</v>
      </c>
      <c r="C474" s="79" t="s">
        <v>3437</v>
      </c>
      <c r="D474" s="101" t="s">
        <v>1895</v>
      </c>
      <c r="E474" s="102">
        <v>12</v>
      </c>
      <c r="F474" s="22"/>
      <c r="G474" s="22">
        <v>19200</v>
      </c>
      <c r="H474" s="22"/>
      <c r="I474" s="22"/>
      <c r="J474" s="22"/>
      <c r="K474" s="22"/>
      <c r="L474" s="22">
        <v>19200</v>
      </c>
      <c r="M474" s="22">
        <v>19200</v>
      </c>
      <c r="N474" s="22"/>
      <c r="O474" s="22"/>
      <c r="P474" s="22"/>
      <c r="Q474" s="22"/>
    </row>
    <row r="475" ht="35" customHeight="1" spans="1:17">
      <c r="A475" s="82" t="s">
        <v>1030</v>
      </c>
      <c r="B475" s="79" t="s">
        <v>3509</v>
      </c>
      <c r="C475" s="79" t="s">
        <v>3510</v>
      </c>
      <c r="D475" s="101" t="s">
        <v>3101</v>
      </c>
      <c r="E475" s="102">
        <v>30</v>
      </c>
      <c r="F475" s="22"/>
      <c r="G475" s="22">
        <v>45000</v>
      </c>
      <c r="H475" s="22"/>
      <c r="I475" s="22"/>
      <c r="J475" s="22"/>
      <c r="K475" s="22"/>
      <c r="L475" s="22">
        <v>45000</v>
      </c>
      <c r="M475" s="22">
        <v>45000</v>
      </c>
      <c r="N475" s="22"/>
      <c r="O475" s="22"/>
      <c r="P475" s="22"/>
      <c r="Q475" s="22"/>
    </row>
    <row r="476" ht="35" customHeight="1" spans="1:17">
      <c r="A476" s="82" t="s">
        <v>1030</v>
      </c>
      <c r="B476" s="79" t="s">
        <v>3511</v>
      </c>
      <c r="C476" s="79" t="s">
        <v>3510</v>
      </c>
      <c r="D476" s="101" t="s">
        <v>1337</v>
      </c>
      <c r="E476" s="102">
        <v>1</v>
      </c>
      <c r="F476" s="22"/>
      <c r="G476" s="22">
        <v>2812656</v>
      </c>
      <c r="H476" s="22"/>
      <c r="I476" s="22"/>
      <c r="J476" s="22"/>
      <c r="K476" s="22"/>
      <c r="L476" s="22">
        <v>2812656</v>
      </c>
      <c r="M476" s="22">
        <v>2812656</v>
      </c>
      <c r="N476" s="22"/>
      <c r="O476" s="22"/>
      <c r="P476" s="22"/>
      <c r="Q476" s="22"/>
    </row>
    <row r="477" ht="35" customHeight="1" spans="1:17">
      <c r="A477" s="82" t="s">
        <v>1030</v>
      </c>
      <c r="B477" s="79" t="s">
        <v>3512</v>
      </c>
      <c r="C477" s="79" t="s">
        <v>3513</v>
      </c>
      <c r="D477" s="101" t="s">
        <v>2997</v>
      </c>
      <c r="E477" s="102">
        <v>3</v>
      </c>
      <c r="F477" s="22"/>
      <c r="G477" s="22">
        <v>6000</v>
      </c>
      <c r="H477" s="22"/>
      <c r="I477" s="22"/>
      <c r="J477" s="22"/>
      <c r="K477" s="22"/>
      <c r="L477" s="22">
        <v>6000</v>
      </c>
      <c r="M477" s="22">
        <v>6000</v>
      </c>
      <c r="N477" s="22"/>
      <c r="O477" s="22"/>
      <c r="P477" s="22"/>
      <c r="Q477" s="22"/>
    </row>
    <row r="478" ht="35" customHeight="1" spans="1:17">
      <c r="A478" s="82" t="s">
        <v>1030</v>
      </c>
      <c r="B478" s="79" t="s">
        <v>3514</v>
      </c>
      <c r="C478" s="79" t="s">
        <v>3402</v>
      </c>
      <c r="D478" s="101" t="s">
        <v>2997</v>
      </c>
      <c r="E478" s="102">
        <v>13</v>
      </c>
      <c r="F478" s="22"/>
      <c r="G478" s="22">
        <v>39000</v>
      </c>
      <c r="H478" s="22"/>
      <c r="I478" s="22"/>
      <c r="J478" s="22"/>
      <c r="K478" s="22"/>
      <c r="L478" s="22">
        <v>39000</v>
      </c>
      <c r="M478" s="22">
        <v>39000</v>
      </c>
      <c r="N478" s="22"/>
      <c r="O478" s="22"/>
      <c r="P478" s="22"/>
      <c r="Q478" s="22"/>
    </row>
    <row r="479" ht="35" customHeight="1" spans="1:17">
      <c r="A479" s="82" t="s">
        <v>1030</v>
      </c>
      <c r="B479" s="79" t="s">
        <v>3515</v>
      </c>
      <c r="C479" s="79" t="s">
        <v>3516</v>
      </c>
      <c r="D479" s="101" t="s">
        <v>2997</v>
      </c>
      <c r="E479" s="102">
        <v>5</v>
      </c>
      <c r="F479" s="22"/>
      <c r="G479" s="22">
        <v>6000</v>
      </c>
      <c r="H479" s="22"/>
      <c r="I479" s="22"/>
      <c r="J479" s="22"/>
      <c r="K479" s="22"/>
      <c r="L479" s="22">
        <v>6000</v>
      </c>
      <c r="M479" s="22">
        <v>6000</v>
      </c>
      <c r="N479" s="22"/>
      <c r="O479" s="22"/>
      <c r="P479" s="22"/>
      <c r="Q479" s="22"/>
    </row>
    <row r="480" ht="35" customHeight="1" spans="1:17">
      <c r="A480" s="82" t="s">
        <v>1030</v>
      </c>
      <c r="B480" s="79" t="s">
        <v>3517</v>
      </c>
      <c r="C480" s="79" t="s">
        <v>3518</v>
      </c>
      <c r="D480" s="101" t="s">
        <v>2997</v>
      </c>
      <c r="E480" s="102">
        <v>1</v>
      </c>
      <c r="F480" s="22"/>
      <c r="G480" s="22">
        <v>3500</v>
      </c>
      <c r="H480" s="22"/>
      <c r="I480" s="22"/>
      <c r="J480" s="22"/>
      <c r="K480" s="22"/>
      <c r="L480" s="22">
        <v>3500</v>
      </c>
      <c r="M480" s="22">
        <v>3500</v>
      </c>
      <c r="N480" s="22"/>
      <c r="O480" s="22"/>
      <c r="P480" s="22"/>
      <c r="Q480" s="22"/>
    </row>
    <row r="481" ht="35" customHeight="1" spans="1:17">
      <c r="A481" s="82" t="s">
        <v>1030</v>
      </c>
      <c r="B481" s="79" t="s">
        <v>3519</v>
      </c>
      <c r="C481" s="79" t="s">
        <v>3520</v>
      </c>
      <c r="D481" s="101" t="s">
        <v>1337</v>
      </c>
      <c r="E481" s="102">
        <v>1</v>
      </c>
      <c r="F481" s="22"/>
      <c r="G481" s="22">
        <v>2000000</v>
      </c>
      <c r="H481" s="22"/>
      <c r="I481" s="22"/>
      <c r="J481" s="22"/>
      <c r="K481" s="22"/>
      <c r="L481" s="22">
        <v>2000000</v>
      </c>
      <c r="M481" s="22">
        <v>2000000</v>
      </c>
      <c r="N481" s="22"/>
      <c r="O481" s="22"/>
      <c r="P481" s="22"/>
      <c r="Q481" s="22"/>
    </row>
    <row r="482" ht="35" customHeight="1" spans="1:17">
      <c r="A482" s="82" t="s">
        <v>1030</v>
      </c>
      <c r="B482" s="79" t="s">
        <v>3521</v>
      </c>
      <c r="C482" s="79" t="s">
        <v>3522</v>
      </c>
      <c r="D482" s="101" t="s">
        <v>1337</v>
      </c>
      <c r="E482" s="102">
        <v>1</v>
      </c>
      <c r="F482" s="22"/>
      <c r="G482" s="22">
        <v>2500000</v>
      </c>
      <c r="H482" s="22"/>
      <c r="I482" s="22"/>
      <c r="J482" s="22"/>
      <c r="K482" s="22"/>
      <c r="L482" s="22">
        <v>2500000</v>
      </c>
      <c r="M482" s="22">
        <v>2500000</v>
      </c>
      <c r="N482" s="22"/>
      <c r="O482" s="22"/>
      <c r="P482" s="22"/>
      <c r="Q482" s="22"/>
    </row>
    <row r="483" ht="35" customHeight="1" spans="1:17">
      <c r="A483" s="82" t="s">
        <v>1030</v>
      </c>
      <c r="B483" s="79" t="s">
        <v>3523</v>
      </c>
      <c r="C483" s="79" t="s">
        <v>3524</v>
      </c>
      <c r="D483" s="101" t="s">
        <v>1337</v>
      </c>
      <c r="E483" s="102">
        <v>1</v>
      </c>
      <c r="F483" s="22"/>
      <c r="G483" s="22">
        <v>2550000</v>
      </c>
      <c r="H483" s="22"/>
      <c r="I483" s="22"/>
      <c r="J483" s="22"/>
      <c r="K483" s="22"/>
      <c r="L483" s="22">
        <v>2550000</v>
      </c>
      <c r="M483" s="22">
        <v>2550000</v>
      </c>
      <c r="N483" s="22"/>
      <c r="O483" s="22"/>
      <c r="P483" s="22"/>
      <c r="Q483" s="22"/>
    </row>
    <row r="484" ht="35" customHeight="1" spans="1:17">
      <c r="A484" s="82" t="s">
        <v>1030</v>
      </c>
      <c r="B484" s="79" t="s">
        <v>3525</v>
      </c>
      <c r="C484" s="79" t="s">
        <v>3524</v>
      </c>
      <c r="D484" s="101" t="s">
        <v>1337</v>
      </c>
      <c r="E484" s="102">
        <v>1</v>
      </c>
      <c r="F484" s="22"/>
      <c r="G484" s="22">
        <v>4600000</v>
      </c>
      <c r="H484" s="22"/>
      <c r="I484" s="22"/>
      <c r="J484" s="22"/>
      <c r="K484" s="22"/>
      <c r="L484" s="22">
        <v>4600000</v>
      </c>
      <c r="M484" s="22">
        <v>4600000</v>
      </c>
      <c r="N484" s="22"/>
      <c r="O484" s="22"/>
      <c r="P484" s="22"/>
      <c r="Q484" s="22"/>
    </row>
    <row r="485" ht="35" customHeight="1" spans="1:17">
      <c r="A485" s="82" t="s">
        <v>1030</v>
      </c>
      <c r="B485" s="79" t="s">
        <v>3526</v>
      </c>
      <c r="C485" s="79" t="s">
        <v>3527</v>
      </c>
      <c r="D485" s="101" t="s">
        <v>1337</v>
      </c>
      <c r="E485" s="102">
        <v>1</v>
      </c>
      <c r="F485" s="22"/>
      <c r="G485" s="22">
        <v>6000000</v>
      </c>
      <c r="H485" s="22"/>
      <c r="I485" s="22"/>
      <c r="J485" s="22"/>
      <c r="K485" s="22"/>
      <c r="L485" s="22">
        <v>6000000</v>
      </c>
      <c r="M485" s="22">
        <v>6000000</v>
      </c>
      <c r="N485" s="22"/>
      <c r="O485" s="22"/>
      <c r="P485" s="22"/>
      <c r="Q485" s="22"/>
    </row>
    <row r="486" ht="35" customHeight="1" spans="1:17">
      <c r="A486" s="82" t="s">
        <v>1030</v>
      </c>
      <c r="B486" s="79" t="s">
        <v>3528</v>
      </c>
      <c r="C486" s="79" t="s">
        <v>3529</v>
      </c>
      <c r="D486" s="101" t="s">
        <v>2997</v>
      </c>
      <c r="E486" s="102">
        <v>4</v>
      </c>
      <c r="F486" s="22"/>
      <c r="G486" s="22">
        <v>600000</v>
      </c>
      <c r="H486" s="22"/>
      <c r="I486" s="22"/>
      <c r="J486" s="22"/>
      <c r="K486" s="22"/>
      <c r="L486" s="22">
        <v>600000</v>
      </c>
      <c r="M486" s="22">
        <v>600000</v>
      </c>
      <c r="N486" s="22"/>
      <c r="O486" s="22"/>
      <c r="P486" s="22"/>
      <c r="Q486" s="22"/>
    </row>
    <row r="487" ht="35" customHeight="1" spans="1:17">
      <c r="A487" s="82" t="s">
        <v>1030</v>
      </c>
      <c r="B487" s="79" t="s">
        <v>3528</v>
      </c>
      <c r="C487" s="79" t="s">
        <v>3529</v>
      </c>
      <c r="D487" s="101" t="s">
        <v>2997</v>
      </c>
      <c r="E487" s="102">
        <v>2</v>
      </c>
      <c r="F487" s="22"/>
      <c r="G487" s="22">
        <v>320000</v>
      </c>
      <c r="H487" s="22"/>
      <c r="I487" s="22"/>
      <c r="J487" s="22"/>
      <c r="K487" s="22"/>
      <c r="L487" s="22">
        <v>320000</v>
      </c>
      <c r="M487" s="22">
        <v>320000</v>
      </c>
      <c r="N487" s="22"/>
      <c r="O487" s="22"/>
      <c r="P487" s="22"/>
      <c r="Q487" s="22"/>
    </row>
    <row r="488" ht="35" customHeight="1" spans="1:17">
      <c r="A488" s="82" t="s">
        <v>1030</v>
      </c>
      <c r="B488" s="79" t="s">
        <v>3530</v>
      </c>
      <c r="C488" s="79" t="s">
        <v>3529</v>
      </c>
      <c r="D488" s="101" t="s">
        <v>2997</v>
      </c>
      <c r="E488" s="102">
        <v>1</v>
      </c>
      <c r="F488" s="22"/>
      <c r="G488" s="22">
        <v>400000</v>
      </c>
      <c r="H488" s="22"/>
      <c r="I488" s="22"/>
      <c r="J488" s="22"/>
      <c r="K488" s="22"/>
      <c r="L488" s="22">
        <v>400000</v>
      </c>
      <c r="M488" s="22">
        <v>400000</v>
      </c>
      <c r="N488" s="22"/>
      <c r="O488" s="22"/>
      <c r="P488" s="22"/>
      <c r="Q488" s="22"/>
    </row>
    <row r="489" ht="35" customHeight="1" spans="1:17">
      <c r="A489" s="82" t="s">
        <v>1030</v>
      </c>
      <c r="B489" s="79" t="s">
        <v>3531</v>
      </c>
      <c r="C489" s="79" t="s">
        <v>3529</v>
      </c>
      <c r="D489" s="101" t="s">
        <v>2997</v>
      </c>
      <c r="E489" s="102">
        <v>1</v>
      </c>
      <c r="F489" s="22"/>
      <c r="G489" s="22">
        <v>300000</v>
      </c>
      <c r="H489" s="22"/>
      <c r="I489" s="22"/>
      <c r="J489" s="22"/>
      <c r="K489" s="22"/>
      <c r="L489" s="22">
        <v>300000</v>
      </c>
      <c r="M489" s="22">
        <v>300000</v>
      </c>
      <c r="N489" s="22"/>
      <c r="O489" s="22"/>
      <c r="P489" s="22"/>
      <c r="Q489" s="22"/>
    </row>
    <row r="490" ht="35" customHeight="1" spans="1:17">
      <c r="A490" s="82" t="s">
        <v>1030</v>
      </c>
      <c r="B490" s="79" t="s">
        <v>3532</v>
      </c>
      <c r="C490" s="79" t="s">
        <v>3533</v>
      </c>
      <c r="D490" s="101" t="s">
        <v>1796</v>
      </c>
      <c r="E490" s="102">
        <v>40</v>
      </c>
      <c r="F490" s="22"/>
      <c r="G490" s="22">
        <v>64000</v>
      </c>
      <c r="H490" s="22"/>
      <c r="I490" s="22"/>
      <c r="J490" s="22"/>
      <c r="K490" s="22"/>
      <c r="L490" s="22">
        <v>64000</v>
      </c>
      <c r="M490" s="22">
        <v>64000</v>
      </c>
      <c r="N490" s="22"/>
      <c r="O490" s="22"/>
      <c r="P490" s="22"/>
      <c r="Q490" s="22"/>
    </row>
    <row r="491" ht="35" customHeight="1" spans="1:17">
      <c r="A491" s="82" t="s">
        <v>1030</v>
      </c>
      <c r="B491" s="79" t="s">
        <v>3405</v>
      </c>
      <c r="C491" s="79" t="s">
        <v>3114</v>
      </c>
      <c r="D491" s="101" t="s">
        <v>3030</v>
      </c>
      <c r="E491" s="102">
        <v>1</v>
      </c>
      <c r="F491" s="22"/>
      <c r="G491" s="22">
        <v>100000</v>
      </c>
      <c r="H491" s="22"/>
      <c r="I491" s="22"/>
      <c r="J491" s="22"/>
      <c r="K491" s="22"/>
      <c r="L491" s="22">
        <v>100000</v>
      </c>
      <c r="M491" s="22">
        <v>100000</v>
      </c>
      <c r="N491" s="22"/>
      <c r="O491" s="22"/>
      <c r="P491" s="22"/>
      <c r="Q491" s="22"/>
    </row>
    <row r="492" ht="35" customHeight="1" spans="1:17">
      <c r="A492" s="82" t="s">
        <v>1030</v>
      </c>
      <c r="B492" s="79" t="s">
        <v>3534</v>
      </c>
      <c r="C492" s="79" t="s">
        <v>3535</v>
      </c>
      <c r="D492" s="101" t="s">
        <v>3030</v>
      </c>
      <c r="E492" s="102">
        <v>1</v>
      </c>
      <c r="F492" s="22"/>
      <c r="G492" s="22">
        <v>300000</v>
      </c>
      <c r="H492" s="22"/>
      <c r="I492" s="22"/>
      <c r="J492" s="22"/>
      <c r="K492" s="22"/>
      <c r="L492" s="22">
        <v>300000</v>
      </c>
      <c r="M492" s="22">
        <v>300000</v>
      </c>
      <c r="N492" s="22"/>
      <c r="O492" s="22"/>
      <c r="P492" s="22"/>
      <c r="Q492" s="22"/>
    </row>
    <row r="493" ht="35" customHeight="1" spans="1:17">
      <c r="A493" s="82" t="s">
        <v>1030</v>
      </c>
      <c r="B493" s="79" t="s">
        <v>3536</v>
      </c>
      <c r="C493" s="79" t="s">
        <v>3535</v>
      </c>
      <c r="D493" s="101" t="s">
        <v>2997</v>
      </c>
      <c r="E493" s="102">
        <v>2</v>
      </c>
      <c r="F493" s="22"/>
      <c r="G493" s="22">
        <v>160000</v>
      </c>
      <c r="H493" s="22"/>
      <c r="I493" s="22"/>
      <c r="J493" s="22"/>
      <c r="K493" s="22"/>
      <c r="L493" s="22">
        <v>160000</v>
      </c>
      <c r="M493" s="22">
        <v>160000</v>
      </c>
      <c r="N493" s="22"/>
      <c r="O493" s="22"/>
      <c r="P493" s="22"/>
      <c r="Q493" s="22"/>
    </row>
    <row r="494" ht="35" customHeight="1" spans="1:17">
      <c r="A494" s="82" t="s">
        <v>1030</v>
      </c>
      <c r="B494" s="79" t="s">
        <v>3537</v>
      </c>
      <c r="C494" s="79" t="s">
        <v>3343</v>
      </c>
      <c r="D494" s="101" t="s">
        <v>2997</v>
      </c>
      <c r="E494" s="102">
        <v>1</v>
      </c>
      <c r="F494" s="22"/>
      <c r="G494" s="22">
        <v>80000</v>
      </c>
      <c r="H494" s="22"/>
      <c r="I494" s="22"/>
      <c r="J494" s="22"/>
      <c r="K494" s="22"/>
      <c r="L494" s="22">
        <v>80000</v>
      </c>
      <c r="M494" s="22">
        <v>80000</v>
      </c>
      <c r="N494" s="22"/>
      <c r="O494" s="22"/>
      <c r="P494" s="22"/>
      <c r="Q494" s="22"/>
    </row>
    <row r="495" ht="35" customHeight="1" spans="1:17">
      <c r="A495" s="82" t="s">
        <v>1030</v>
      </c>
      <c r="B495" s="79" t="s">
        <v>3538</v>
      </c>
      <c r="C495" s="79" t="s">
        <v>3343</v>
      </c>
      <c r="D495" s="101" t="s">
        <v>2997</v>
      </c>
      <c r="E495" s="102">
        <v>1</v>
      </c>
      <c r="F495" s="22"/>
      <c r="G495" s="22">
        <v>350000</v>
      </c>
      <c r="H495" s="22"/>
      <c r="I495" s="22"/>
      <c r="J495" s="22"/>
      <c r="K495" s="22"/>
      <c r="L495" s="22">
        <v>350000</v>
      </c>
      <c r="M495" s="22">
        <v>350000</v>
      </c>
      <c r="N495" s="22"/>
      <c r="O495" s="22"/>
      <c r="P495" s="22"/>
      <c r="Q495" s="22"/>
    </row>
    <row r="496" ht="35" customHeight="1" spans="1:17">
      <c r="A496" s="82" t="s">
        <v>1030</v>
      </c>
      <c r="B496" s="79" t="s">
        <v>3539</v>
      </c>
      <c r="C496" s="79" t="s">
        <v>3343</v>
      </c>
      <c r="D496" s="101" t="s">
        <v>2997</v>
      </c>
      <c r="E496" s="102">
        <v>1</v>
      </c>
      <c r="F496" s="22"/>
      <c r="G496" s="22">
        <v>20000</v>
      </c>
      <c r="H496" s="22"/>
      <c r="I496" s="22"/>
      <c r="J496" s="22"/>
      <c r="K496" s="22"/>
      <c r="L496" s="22">
        <v>20000</v>
      </c>
      <c r="M496" s="22">
        <v>20000</v>
      </c>
      <c r="N496" s="22"/>
      <c r="O496" s="22"/>
      <c r="P496" s="22"/>
      <c r="Q496" s="22"/>
    </row>
    <row r="497" ht="35" customHeight="1" spans="1:17">
      <c r="A497" s="82" t="s">
        <v>1030</v>
      </c>
      <c r="B497" s="79" t="s">
        <v>3540</v>
      </c>
      <c r="C497" s="79" t="s">
        <v>3343</v>
      </c>
      <c r="D497" s="101" t="s">
        <v>2997</v>
      </c>
      <c r="E497" s="102">
        <v>1</v>
      </c>
      <c r="F497" s="22"/>
      <c r="G497" s="22">
        <v>160000</v>
      </c>
      <c r="H497" s="22"/>
      <c r="I497" s="22"/>
      <c r="J497" s="22"/>
      <c r="K497" s="22"/>
      <c r="L497" s="22">
        <v>160000</v>
      </c>
      <c r="M497" s="22">
        <v>160000</v>
      </c>
      <c r="N497" s="22"/>
      <c r="O497" s="22"/>
      <c r="P497" s="22"/>
      <c r="Q497" s="22"/>
    </row>
    <row r="498" ht="35" customHeight="1" spans="1:17">
      <c r="A498" s="82" t="s">
        <v>1030</v>
      </c>
      <c r="B498" s="79" t="s">
        <v>3541</v>
      </c>
      <c r="C498" s="79" t="s">
        <v>3343</v>
      </c>
      <c r="D498" s="101" t="s">
        <v>2997</v>
      </c>
      <c r="E498" s="102">
        <v>1</v>
      </c>
      <c r="F498" s="22"/>
      <c r="G498" s="22">
        <v>350000</v>
      </c>
      <c r="H498" s="22"/>
      <c r="I498" s="22"/>
      <c r="J498" s="22"/>
      <c r="K498" s="22"/>
      <c r="L498" s="22">
        <v>350000</v>
      </c>
      <c r="M498" s="22">
        <v>350000</v>
      </c>
      <c r="N498" s="22"/>
      <c r="O498" s="22"/>
      <c r="P498" s="22"/>
      <c r="Q498" s="22"/>
    </row>
    <row r="499" ht="35" customHeight="1" spans="1:17">
      <c r="A499" s="82" t="s">
        <v>1030</v>
      </c>
      <c r="B499" s="79" t="s">
        <v>3542</v>
      </c>
      <c r="C499" s="79" t="s">
        <v>3343</v>
      </c>
      <c r="D499" s="101" t="s">
        <v>2997</v>
      </c>
      <c r="E499" s="102">
        <v>1</v>
      </c>
      <c r="F499" s="22"/>
      <c r="G499" s="22">
        <v>350000</v>
      </c>
      <c r="H499" s="22"/>
      <c r="I499" s="22"/>
      <c r="J499" s="22"/>
      <c r="K499" s="22"/>
      <c r="L499" s="22">
        <v>350000</v>
      </c>
      <c r="M499" s="22">
        <v>350000</v>
      </c>
      <c r="N499" s="22"/>
      <c r="O499" s="22"/>
      <c r="P499" s="22"/>
      <c r="Q499" s="22"/>
    </row>
    <row r="500" ht="35" customHeight="1" spans="1:17">
      <c r="A500" s="82" t="s">
        <v>1030</v>
      </c>
      <c r="B500" s="79" t="s">
        <v>3543</v>
      </c>
      <c r="C500" s="79" t="s">
        <v>3544</v>
      </c>
      <c r="D500" s="101" t="s">
        <v>2997</v>
      </c>
      <c r="E500" s="102">
        <v>4</v>
      </c>
      <c r="F500" s="22"/>
      <c r="G500" s="22">
        <v>8000</v>
      </c>
      <c r="H500" s="22"/>
      <c r="I500" s="22"/>
      <c r="J500" s="22"/>
      <c r="K500" s="22"/>
      <c r="L500" s="22">
        <v>8000</v>
      </c>
      <c r="M500" s="22">
        <v>8000</v>
      </c>
      <c r="N500" s="22"/>
      <c r="O500" s="22"/>
      <c r="P500" s="22"/>
      <c r="Q500" s="22"/>
    </row>
    <row r="501" ht="35" customHeight="1" spans="1:17">
      <c r="A501" s="82" t="s">
        <v>1030</v>
      </c>
      <c r="B501" s="79" t="s">
        <v>3545</v>
      </c>
      <c r="C501" s="79" t="s">
        <v>3407</v>
      </c>
      <c r="D501" s="101" t="s">
        <v>2997</v>
      </c>
      <c r="E501" s="102">
        <v>3</v>
      </c>
      <c r="F501" s="22"/>
      <c r="G501" s="22">
        <v>6000</v>
      </c>
      <c r="H501" s="22"/>
      <c r="I501" s="22"/>
      <c r="J501" s="22"/>
      <c r="K501" s="22"/>
      <c r="L501" s="22">
        <v>6000</v>
      </c>
      <c r="M501" s="22">
        <v>6000</v>
      </c>
      <c r="N501" s="22"/>
      <c r="O501" s="22"/>
      <c r="P501" s="22"/>
      <c r="Q501" s="22"/>
    </row>
    <row r="502" ht="35" customHeight="1" spans="1:17">
      <c r="A502" s="82" t="s">
        <v>1030</v>
      </c>
      <c r="B502" s="79" t="s">
        <v>3546</v>
      </c>
      <c r="C502" s="79" t="s">
        <v>3412</v>
      </c>
      <c r="D502" s="101" t="s">
        <v>1308</v>
      </c>
      <c r="E502" s="102">
        <v>4</v>
      </c>
      <c r="F502" s="22"/>
      <c r="G502" s="22">
        <v>8800</v>
      </c>
      <c r="H502" s="22"/>
      <c r="I502" s="22"/>
      <c r="J502" s="22"/>
      <c r="K502" s="22"/>
      <c r="L502" s="22">
        <v>8800</v>
      </c>
      <c r="M502" s="22">
        <v>8800</v>
      </c>
      <c r="N502" s="22"/>
      <c r="O502" s="22"/>
      <c r="P502" s="22"/>
      <c r="Q502" s="22"/>
    </row>
    <row r="503" ht="35" customHeight="1" spans="1:17">
      <c r="A503" s="82" t="s">
        <v>1030</v>
      </c>
      <c r="B503" s="79" t="s">
        <v>3547</v>
      </c>
      <c r="C503" s="79" t="s">
        <v>3412</v>
      </c>
      <c r="D503" s="101" t="s">
        <v>1796</v>
      </c>
      <c r="E503" s="102">
        <v>1</v>
      </c>
      <c r="F503" s="22"/>
      <c r="G503" s="22">
        <v>1600</v>
      </c>
      <c r="H503" s="22"/>
      <c r="I503" s="22"/>
      <c r="J503" s="22"/>
      <c r="K503" s="22"/>
      <c r="L503" s="22">
        <v>1600</v>
      </c>
      <c r="M503" s="22">
        <v>1600</v>
      </c>
      <c r="N503" s="22"/>
      <c r="O503" s="22"/>
      <c r="P503" s="22"/>
      <c r="Q503" s="22"/>
    </row>
    <row r="504" ht="35" customHeight="1" spans="1:17">
      <c r="A504" s="82" t="s">
        <v>1030</v>
      </c>
      <c r="B504" s="79" t="s">
        <v>3548</v>
      </c>
      <c r="C504" s="79" t="s">
        <v>3412</v>
      </c>
      <c r="D504" s="101" t="s">
        <v>1796</v>
      </c>
      <c r="E504" s="102">
        <v>5</v>
      </c>
      <c r="F504" s="22"/>
      <c r="G504" s="22">
        <v>8000</v>
      </c>
      <c r="H504" s="22"/>
      <c r="I504" s="22"/>
      <c r="J504" s="22"/>
      <c r="K504" s="22"/>
      <c r="L504" s="22">
        <v>8000</v>
      </c>
      <c r="M504" s="22">
        <v>8000</v>
      </c>
      <c r="N504" s="22"/>
      <c r="O504" s="22"/>
      <c r="P504" s="22"/>
      <c r="Q504" s="22"/>
    </row>
    <row r="505" ht="35" customHeight="1" spans="1:17">
      <c r="A505" s="82" t="s">
        <v>1030</v>
      </c>
      <c r="B505" s="79" t="s">
        <v>3549</v>
      </c>
      <c r="C505" s="79" t="s">
        <v>3412</v>
      </c>
      <c r="D505" s="101" t="s">
        <v>1796</v>
      </c>
      <c r="E505" s="102">
        <v>25</v>
      </c>
      <c r="F505" s="22"/>
      <c r="G505" s="22">
        <v>66000</v>
      </c>
      <c r="H505" s="22"/>
      <c r="I505" s="22"/>
      <c r="J505" s="22"/>
      <c r="K505" s="22"/>
      <c r="L505" s="22">
        <v>66000</v>
      </c>
      <c r="M505" s="22">
        <v>66000</v>
      </c>
      <c r="N505" s="22"/>
      <c r="O505" s="22"/>
      <c r="P505" s="22"/>
      <c r="Q505" s="22"/>
    </row>
    <row r="506" ht="35" customHeight="1" spans="1:17">
      <c r="A506" s="82" t="s">
        <v>1030</v>
      </c>
      <c r="B506" s="79" t="s">
        <v>3550</v>
      </c>
      <c r="C506" s="79" t="s">
        <v>3412</v>
      </c>
      <c r="D506" s="101" t="s">
        <v>1796</v>
      </c>
      <c r="E506" s="102">
        <v>1</v>
      </c>
      <c r="F506" s="22"/>
      <c r="G506" s="22">
        <v>15300</v>
      </c>
      <c r="H506" s="22"/>
      <c r="I506" s="22"/>
      <c r="J506" s="22"/>
      <c r="K506" s="22"/>
      <c r="L506" s="22">
        <v>15300</v>
      </c>
      <c r="M506" s="22">
        <v>15300</v>
      </c>
      <c r="N506" s="22"/>
      <c r="O506" s="22"/>
      <c r="P506" s="22"/>
      <c r="Q506" s="22"/>
    </row>
    <row r="507" ht="35" customHeight="1" spans="1:17">
      <c r="A507" s="82" t="s">
        <v>1030</v>
      </c>
      <c r="B507" s="79" t="s">
        <v>3551</v>
      </c>
      <c r="C507" s="79" t="s">
        <v>3412</v>
      </c>
      <c r="D507" s="101" t="s">
        <v>1796</v>
      </c>
      <c r="E507" s="102">
        <v>20</v>
      </c>
      <c r="F507" s="22"/>
      <c r="G507" s="22">
        <v>72720</v>
      </c>
      <c r="H507" s="22"/>
      <c r="I507" s="22"/>
      <c r="J507" s="22"/>
      <c r="K507" s="22"/>
      <c r="L507" s="22">
        <v>72720</v>
      </c>
      <c r="M507" s="22">
        <v>72720</v>
      </c>
      <c r="N507" s="22"/>
      <c r="O507" s="22"/>
      <c r="P507" s="22"/>
      <c r="Q507" s="22"/>
    </row>
    <row r="508" ht="35" customHeight="1" spans="1:17">
      <c r="A508" s="82" t="s">
        <v>1030</v>
      </c>
      <c r="B508" s="79" t="s">
        <v>3506</v>
      </c>
      <c r="C508" s="79" t="s">
        <v>3412</v>
      </c>
      <c r="D508" s="101" t="s">
        <v>1796</v>
      </c>
      <c r="E508" s="102">
        <v>2</v>
      </c>
      <c r="F508" s="22"/>
      <c r="G508" s="22">
        <v>5200</v>
      </c>
      <c r="H508" s="22"/>
      <c r="I508" s="22"/>
      <c r="J508" s="22"/>
      <c r="K508" s="22"/>
      <c r="L508" s="22">
        <v>5200</v>
      </c>
      <c r="M508" s="22">
        <v>5200</v>
      </c>
      <c r="N508" s="22"/>
      <c r="O508" s="22"/>
      <c r="P508" s="22"/>
      <c r="Q508" s="22"/>
    </row>
    <row r="509" ht="35" customHeight="1" spans="1:17">
      <c r="A509" s="82" t="s">
        <v>1030</v>
      </c>
      <c r="B509" s="79" t="s">
        <v>3552</v>
      </c>
      <c r="C509" s="79" t="s">
        <v>3553</v>
      </c>
      <c r="D509" s="101" t="s">
        <v>2997</v>
      </c>
      <c r="E509" s="102">
        <v>1</v>
      </c>
      <c r="F509" s="22"/>
      <c r="G509" s="22">
        <v>15000</v>
      </c>
      <c r="H509" s="22"/>
      <c r="I509" s="22"/>
      <c r="J509" s="22"/>
      <c r="K509" s="22"/>
      <c r="L509" s="22">
        <v>15000</v>
      </c>
      <c r="M509" s="22">
        <v>15000</v>
      </c>
      <c r="N509" s="22"/>
      <c r="O509" s="22"/>
      <c r="P509" s="22"/>
      <c r="Q509" s="22"/>
    </row>
    <row r="510" ht="35" customHeight="1" spans="1:17">
      <c r="A510" s="82" t="s">
        <v>1030</v>
      </c>
      <c r="B510" s="79" t="s">
        <v>3554</v>
      </c>
      <c r="C510" s="79" t="s">
        <v>3555</v>
      </c>
      <c r="D510" s="101" t="s">
        <v>1308</v>
      </c>
      <c r="E510" s="102">
        <v>1</v>
      </c>
      <c r="F510" s="22"/>
      <c r="G510" s="22">
        <v>3000</v>
      </c>
      <c r="H510" s="22"/>
      <c r="I510" s="22"/>
      <c r="J510" s="22"/>
      <c r="K510" s="22"/>
      <c r="L510" s="22">
        <v>3000</v>
      </c>
      <c r="M510" s="22">
        <v>3000</v>
      </c>
      <c r="N510" s="22"/>
      <c r="O510" s="22"/>
      <c r="P510" s="22"/>
      <c r="Q510" s="22"/>
    </row>
    <row r="511" ht="35" customHeight="1" spans="1:17">
      <c r="A511" s="82" t="s">
        <v>1030</v>
      </c>
      <c r="B511" s="79" t="s">
        <v>3556</v>
      </c>
      <c r="C511" s="79" t="s">
        <v>3557</v>
      </c>
      <c r="D511" s="101" t="s">
        <v>1796</v>
      </c>
      <c r="E511" s="102">
        <v>2</v>
      </c>
      <c r="F511" s="22"/>
      <c r="G511" s="22">
        <v>3600</v>
      </c>
      <c r="H511" s="22"/>
      <c r="I511" s="22"/>
      <c r="J511" s="22"/>
      <c r="K511" s="22"/>
      <c r="L511" s="22">
        <v>3600</v>
      </c>
      <c r="M511" s="22">
        <v>3600</v>
      </c>
      <c r="N511" s="22"/>
      <c r="O511" s="22"/>
      <c r="P511" s="22"/>
      <c r="Q511" s="22"/>
    </row>
    <row r="512" ht="35" customHeight="1" spans="1:17">
      <c r="A512" s="82" t="s">
        <v>1030</v>
      </c>
      <c r="B512" s="79" t="s">
        <v>3558</v>
      </c>
      <c r="C512" s="79" t="s">
        <v>3093</v>
      </c>
      <c r="D512" s="101" t="s">
        <v>2837</v>
      </c>
      <c r="E512" s="102">
        <v>10</v>
      </c>
      <c r="F512" s="22"/>
      <c r="G512" s="22">
        <v>16000</v>
      </c>
      <c r="H512" s="22"/>
      <c r="I512" s="22"/>
      <c r="J512" s="22"/>
      <c r="K512" s="22"/>
      <c r="L512" s="22">
        <v>16000</v>
      </c>
      <c r="M512" s="22">
        <v>16000</v>
      </c>
      <c r="N512" s="22"/>
      <c r="O512" s="22"/>
      <c r="P512" s="22"/>
      <c r="Q512" s="22"/>
    </row>
    <row r="513" ht="35" customHeight="1" spans="1:17">
      <c r="A513" s="82" t="s">
        <v>1030</v>
      </c>
      <c r="B513" s="79" t="s">
        <v>3559</v>
      </c>
      <c r="C513" s="79" t="s">
        <v>3075</v>
      </c>
      <c r="D513" s="101" t="s">
        <v>2997</v>
      </c>
      <c r="E513" s="102">
        <v>1</v>
      </c>
      <c r="F513" s="22"/>
      <c r="G513" s="22">
        <v>90000</v>
      </c>
      <c r="H513" s="22"/>
      <c r="I513" s="22"/>
      <c r="J513" s="22"/>
      <c r="K513" s="22"/>
      <c r="L513" s="22">
        <v>90000</v>
      </c>
      <c r="M513" s="22">
        <v>90000</v>
      </c>
      <c r="N513" s="22"/>
      <c r="O513" s="22"/>
      <c r="P513" s="22"/>
      <c r="Q513" s="22"/>
    </row>
    <row r="514" ht="35" customHeight="1" spans="1:17">
      <c r="A514" s="82" t="s">
        <v>1030</v>
      </c>
      <c r="B514" s="79" t="s">
        <v>3560</v>
      </c>
      <c r="C514" s="79" t="s">
        <v>3075</v>
      </c>
      <c r="D514" s="101" t="s">
        <v>3030</v>
      </c>
      <c r="E514" s="102">
        <v>1</v>
      </c>
      <c r="F514" s="22"/>
      <c r="G514" s="22">
        <v>2350000</v>
      </c>
      <c r="H514" s="22"/>
      <c r="I514" s="22"/>
      <c r="J514" s="22"/>
      <c r="K514" s="22"/>
      <c r="L514" s="22">
        <v>2350000</v>
      </c>
      <c r="M514" s="22">
        <v>2350000</v>
      </c>
      <c r="N514" s="22"/>
      <c r="O514" s="22"/>
      <c r="P514" s="22"/>
      <c r="Q514" s="22"/>
    </row>
    <row r="515" ht="35" customHeight="1" spans="1:17">
      <c r="A515" s="82" t="s">
        <v>1030</v>
      </c>
      <c r="B515" s="79" t="s">
        <v>3561</v>
      </c>
      <c r="C515" s="79" t="s">
        <v>3075</v>
      </c>
      <c r="D515" s="101" t="s">
        <v>3030</v>
      </c>
      <c r="E515" s="102">
        <v>1</v>
      </c>
      <c r="F515" s="22"/>
      <c r="G515" s="22">
        <v>500000</v>
      </c>
      <c r="H515" s="22"/>
      <c r="I515" s="22"/>
      <c r="J515" s="22"/>
      <c r="K515" s="22"/>
      <c r="L515" s="22">
        <v>500000</v>
      </c>
      <c r="M515" s="22">
        <v>500000</v>
      </c>
      <c r="N515" s="22"/>
      <c r="O515" s="22"/>
      <c r="P515" s="22"/>
      <c r="Q515" s="22"/>
    </row>
    <row r="516" ht="35" customHeight="1" spans="1:17">
      <c r="A516" s="82" t="s">
        <v>1030</v>
      </c>
      <c r="B516" s="79" t="s">
        <v>3562</v>
      </c>
      <c r="C516" s="79" t="s">
        <v>3075</v>
      </c>
      <c r="D516" s="101" t="s">
        <v>3030</v>
      </c>
      <c r="E516" s="102">
        <v>1</v>
      </c>
      <c r="F516" s="22"/>
      <c r="G516" s="22">
        <v>3800000</v>
      </c>
      <c r="H516" s="22"/>
      <c r="I516" s="22"/>
      <c r="J516" s="22"/>
      <c r="K516" s="22"/>
      <c r="L516" s="22">
        <v>3800000</v>
      </c>
      <c r="M516" s="22">
        <v>3800000</v>
      </c>
      <c r="N516" s="22"/>
      <c r="O516" s="22"/>
      <c r="P516" s="22"/>
      <c r="Q516" s="22"/>
    </row>
    <row r="517" ht="35" customHeight="1" spans="1:17">
      <c r="A517" s="82" t="s">
        <v>1030</v>
      </c>
      <c r="B517" s="79" t="s">
        <v>3563</v>
      </c>
      <c r="C517" s="79" t="s">
        <v>3016</v>
      </c>
      <c r="D517" s="101" t="s">
        <v>1796</v>
      </c>
      <c r="E517" s="102">
        <v>5</v>
      </c>
      <c r="F517" s="22"/>
      <c r="G517" s="22">
        <v>7000</v>
      </c>
      <c r="H517" s="22"/>
      <c r="I517" s="22"/>
      <c r="J517" s="22"/>
      <c r="K517" s="22"/>
      <c r="L517" s="22">
        <v>7000</v>
      </c>
      <c r="M517" s="22">
        <v>7000</v>
      </c>
      <c r="N517" s="22"/>
      <c r="O517" s="22"/>
      <c r="P517" s="22"/>
      <c r="Q517" s="22"/>
    </row>
    <row r="518" ht="35" customHeight="1" spans="1:17">
      <c r="A518" s="82" t="s">
        <v>1030</v>
      </c>
      <c r="B518" s="79" t="s">
        <v>3564</v>
      </c>
      <c r="C518" s="79" t="s">
        <v>3565</v>
      </c>
      <c r="D518" s="101" t="s">
        <v>2997</v>
      </c>
      <c r="E518" s="102">
        <v>4</v>
      </c>
      <c r="F518" s="22"/>
      <c r="G518" s="22">
        <v>16000</v>
      </c>
      <c r="H518" s="22"/>
      <c r="I518" s="22"/>
      <c r="J518" s="22"/>
      <c r="K518" s="22"/>
      <c r="L518" s="22">
        <v>16000</v>
      </c>
      <c r="M518" s="22">
        <v>16000</v>
      </c>
      <c r="N518" s="22"/>
      <c r="O518" s="22"/>
      <c r="P518" s="22"/>
      <c r="Q518" s="22"/>
    </row>
    <row r="519" ht="35" customHeight="1" spans="1:17">
      <c r="A519" s="82" t="s">
        <v>1030</v>
      </c>
      <c r="B519" s="79" t="s">
        <v>3566</v>
      </c>
      <c r="C519" s="79" t="s">
        <v>3048</v>
      </c>
      <c r="D519" s="101" t="s">
        <v>1337</v>
      </c>
      <c r="E519" s="102">
        <v>1</v>
      </c>
      <c r="F519" s="22"/>
      <c r="G519" s="22">
        <v>600000</v>
      </c>
      <c r="H519" s="22"/>
      <c r="I519" s="22"/>
      <c r="J519" s="22"/>
      <c r="K519" s="22"/>
      <c r="L519" s="22">
        <v>600000</v>
      </c>
      <c r="M519" s="22">
        <v>600000</v>
      </c>
      <c r="N519" s="22"/>
      <c r="O519" s="22"/>
      <c r="P519" s="22"/>
      <c r="Q519" s="22"/>
    </row>
    <row r="520" ht="35" customHeight="1" spans="1:17">
      <c r="A520" s="82" t="s">
        <v>1030</v>
      </c>
      <c r="B520" s="79" t="s">
        <v>3567</v>
      </c>
      <c r="C520" s="79" t="s">
        <v>3048</v>
      </c>
      <c r="D520" s="101" t="s">
        <v>1337</v>
      </c>
      <c r="E520" s="102">
        <v>1</v>
      </c>
      <c r="F520" s="22"/>
      <c r="G520" s="22">
        <v>300000</v>
      </c>
      <c r="H520" s="22"/>
      <c r="I520" s="22"/>
      <c r="J520" s="22"/>
      <c r="K520" s="22"/>
      <c r="L520" s="22">
        <v>300000</v>
      </c>
      <c r="M520" s="22">
        <v>300000</v>
      </c>
      <c r="N520" s="22"/>
      <c r="O520" s="22"/>
      <c r="P520" s="22"/>
      <c r="Q520" s="22"/>
    </row>
    <row r="521" ht="35" customHeight="1" spans="1:17">
      <c r="A521" s="82" t="s">
        <v>1030</v>
      </c>
      <c r="B521" s="79" t="s">
        <v>3568</v>
      </c>
      <c r="C521" s="79" t="s">
        <v>3569</v>
      </c>
      <c r="D521" s="101" t="s">
        <v>2997</v>
      </c>
      <c r="E521" s="102">
        <v>1</v>
      </c>
      <c r="F521" s="22"/>
      <c r="G521" s="22">
        <v>16000</v>
      </c>
      <c r="H521" s="22"/>
      <c r="I521" s="22"/>
      <c r="J521" s="22"/>
      <c r="K521" s="22"/>
      <c r="L521" s="22">
        <v>16000</v>
      </c>
      <c r="M521" s="22">
        <v>16000</v>
      </c>
      <c r="N521" s="22"/>
      <c r="O521" s="22"/>
      <c r="P521" s="22"/>
      <c r="Q521" s="22"/>
    </row>
    <row r="522" ht="35" customHeight="1" spans="1:17">
      <c r="A522" s="82" t="s">
        <v>1030</v>
      </c>
      <c r="B522" s="79" t="s">
        <v>3570</v>
      </c>
      <c r="C522" s="79" t="s">
        <v>3571</v>
      </c>
      <c r="D522" s="101" t="s">
        <v>1312</v>
      </c>
      <c r="E522" s="102">
        <v>1</v>
      </c>
      <c r="F522" s="22"/>
      <c r="G522" s="22">
        <v>50000</v>
      </c>
      <c r="H522" s="22"/>
      <c r="I522" s="22"/>
      <c r="J522" s="22"/>
      <c r="K522" s="22"/>
      <c r="L522" s="22">
        <v>50000</v>
      </c>
      <c r="M522" s="22">
        <v>50000</v>
      </c>
      <c r="N522" s="22"/>
      <c r="O522" s="22"/>
      <c r="P522" s="22"/>
      <c r="Q522" s="22"/>
    </row>
    <row r="523" ht="35" customHeight="1" spans="1:17">
      <c r="A523" s="82" t="s">
        <v>1030</v>
      </c>
      <c r="B523" s="79" t="s">
        <v>3572</v>
      </c>
      <c r="C523" s="79" t="s">
        <v>3571</v>
      </c>
      <c r="D523" s="101" t="s">
        <v>1312</v>
      </c>
      <c r="E523" s="102">
        <v>1</v>
      </c>
      <c r="F523" s="22"/>
      <c r="G523" s="22">
        <v>450000</v>
      </c>
      <c r="H523" s="22"/>
      <c r="I523" s="22"/>
      <c r="J523" s="22"/>
      <c r="K523" s="22"/>
      <c r="L523" s="22">
        <v>450000</v>
      </c>
      <c r="M523" s="22">
        <v>450000</v>
      </c>
      <c r="N523" s="22"/>
      <c r="O523" s="22"/>
      <c r="P523" s="22"/>
      <c r="Q523" s="22"/>
    </row>
    <row r="524" ht="35" customHeight="1" spans="1:17">
      <c r="A524" s="82" t="s">
        <v>1030</v>
      </c>
      <c r="B524" s="79" t="s">
        <v>3573</v>
      </c>
      <c r="C524" s="79" t="s">
        <v>3571</v>
      </c>
      <c r="D524" s="101" t="s">
        <v>2997</v>
      </c>
      <c r="E524" s="102">
        <v>1</v>
      </c>
      <c r="F524" s="22"/>
      <c r="G524" s="22">
        <v>180000</v>
      </c>
      <c r="H524" s="22"/>
      <c r="I524" s="22"/>
      <c r="J524" s="22"/>
      <c r="K524" s="22"/>
      <c r="L524" s="22">
        <v>180000</v>
      </c>
      <c r="M524" s="22">
        <v>180000</v>
      </c>
      <c r="N524" s="22"/>
      <c r="O524" s="22"/>
      <c r="P524" s="22"/>
      <c r="Q524" s="22"/>
    </row>
    <row r="525" ht="35" customHeight="1" spans="1:17">
      <c r="A525" s="82" t="s">
        <v>1030</v>
      </c>
      <c r="B525" s="79" t="s">
        <v>3019</v>
      </c>
      <c r="C525" s="79" t="s">
        <v>3020</v>
      </c>
      <c r="D525" s="101" t="s">
        <v>2997</v>
      </c>
      <c r="E525" s="102">
        <v>7</v>
      </c>
      <c r="F525" s="22"/>
      <c r="G525" s="22">
        <v>7000</v>
      </c>
      <c r="H525" s="22"/>
      <c r="I525" s="22"/>
      <c r="J525" s="22"/>
      <c r="K525" s="22"/>
      <c r="L525" s="22">
        <v>7000</v>
      </c>
      <c r="M525" s="22">
        <v>7000</v>
      </c>
      <c r="N525" s="22"/>
      <c r="O525" s="22"/>
      <c r="P525" s="22"/>
      <c r="Q525" s="22"/>
    </row>
    <row r="526" ht="35" customHeight="1" spans="1:17">
      <c r="A526" s="82" t="s">
        <v>1030</v>
      </c>
      <c r="B526" s="79" t="s">
        <v>3424</v>
      </c>
      <c r="C526" s="79" t="s">
        <v>3022</v>
      </c>
      <c r="D526" s="101" t="s">
        <v>2997</v>
      </c>
      <c r="E526" s="102">
        <v>148</v>
      </c>
      <c r="F526" s="22"/>
      <c r="G526" s="22">
        <v>740000</v>
      </c>
      <c r="H526" s="22"/>
      <c r="I526" s="22"/>
      <c r="J526" s="22"/>
      <c r="K526" s="22"/>
      <c r="L526" s="22">
        <v>740000</v>
      </c>
      <c r="M526" s="22">
        <v>740000</v>
      </c>
      <c r="N526" s="22"/>
      <c r="O526" s="22"/>
      <c r="P526" s="22"/>
      <c r="Q526" s="22"/>
    </row>
    <row r="527" ht="35" customHeight="1" spans="1:17">
      <c r="A527" s="82" t="s">
        <v>1030</v>
      </c>
      <c r="B527" s="79" t="s">
        <v>3574</v>
      </c>
      <c r="C527" s="79" t="s">
        <v>3575</v>
      </c>
      <c r="D527" s="101" t="s">
        <v>2997</v>
      </c>
      <c r="E527" s="102">
        <v>1</v>
      </c>
      <c r="F527" s="22"/>
      <c r="G527" s="22">
        <v>5000</v>
      </c>
      <c r="H527" s="22"/>
      <c r="I527" s="22"/>
      <c r="J527" s="22"/>
      <c r="K527" s="22"/>
      <c r="L527" s="22">
        <v>5000</v>
      </c>
      <c r="M527" s="22">
        <v>5000</v>
      </c>
      <c r="N527" s="22"/>
      <c r="O527" s="22"/>
      <c r="P527" s="22"/>
      <c r="Q527" s="22"/>
    </row>
    <row r="528" ht="35" customHeight="1" spans="1:17">
      <c r="A528" s="82" t="s">
        <v>1030</v>
      </c>
      <c r="B528" s="79" t="s">
        <v>3576</v>
      </c>
      <c r="C528" s="79" t="s">
        <v>3142</v>
      </c>
      <c r="D528" s="101" t="s">
        <v>2997</v>
      </c>
      <c r="E528" s="102">
        <v>1</v>
      </c>
      <c r="F528" s="22"/>
      <c r="G528" s="22">
        <v>15000</v>
      </c>
      <c r="H528" s="22"/>
      <c r="I528" s="22"/>
      <c r="J528" s="22"/>
      <c r="K528" s="22"/>
      <c r="L528" s="22">
        <v>15000</v>
      </c>
      <c r="M528" s="22">
        <v>15000</v>
      </c>
      <c r="N528" s="22"/>
      <c r="O528" s="22"/>
      <c r="P528" s="22"/>
      <c r="Q528" s="22"/>
    </row>
    <row r="529" ht="35" customHeight="1" spans="1:17">
      <c r="A529" s="82" t="s">
        <v>1030</v>
      </c>
      <c r="B529" s="79" t="s">
        <v>3141</v>
      </c>
      <c r="C529" s="79" t="s">
        <v>3142</v>
      </c>
      <c r="D529" s="101" t="s">
        <v>2997</v>
      </c>
      <c r="E529" s="102">
        <v>25</v>
      </c>
      <c r="F529" s="22"/>
      <c r="G529" s="22">
        <v>30000</v>
      </c>
      <c r="H529" s="22"/>
      <c r="I529" s="22"/>
      <c r="J529" s="22"/>
      <c r="K529" s="22"/>
      <c r="L529" s="22">
        <v>30000</v>
      </c>
      <c r="M529" s="22">
        <v>30000</v>
      </c>
      <c r="N529" s="22"/>
      <c r="O529" s="22"/>
      <c r="P529" s="22"/>
      <c r="Q529" s="22"/>
    </row>
    <row r="530" ht="35" customHeight="1" spans="1:17">
      <c r="A530" s="82" t="s">
        <v>1030</v>
      </c>
      <c r="B530" s="79" t="s">
        <v>3577</v>
      </c>
      <c r="C530" s="79" t="s">
        <v>3578</v>
      </c>
      <c r="D530" s="101" t="s">
        <v>2997</v>
      </c>
      <c r="E530" s="102">
        <v>1</v>
      </c>
      <c r="F530" s="22"/>
      <c r="G530" s="22">
        <v>15000</v>
      </c>
      <c r="H530" s="22"/>
      <c r="I530" s="22"/>
      <c r="J530" s="22"/>
      <c r="K530" s="22"/>
      <c r="L530" s="22">
        <v>15000</v>
      </c>
      <c r="M530" s="22">
        <v>15000</v>
      </c>
      <c r="N530" s="22"/>
      <c r="O530" s="22"/>
      <c r="P530" s="22"/>
      <c r="Q530" s="22"/>
    </row>
    <row r="531" ht="35" customHeight="1" spans="1:17">
      <c r="A531" s="82" t="s">
        <v>1030</v>
      </c>
      <c r="B531" s="79" t="s">
        <v>3579</v>
      </c>
      <c r="C531" s="79" t="s">
        <v>3345</v>
      </c>
      <c r="D531" s="101" t="s">
        <v>2997</v>
      </c>
      <c r="E531" s="102">
        <v>1</v>
      </c>
      <c r="F531" s="22"/>
      <c r="G531" s="22">
        <v>500000</v>
      </c>
      <c r="H531" s="22"/>
      <c r="I531" s="22"/>
      <c r="J531" s="22"/>
      <c r="K531" s="22"/>
      <c r="L531" s="22">
        <v>500000</v>
      </c>
      <c r="M531" s="22">
        <v>500000</v>
      </c>
      <c r="N531" s="22"/>
      <c r="O531" s="22"/>
      <c r="P531" s="22"/>
      <c r="Q531" s="22"/>
    </row>
    <row r="532" ht="35" customHeight="1" spans="1:17">
      <c r="A532" s="82" t="s">
        <v>1030</v>
      </c>
      <c r="B532" s="79" t="s">
        <v>3580</v>
      </c>
      <c r="C532" s="79" t="s">
        <v>3345</v>
      </c>
      <c r="D532" s="101" t="s">
        <v>2997</v>
      </c>
      <c r="E532" s="102">
        <v>1</v>
      </c>
      <c r="F532" s="22"/>
      <c r="G532" s="22">
        <v>350000</v>
      </c>
      <c r="H532" s="22"/>
      <c r="I532" s="22"/>
      <c r="J532" s="22"/>
      <c r="K532" s="22"/>
      <c r="L532" s="22">
        <v>350000</v>
      </c>
      <c r="M532" s="22">
        <v>350000</v>
      </c>
      <c r="N532" s="22"/>
      <c r="O532" s="22"/>
      <c r="P532" s="22"/>
      <c r="Q532" s="22"/>
    </row>
    <row r="533" ht="35" customHeight="1" spans="1:17">
      <c r="A533" s="82" t="s">
        <v>1030</v>
      </c>
      <c r="B533" s="79" t="s">
        <v>3581</v>
      </c>
      <c r="C533" s="79" t="s">
        <v>3345</v>
      </c>
      <c r="D533" s="101" t="s">
        <v>2997</v>
      </c>
      <c r="E533" s="102">
        <v>1</v>
      </c>
      <c r="F533" s="22"/>
      <c r="G533" s="22">
        <v>480000</v>
      </c>
      <c r="H533" s="22"/>
      <c r="I533" s="22"/>
      <c r="J533" s="22"/>
      <c r="K533" s="22"/>
      <c r="L533" s="22">
        <v>480000</v>
      </c>
      <c r="M533" s="22">
        <v>480000</v>
      </c>
      <c r="N533" s="22"/>
      <c r="O533" s="22"/>
      <c r="P533" s="22"/>
      <c r="Q533" s="22"/>
    </row>
    <row r="534" ht="35" customHeight="1" spans="1:17">
      <c r="A534" s="82" t="s">
        <v>1030</v>
      </c>
      <c r="B534" s="79" t="s">
        <v>3582</v>
      </c>
      <c r="C534" s="79" t="s">
        <v>3345</v>
      </c>
      <c r="D534" s="101" t="s">
        <v>3030</v>
      </c>
      <c r="E534" s="102">
        <v>1</v>
      </c>
      <c r="F534" s="22"/>
      <c r="G534" s="22">
        <v>480000</v>
      </c>
      <c r="H534" s="22"/>
      <c r="I534" s="22"/>
      <c r="J534" s="22"/>
      <c r="K534" s="22"/>
      <c r="L534" s="22">
        <v>480000</v>
      </c>
      <c r="M534" s="22">
        <v>480000</v>
      </c>
      <c r="N534" s="22"/>
      <c r="O534" s="22"/>
      <c r="P534" s="22"/>
      <c r="Q534" s="22"/>
    </row>
    <row r="535" ht="35" customHeight="1" spans="1:17">
      <c r="A535" s="82" t="s">
        <v>1030</v>
      </c>
      <c r="B535" s="79" t="s">
        <v>3583</v>
      </c>
      <c r="C535" s="79" t="s">
        <v>3345</v>
      </c>
      <c r="D535" s="101" t="s">
        <v>3030</v>
      </c>
      <c r="E535" s="102">
        <v>1</v>
      </c>
      <c r="F535" s="22"/>
      <c r="G535" s="22">
        <v>480000</v>
      </c>
      <c r="H535" s="22"/>
      <c r="I535" s="22"/>
      <c r="J535" s="22"/>
      <c r="K535" s="22"/>
      <c r="L535" s="22">
        <v>480000</v>
      </c>
      <c r="M535" s="22">
        <v>480000</v>
      </c>
      <c r="N535" s="22"/>
      <c r="O535" s="22"/>
      <c r="P535" s="22"/>
      <c r="Q535" s="22"/>
    </row>
    <row r="536" ht="35" customHeight="1" spans="1:17">
      <c r="A536" s="82" t="s">
        <v>1030</v>
      </c>
      <c r="B536" s="79" t="s">
        <v>3584</v>
      </c>
      <c r="C536" s="79" t="s">
        <v>3345</v>
      </c>
      <c r="D536" s="101" t="s">
        <v>2997</v>
      </c>
      <c r="E536" s="102">
        <v>1</v>
      </c>
      <c r="F536" s="22"/>
      <c r="G536" s="22">
        <v>100000</v>
      </c>
      <c r="H536" s="22"/>
      <c r="I536" s="22"/>
      <c r="J536" s="22"/>
      <c r="K536" s="22"/>
      <c r="L536" s="22">
        <v>100000</v>
      </c>
      <c r="M536" s="22">
        <v>100000</v>
      </c>
      <c r="N536" s="22"/>
      <c r="O536" s="22"/>
      <c r="P536" s="22"/>
      <c r="Q536" s="22"/>
    </row>
    <row r="537" ht="35" customHeight="1" spans="1:17">
      <c r="A537" s="82" t="s">
        <v>1030</v>
      </c>
      <c r="B537" s="79" t="s">
        <v>3585</v>
      </c>
      <c r="C537" s="79" t="s">
        <v>3345</v>
      </c>
      <c r="D537" s="101" t="s">
        <v>2997</v>
      </c>
      <c r="E537" s="102">
        <v>1</v>
      </c>
      <c r="F537" s="22"/>
      <c r="G537" s="22">
        <v>380000</v>
      </c>
      <c r="H537" s="22"/>
      <c r="I537" s="22"/>
      <c r="J537" s="22"/>
      <c r="K537" s="22"/>
      <c r="L537" s="22">
        <v>380000</v>
      </c>
      <c r="M537" s="22">
        <v>380000</v>
      </c>
      <c r="N537" s="22"/>
      <c r="O537" s="22"/>
      <c r="P537" s="22"/>
      <c r="Q537" s="22"/>
    </row>
    <row r="538" ht="35" customHeight="1" spans="1:17">
      <c r="A538" s="82" t="s">
        <v>1030</v>
      </c>
      <c r="B538" s="79" t="s">
        <v>3427</v>
      </c>
      <c r="C538" s="79" t="s">
        <v>3428</v>
      </c>
      <c r="D538" s="101" t="s">
        <v>2997</v>
      </c>
      <c r="E538" s="102">
        <v>2</v>
      </c>
      <c r="F538" s="22"/>
      <c r="G538" s="22">
        <v>6000</v>
      </c>
      <c r="H538" s="22"/>
      <c r="I538" s="22"/>
      <c r="J538" s="22"/>
      <c r="K538" s="22"/>
      <c r="L538" s="22">
        <v>6000</v>
      </c>
      <c r="M538" s="22">
        <v>6000</v>
      </c>
      <c r="N538" s="22"/>
      <c r="O538" s="22"/>
      <c r="P538" s="22"/>
      <c r="Q538" s="22"/>
    </row>
    <row r="539" ht="35" customHeight="1" spans="1:17">
      <c r="A539" s="82" t="s">
        <v>1030</v>
      </c>
      <c r="B539" s="79" t="s">
        <v>3586</v>
      </c>
      <c r="C539" s="79" t="s">
        <v>3587</v>
      </c>
      <c r="D539" s="101" t="s">
        <v>1312</v>
      </c>
      <c r="E539" s="102">
        <v>1</v>
      </c>
      <c r="F539" s="22"/>
      <c r="G539" s="22">
        <v>1300000</v>
      </c>
      <c r="H539" s="22"/>
      <c r="I539" s="22"/>
      <c r="J539" s="22"/>
      <c r="K539" s="22"/>
      <c r="L539" s="22">
        <v>1300000</v>
      </c>
      <c r="M539" s="22">
        <v>1300000</v>
      </c>
      <c r="N539" s="22"/>
      <c r="O539" s="22"/>
      <c r="P539" s="22"/>
      <c r="Q539" s="22"/>
    </row>
    <row r="540" ht="35" customHeight="1" spans="1:17">
      <c r="A540" s="82" t="s">
        <v>1030</v>
      </c>
      <c r="B540" s="79" t="s">
        <v>3588</v>
      </c>
      <c r="C540" s="79" t="s">
        <v>3032</v>
      </c>
      <c r="D540" s="101" t="s">
        <v>1337</v>
      </c>
      <c r="E540" s="102">
        <v>1</v>
      </c>
      <c r="F540" s="22"/>
      <c r="G540" s="22">
        <v>450000</v>
      </c>
      <c r="H540" s="22"/>
      <c r="I540" s="22"/>
      <c r="J540" s="22"/>
      <c r="K540" s="22"/>
      <c r="L540" s="22">
        <v>450000</v>
      </c>
      <c r="M540" s="22">
        <v>450000</v>
      </c>
      <c r="N540" s="22"/>
      <c r="O540" s="22"/>
      <c r="P540" s="22"/>
      <c r="Q540" s="22"/>
    </row>
    <row r="541" ht="35" customHeight="1" spans="1:17">
      <c r="A541" s="82" t="s">
        <v>1030</v>
      </c>
      <c r="B541" s="79" t="s">
        <v>3589</v>
      </c>
      <c r="C541" s="79" t="s">
        <v>3032</v>
      </c>
      <c r="D541" s="101" t="s">
        <v>1337</v>
      </c>
      <c r="E541" s="102">
        <v>1</v>
      </c>
      <c r="F541" s="22"/>
      <c r="G541" s="22">
        <v>456000</v>
      </c>
      <c r="H541" s="22"/>
      <c r="I541" s="22"/>
      <c r="J541" s="22"/>
      <c r="K541" s="22"/>
      <c r="L541" s="22">
        <v>456000</v>
      </c>
      <c r="M541" s="22">
        <v>456000</v>
      </c>
      <c r="N541" s="22"/>
      <c r="O541" s="22"/>
      <c r="P541" s="22"/>
      <c r="Q541" s="22"/>
    </row>
    <row r="542" ht="35" customHeight="1" spans="1:17">
      <c r="A542" s="82" t="s">
        <v>1030</v>
      </c>
      <c r="B542" s="79" t="s">
        <v>3590</v>
      </c>
      <c r="C542" s="79" t="s">
        <v>3591</v>
      </c>
      <c r="D542" s="101" t="s">
        <v>1337</v>
      </c>
      <c r="E542" s="102">
        <v>1</v>
      </c>
      <c r="F542" s="22"/>
      <c r="G542" s="22">
        <v>144252</v>
      </c>
      <c r="H542" s="22"/>
      <c r="I542" s="22"/>
      <c r="J542" s="22"/>
      <c r="K542" s="22"/>
      <c r="L542" s="22">
        <v>144252</v>
      </c>
      <c r="M542" s="22">
        <v>144252</v>
      </c>
      <c r="N542" s="22"/>
      <c r="O542" s="22"/>
      <c r="P542" s="22"/>
      <c r="Q542" s="22"/>
    </row>
    <row r="543" ht="35" customHeight="1" spans="1:17">
      <c r="A543" s="82" t="s">
        <v>1030</v>
      </c>
      <c r="B543" s="79" t="s">
        <v>3592</v>
      </c>
      <c r="C543" s="79" t="s">
        <v>3591</v>
      </c>
      <c r="D543" s="101" t="s">
        <v>1337</v>
      </c>
      <c r="E543" s="102">
        <v>1</v>
      </c>
      <c r="F543" s="22"/>
      <c r="G543" s="22">
        <v>939775</v>
      </c>
      <c r="H543" s="22"/>
      <c r="I543" s="22"/>
      <c r="J543" s="22"/>
      <c r="K543" s="22"/>
      <c r="L543" s="22">
        <v>939775</v>
      </c>
      <c r="M543" s="22">
        <v>939775</v>
      </c>
      <c r="N543" s="22"/>
      <c r="O543" s="22"/>
      <c r="P543" s="22"/>
      <c r="Q543" s="22"/>
    </row>
    <row r="544" ht="35" customHeight="1" spans="1:17">
      <c r="A544" s="82" t="s">
        <v>1030</v>
      </c>
      <c r="B544" s="79" t="s">
        <v>3593</v>
      </c>
      <c r="C544" s="79" t="s">
        <v>3591</v>
      </c>
      <c r="D544" s="101" t="s">
        <v>1337</v>
      </c>
      <c r="E544" s="102">
        <v>1</v>
      </c>
      <c r="F544" s="22"/>
      <c r="G544" s="22">
        <v>1468000</v>
      </c>
      <c r="H544" s="22"/>
      <c r="I544" s="22"/>
      <c r="J544" s="22"/>
      <c r="K544" s="22"/>
      <c r="L544" s="22">
        <v>1468000</v>
      </c>
      <c r="M544" s="22">
        <v>1468000</v>
      </c>
      <c r="N544" s="22"/>
      <c r="O544" s="22"/>
      <c r="P544" s="22"/>
      <c r="Q544" s="22"/>
    </row>
    <row r="545" ht="35" customHeight="1" spans="1:17">
      <c r="A545" s="82" t="s">
        <v>1030</v>
      </c>
      <c r="B545" s="79" t="s">
        <v>3594</v>
      </c>
      <c r="C545" s="79" t="s">
        <v>3591</v>
      </c>
      <c r="D545" s="101" t="s">
        <v>1337</v>
      </c>
      <c r="E545" s="102">
        <v>1</v>
      </c>
      <c r="F545" s="22"/>
      <c r="G545" s="22">
        <v>1840000</v>
      </c>
      <c r="H545" s="22"/>
      <c r="I545" s="22"/>
      <c r="J545" s="22"/>
      <c r="K545" s="22"/>
      <c r="L545" s="22">
        <v>1840000</v>
      </c>
      <c r="M545" s="22">
        <v>1840000</v>
      </c>
      <c r="N545" s="22"/>
      <c r="O545" s="22"/>
      <c r="P545" s="22"/>
      <c r="Q545" s="22"/>
    </row>
    <row r="546" ht="35" customHeight="1" spans="1:17">
      <c r="A546" s="82" t="s">
        <v>1030</v>
      </c>
      <c r="B546" s="79" t="s">
        <v>3595</v>
      </c>
      <c r="C546" s="79" t="s">
        <v>3591</v>
      </c>
      <c r="D546" s="101" t="s">
        <v>1337</v>
      </c>
      <c r="E546" s="102">
        <v>1</v>
      </c>
      <c r="F546" s="22"/>
      <c r="G546" s="22">
        <v>480000</v>
      </c>
      <c r="H546" s="22"/>
      <c r="I546" s="22"/>
      <c r="J546" s="22"/>
      <c r="K546" s="22"/>
      <c r="L546" s="22">
        <v>480000</v>
      </c>
      <c r="M546" s="22">
        <v>480000</v>
      </c>
      <c r="N546" s="22"/>
      <c r="O546" s="22"/>
      <c r="P546" s="22"/>
      <c r="Q546" s="22"/>
    </row>
    <row r="547" ht="35" customHeight="1" spans="1:17">
      <c r="A547" s="82" t="s">
        <v>1030</v>
      </c>
      <c r="B547" s="79" t="s">
        <v>3596</v>
      </c>
      <c r="C547" s="79" t="s">
        <v>3591</v>
      </c>
      <c r="D547" s="101" t="s">
        <v>1337</v>
      </c>
      <c r="E547" s="102">
        <v>1</v>
      </c>
      <c r="F547" s="22"/>
      <c r="G547" s="22">
        <v>600000</v>
      </c>
      <c r="H547" s="22"/>
      <c r="I547" s="22"/>
      <c r="J547" s="22"/>
      <c r="K547" s="22"/>
      <c r="L547" s="22">
        <v>600000</v>
      </c>
      <c r="M547" s="22">
        <v>600000</v>
      </c>
      <c r="N547" s="22"/>
      <c r="O547" s="22"/>
      <c r="P547" s="22"/>
      <c r="Q547" s="22"/>
    </row>
    <row r="548" ht="35" customHeight="1" spans="1:17">
      <c r="A548" s="82" t="s">
        <v>1030</v>
      </c>
      <c r="B548" s="79" t="s">
        <v>3597</v>
      </c>
      <c r="C548" s="79" t="s">
        <v>3591</v>
      </c>
      <c r="D548" s="101" t="s">
        <v>1337</v>
      </c>
      <c r="E548" s="102">
        <v>1</v>
      </c>
      <c r="F548" s="22"/>
      <c r="G548" s="22">
        <v>700000</v>
      </c>
      <c r="H548" s="22"/>
      <c r="I548" s="22"/>
      <c r="J548" s="22"/>
      <c r="K548" s="22"/>
      <c r="L548" s="22">
        <v>700000</v>
      </c>
      <c r="M548" s="22">
        <v>700000</v>
      </c>
      <c r="N548" s="22"/>
      <c r="O548" s="22"/>
      <c r="P548" s="22"/>
      <c r="Q548" s="22"/>
    </row>
    <row r="549" ht="35" customHeight="1" spans="1:17">
      <c r="A549" s="82" t="s">
        <v>1030</v>
      </c>
      <c r="B549" s="79" t="s">
        <v>3598</v>
      </c>
      <c r="C549" s="79" t="s">
        <v>3591</v>
      </c>
      <c r="D549" s="101" t="s">
        <v>1337</v>
      </c>
      <c r="E549" s="102">
        <v>1</v>
      </c>
      <c r="F549" s="22"/>
      <c r="G549" s="22">
        <v>300000</v>
      </c>
      <c r="H549" s="22"/>
      <c r="I549" s="22"/>
      <c r="J549" s="22"/>
      <c r="K549" s="22"/>
      <c r="L549" s="22">
        <v>300000</v>
      </c>
      <c r="M549" s="22">
        <v>300000</v>
      </c>
      <c r="N549" s="22"/>
      <c r="O549" s="22"/>
      <c r="P549" s="22"/>
      <c r="Q549" s="22"/>
    </row>
    <row r="550" ht="35" customHeight="1" spans="1:17">
      <c r="A550" s="82" t="s">
        <v>1030</v>
      </c>
      <c r="B550" s="79" t="s">
        <v>3599</v>
      </c>
      <c r="C550" s="79" t="s">
        <v>3591</v>
      </c>
      <c r="D550" s="101" t="s">
        <v>1337</v>
      </c>
      <c r="E550" s="102">
        <v>1</v>
      </c>
      <c r="F550" s="22"/>
      <c r="G550" s="22">
        <v>1920000</v>
      </c>
      <c r="H550" s="22"/>
      <c r="I550" s="22"/>
      <c r="J550" s="22"/>
      <c r="K550" s="22"/>
      <c r="L550" s="22">
        <v>1920000</v>
      </c>
      <c r="M550" s="22">
        <v>1920000</v>
      </c>
      <c r="N550" s="22"/>
      <c r="O550" s="22"/>
      <c r="P550" s="22"/>
      <c r="Q550" s="22"/>
    </row>
    <row r="551" ht="35" customHeight="1" spans="1:17">
      <c r="A551" s="82" t="s">
        <v>1030</v>
      </c>
      <c r="B551" s="79" t="s">
        <v>3600</v>
      </c>
      <c r="C551" s="79" t="s">
        <v>3298</v>
      </c>
      <c r="D551" s="101" t="s">
        <v>1337</v>
      </c>
      <c r="E551" s="102">
        <v>1</v>
      </c>
      <c r="F551" s="22"/>
      <c r="G551" s="22">
        <v>900000</v>
      </c>
      <c r="H551" s="22"/>
      <c r="I551" s="22"/>
      <c r="J551" s="22"/>
      <c r="K551" s="22"/>
      <c r="L551" s="22">
        <v>900000</v>
      </c>
      <c r="M551" s="22">
        <v>900000</v>
      </c>
      <c r="N551" s="22"/>
      <c r="O551" s="22"/>
      <c r="P551" s="22"/>
      <c r="Q551" s="22"/>
    </row>
    <row r="552" ht="35" customHeight="1" spans="1:17">
      <c r="A552" s="82" t="s">
        <v>1030</v>
      </c>
      <c r="B552" s="79" t="s">
        <v>3601</v>
      </c>
      <c r="C552" s="79" t="s">
        <v>3298</v>
      </c>
      <c r="D552" s="101" t="s">
        <v>1337</v>
      </c>
      <c r="E552" s="102">
        <v>1</v>
      </c>
      <c r="F552" s="22"/>
      <c r="G552" s="22">
        <v>1500000</v>
      </c>
      <c r="H552" s="22"/>
      <c r="I552" s="22"/>
      <c r="J552" s="22"/>
      <c r="K552" s="22"/>
      <c r="L552" s="22">
        <v>1500000</v>
      </c>
      <c r="M552" s="22">
        <v>1500000</v>
      </c>
      <c r="N552" s="22"/>
      <c r="O552" s="22"/>
      <c r="P552" s="22"/>
      <c r="Q552" s="22"/>
    </row>
    <row r="553" ht="35" customHeight="1" spans="1:17">
      <c r="A553" s="82" t="s">
        <v>1030</v>
      </c>
      <c r="B553" s="79" t="s">
        <v>3602</v>
      </c>
      <c r="C553" s="79" t="s">
        <v>3298</v>
      </c>
      <c r="D553" s="101" t="s">
        <v>1337</v>
      </c>
      <c r="E553" s="102">
        <v>1</v>
      </c>
      <c r="F553" s="22"/>
      <c r="G553" s="22">
        <v>3000000</v>
      </c>
      <c r="H553" s="22"/>
      <c r="I553" s="22"/>
      <c r="J553" s="22"/>
      <c r="K553" s="22"/>
      <c r="L553" s="22">
        <v>3000000</v>
      </c>
      <c r="M553" s="22">
        <v>3000000</v>
      </c>
      <c r="N553" s="22"/>
      <c r="O553" s="22"/>
      <c r="P553" s="22"/>
      <c r="Q553" s="22"/>
    </row>
    <row r="554" ht="35" customHeight="1" spans="1:17">
      <c r="A554" s="82" t="s">
        <v>1030</v>
      </c>
      <c r="B554" s="79" t="s">
        <v>3603</v>
      </c>
      <c r="C554" s="79" t="s">
        <v>3298</v>
      </c>
      <c r="D554" s="101" t="s">
        <v>1337</v>
      </c>
      <c r="E554" s="102">
        <v>1</v>
      </c>
      <c r="F554" s="22"/>
      <c r="G554" s="22">
        <v>2500000</v>
      </c>
      <c r="H554" s="22"/>
      <c r="I554" s="22"/>
      <c r="J554" s="22"/>
      <c r="K554" s="22"/>
      <c r="L554" s="22">
        <v>2500000</v>
      </c>
      <c r="M554" s="22">
        <v>2500000</v>
      </c>
      <c r="N554" s="22"/>
      <c r="O554" s="22"/>
      <c r="P554" s="22"/>
      <c r="Q554" s="22"/>
    </row>
    <row r="555" ht="35" customHeight="1" spans="1:17">
      <c r="A555" s="82" t="s">
        <v>1030</v>
      </c>
      <c r="B555" s="79" t="s">
        <v>3604</v>
      </c>
      <c r="C555" s="79" t="s">
        <v>3298</v>
      </c>
      <c r="D555" s="101" t="s">
        <v>1337</v>
      </c>
      <c r="E555" s="102">
        <v>1</v>
      </c>
      <c r="F555" s="22"/>
      <c r="G555" s="22">
        <v>3750000</v>
      </c>
      <c r="H555" s="22"/>
      <c r="I555" s="22"/>
      <c r="J555" s="22"/>
      <c r="K555" s="22"/>
      <c r="L555" s="22">
        <v>3750000</v>
      </c>
      <c r="M555" s="22">
        <v>3750000</v>
      </c>
      <c r="N555" s="22"/>
      <c r="O555" s="22"/>
      <c r="P555" s="22"/>
      <c r="Q555" s="22"/>
    </row>
    <row r="556" ht="35" customHeight="1" spans="1:17">
      <c r="A556" s="82" t="s">
        <v>1030</v>
      </c>
      <c r="B556" s="79" t="s">
        <v>3605</v>
      </c>
      <c r="C556" s="79" t="s">
        <v>3391</v>
      </c>
      <c r="D556" s="101" t="s">
        <v>2997</v>
      </c>
      <c r="E556" s="102">
        <v>2</v>
      </c>
      <c r="F556" s="22"/>
      <c r="G556" s="22">
        <v>100000</v>
      </c>
      <c r="H556" s="22"/>
      <c r="I556" s="22"/>
      <c r="J556" s="22"/>
      <c r="K556" s="22"/>
      <c r="L556" s="22">
        <v>100000</v>
      </c>
      <c r="M556" s="22">
        <v>100000</v>
      </c>
      <c r="N556" s="22"/>
      <c r="O556" s="22"/>
      <c r="P556" s="22"/>
      <c r="Q556" s="22"/>
    </row>
    <row r="557" ht="35" customHeight="1" spans="1:17">
      <c r="A557" s="82" t="s">
        <v>1030</v>
      </c>
      <c r="B557" s="79" t="s">
        <v>3606</v>
      </c>
      <c r="C557" s="79" t="s">
        <v>3607</v>
      </c>
      <c r="D557" s="101" t="s">
        <v>1337</v>
      </c>
      <c r="E557" s="102">
        <v>1</v>
      </c>
      <c r="F557" s="22"/>
      <c r="G557" s="22">
        <v>326726</v>
      </c>
      <c r="H557" s="22"/>
      <c r="I557" s="22"/>
      <c r="J557" s="22"/>
      <c r="K557" s="22"/>
      <c r="L557" s="22">
        <v>326726</v>
      </c>
      <c r="M557" s="22">
        <v>326726</v>
      </c>
      <c r="N557" s="22"/>
      <c r="O557" s="22"/>
      <c r="P557" s="22"/>
      <c r="Q557" s="22"/>
    </row>
    <row r="558" ht="35" customHeight="1" spans="1:17">
      <c r="A558" s="82" t="s">
        <v>1030</v>
      </c>
      <c r="B558" s="79" t="s">
        <v>3608</v>
      </c>
      <c r="C558" s="79" t="s">
        <v>3147</v>
      </c>
      <c r="D558" s="101" t="s">
        <v>1337</v>
      </c>
      <c r="E558" s="102">
        <v>1</v>
      </c>
      <c r="F558" s="22"/>
      <c r="G558" s="22">
        <v>1950000</v>
      </c>
      <c r="H558" s="22"/>
      <c r="I558" s="22"/>
      <c r="J558" s="22"/>
      <c r="K558" s="22"/>
      <c r="L558" s="22">
        <v>1950000</v>
      </c>
      <c r="M558" s="22">
        <v>1950000</v>
      </c>
      <c r="N558" s="22"/>
      <c r="O558" s="22"/>
      <c r="P558" s="22"/>
      <c r="Q558" s="22"/>
    </row>
    <row r="559" ht="35" customHeight="1" spans="1:17">
      <c r="A559" s="82" t="s">
        <v>1030</v>
      </c>
      <c r="B559" s="79" t="s">
        <v>3609</v>
      </c>
      <c r="C559" s="79" t="s">
        <v>3147</v>
      </c>
      <c r="D559" s="101" t="s">
        <v>1337</v>
      </c>
      <c r="E559" s="102">
        <v>1</v>
      </c>
      <c r="F559" s="22"/>
      <c r="G559" s="22">
        <v>900000</v>
      </c>
      <c r="H559" s="22"/>
      <c r="I559" s="22"/>
      <c r="J559" s="22"/>
      <c r="K559" s="22"/>
      <c r="L559" s="22">
        <v>900000</v>
      </c>
      <c r="M559" s="22">
        <v>900000</v>
      </c>
      <c r="N559" s="22"/>
      <c r="O559" s="22"/>
      <c r="P559" s="22"/>
      <c r="Q559" s="22"/>
    </row>
    <row r="560" ht="35" customHeight="1" spans="1:17">
      <c r="A560" s="82" t="s">
        <v>1030</v>
      </c>
      <c r="B560" s="79" t="s">
        <v>3610</v>
      </c>
      <c r="C560" s="79" t="s">
        <v>3147</v>
      </c>
      <c r="D560" s="101" t="s">
        <v>1337</v>
      </c>
      <c r="E560" s="102">
        <v>1</v>
      </c>
      <c r="F560" s="22"/>
      <c r="G560" s="22">
        <v>6000000</v>
      </c>
      <c r="H560" s="22"/>
      <c r="I560" s="22"/>
      <c r="J560" s="22"/>
      <c r="K560" s="22"/>
      <c r="L560" s="22">
        <v>6000000</v>
      </c>
      <c r="M560" s="22">
        <v>6000000</v>
      </c>
      <c r="N560" s="22"/>
      <c r="O560" s="22"/>
      <c r="P560" s="22"/>
      <c r="Q560" s="22"/>
    </row>
    <row r="561" ht="35" customHeight="1" spans="1:17">
      <c r="A561" s="82" t="s">
        <v>1030</v>
      </c>
      <c r="B561" s="79" t="s">
        <v>3611</v>
      </c>
      <c r="C561" s="79" t="s">
        <v>3147</v>
      </c>
      <c r="D561" s="101" t="s">
        <v>1337</v>
      </c>
      <c r="E561" s="102">
        <v>1</v>
      </c>
      <c r="F561" s="22"/>
      <c r="G561" s="22">
        <v>600000</v>
      </c>
      <c r="H561" s="22"/>
      <c r="I561" s="22"/>
      <c r="J561" s="22"/>
      <c r="K561" s="22"/>
      <c r="L561" s="22">
        <v>600000</v>
      </c>
      <c r="M561" s="22">
        <v>600000</v>
      </c>
      <c r="N561" s="22"/>
      <c r="O561" s="22"/>
      <c r="P561" s="22"/>
      <c r="Q561" s="22"/>
    </row>
    <row r="562" ht="35" customHeight="1" spans="1:17">
      <c r="A562" s="82" t="s">
        <v>1030</v>
      </c>
      <c r="B562" s="79" t="s">
        <v>3612</v>
      </c>
      <c r="C562" s="79" t="s">
        <v>3147</v>
      </c>
      <c r="D562" s="101" t="s">
        <v>1337</v>
      </c>
      <c r="E562" s="102">
        <v>1</v>
      </c>
      <c r="F562" s="22"/>
      <c r="G562" s="22">
        <v>1000000</v>
      </c>
      <c r="H562" s="22"/>
      <c r="I562" s="22"/>
      <c r="J562" s="22"/>
      <c r="K562" s="22"/>
      <c r="L562" s="22">
        <v>1000000</v>
      </c>
      <c r="M562" s="22">
        <v>1000000</v>
      </c>
      <c r="N562" s="22"/>
      <c r="O562" s="22"/>
      <c r="P562" s="22"/>
      <c r="Q562" s="22"/>
    </row>
    <row r="563" ht="35" customHeight="1" spans="1:17">
      <c r="A563" s="82" t="s">
        <v>1030</v>
      </c>
      <c r="B563" s="79" t="s">
        <v>3613</v>
      </c>
      <c r="C563" s="79" t="s">
        <v>3614</v>
      </c>
      <c r="D563" s="101" t="s">
        <v>1312</v>
      </c>
      <c r="E563" s="102">
        <v>1</v>
      </c>
      <c r="F563" s="22"/>
      <c r="G563" s="22">
        <v>10000000</v>
      </c>
      <c r="H563" s="22"/>
      <c r="I563" s="22"/>
      <c r="J563" s="22"/>
      <c r="K563" s="22"/>
      <c r="L563" s="22">
        <v>10000000</v>
      </c>
      <c r="M563" s="22">
        <v>10000000</v>
      </c>
      <c r="N563" s="22"/>
      <c r="O563" s="22"/>
      <c r="P563" s="22"/>
      <c r="Q563" s="22"/>
    </row>
    <row r="564" ht="35" customHeight="1" spans="1:17">
      <c r="A564" s="82" t="s">
        <v>1030</v>
      </c>
      <c r="B564" s="79" t="s">
        <v>3615</v>
      </c>
      <c r="C564" s="79" t="s">
        <v>3431</v>
      </c>
      <c r="D564" s="101" t="s">
        <v>3002</v>
      </c>
      <c r="E564" s="102">
        <v>5</v>
      </c>
      <c r="F564" s="22"/>
      <c r="G564" s="22">
        <v>400000</v>
      </c>
      <c r="H564" s="22"/>
      <c r="I564" s="22"/>
      <c r="J564" s="22"/>
      <c r="K564" s="22"/>
      <c r="L564" s="22">
        <v>400000</v>
      </c>
      <c r="M564" s="22">
        <v>400000</v>
      </c>
      <c r="N564" s="22"/>
      <c r="O564" s="22"/>
      <c r="P564" s="22"/>
      <c r="Q564" s="22"/>
    </row>
    <row r="565" ht="35" customHeight="1" spans="1:17">
      <c r="A565" s="82" t="s">
        <v>1030</v>
      </c>
      <c r="B565" s="79" t="s">
        <v>3616</v>
      </c>
      <c r="C565" s="79" t="s">
        <v>3361</v>
      </c>
      <c r="D565" s="101" t="s">
        <v>1312</v>
      </c>
      <c r="E565" s="102">
        <v>1</v>
      </c>
      <c r="F565" s="22"/>
      <c r="G565" s="22">
        <v>2200000</v>
      </c>
      <c r="H565" s="22"/>
      <c r="I565" s="22"/>
      <c r="J565" s="22"/>
      <c r="K565" s="22"/>
      <c r="L565" s="22">
        <v>2200000</v>
      </c>
      <c r="M565" s="22">
        <v>2200000</v>
      </c>
      <c r="N565" s="22"/>
      <c r="O565" s="22"/>
      <c r="P565" s="22"/>
      <c r="Q565" s="22"/>
    </row>
    <row r="566" ht="35" customHeight="1" spans="1:17">
      <c r="A566" s="82" t="s">
        <v>1030</v>
      </c>
      <c r="B566" s="79" t="s">
        <v>3617</v>
      </c>
      <c r="C566" s="79" t="s">
        <v>3361</v>
      </c>
      <c r="D566" s="101" t="s">
        <v>2997</v>
      </c>
      <c r="E566" s="102">
        <v>1</v>
      </c>
      <c r="F566" s="22"/>
      <c r="G566" s="22">
        <v>240000</v>
      </c>
      <c r="H566" s="22"/>
      <c r="I566" s="22"/>
      <c r="J566" s="22"/>
      <c r="K566" s="22"/>
      <c r="L566" s="22">
        <v>240000</v>
      </c>
      <c r="M566" s="22">
        <v>240000</v>
      </c>
      <c r="N566" s="22"/>
      <c r="O566" s="22"/>
      <c r="P566" s="22"/>
      <c r="Q566" s="22"/>
    </row>
    <row r="567" ht="35" customHeight="1" spans="1:17">
      <c r="A567" s="82" t="s">
        <v>1030</v>
      </c>
      <c r="B567" s="79" t="s">
        <v>3618</v>
      </c>
      <c r="C567" s="79" t="s">
        <v>3361</v>
      </c>
      <c r="D567" s="101" t="s">
        <v>2997</v>
      </c>
      <c r="E567" s="102">
        <v>10</v>
      </c>
      <c r="F567" s="22"/>
      <c r="G567" s="22">
        <v>50000</v>
      </c>
      <c r="H567" s="22"/>
      <c r="I567" s="22"/>
      <c r="J567" s="22"/>
      <c r="K567" s="22"/>
      <c r="L567" s="22">
        <v>50000</v>
      </c>
      <c r="M567" s="22">
        <v>50000</v>
      </c>
      <c r="N567" s="22"/>
      <c r="O567" s="22"/>
      <c r="P567" s="22"/>
      <c r="Q567" s="22"/>
    </row>
    <row r="568" ht="35" customHeight="1" spans="1:17">
      <c r="A568" s="82" t="s">
        <v>1030</v>
      </c>
      <c r="B568" s="79" t="s">
        <v>3619</v>
      </c>
      <c r="C568" s="79" t="s">
        <v>3361</v>
      </c>
      <c r="D568" s="101" t="s">
        <v>2997</v>
      </c>
      <c r="E568" s="102">
        <v>10</v>
      </c>
      <c r="F568" s="22"/>
      <c r="G568" s="22">
        <v>150000</v>
      </c>
      <c r="H568" s="22"/>
      <c r="I568" s="22"/>
      <c r="J568" s="22"/>
      <c r="K568" s="22"/>
      <c r="L568" s="22">
        <v>150000</v>
      </c>
      <c r="M568" s="22">
        <v>150000</v>
      </c>
      <c r="N568" s="22"/>
      <c r="O568" s="22"/>
      <c r="P568" s="22"/>
      <c r="Q568" s="22"/>
    </row>
    <row r="569" ht="35" customHeight="1" spans="1:17">
      <c r="A569" s="82" t="s">
        <v>1030</v>
      </c>
      <c r="B569" s="79" t="s">
        <v>3620</v>
      </c>
      <c r="C569" s="79" t="s">
        <v>3361</v>
      </c>
      <c r="D569" s="101" t="s">
        <v>2997</v>
      </c>
      <c r="E569" s="102">
        <v>2</v>
      </c>
      <c r="F569" s="22"/>
      <c r="G569" s="22">
        <v>180000</v>
      </c>
      <c r="H569" s="22"/>
      <c r="I569" s="22"/>
      <c r="J569" s="22"/>
      <c r="K569" s="22"/>
      <c r="L569" s="22">
        <v>180000</v>
      </c>
      <c r="M569" s="22">
        <v>180000</v>
      </c>
      <c r="N569" s="22"/>
      <c r="O569" s="22"/>
      <c r="P569" s="22"/>
      <c r="Q569" s="22"/>
    </row>
    <row r="570" ht="35" customHeight="1" spans="1:17">
      <c r="A570" s="82" t="s">
        <v>1030</v>
      </c>
      <c r="B570" s="79" t="s">
        <v>3621</v>
      </c>
      <c r="C570" s="79" t="s">
        <v>3361</v>
      </c>
      <c r="D570" s="101" t="s">
        <v>2997</v>
      </c>
      <c r="E570" s="102">
        <v>1</v>
      </c>
      <c r="F570" s="22"/>
      <c r="G570" s="22">
        <v>400000</v>
      </c>
      <c r="H570" s="22"/>
      <c r="I570" s="22"/>
      <c r="J570" s="22"/>
      <c r="K570" s="22"/>
      <c r="L570" s="22">
        <v>400000</v>
      </c>
      <c r="M570" s="22">
        <v>400000</v>
      </c>
      <c r="N570" s="22"/>
      <c r="O570" s="22"/>
      <c r="P570" s="22"/>
      <c r="Q570" s="22"/>
    </row>
    <row r="571" ht="35" customHeight="1" spans="1:17">
      <c r="A571" s="82" t="s">
        <v>1030</v>
      </c>
      <c r="B571" s="79" t="s">
        <v>3622</v>
      </c>
      <c r="C571" s="79" t="s">
        <v>3361</v>
      </c>
      <c r="D571" s="101" t="s">
        <v>2997</v>
      </c>
      <c r="E571" s="102">
        <v>1</v>
      </c>
      <c r="F571" s="22"/>
      <c r="G571" s="22">
        <v>200000</v>
      </c>
      <c r="H571" s="22"/>
      <c r="I571" s="22"/>
      <c r="J571" s="22"/>
      <c r="K571" s="22"/>
      <c r="L571" s="22">
        <v>200000</v>
      </c>
      <c r="M571" s="22">
        <v>200000</v>
      </c>
      <c r="N571" s="22"/>
      <c r="O571" s="22"/>
      <c r="P571" s="22"/>
      <c r="Q571" s="22"/>
    </row>
    <row r="572" ht="35" customHeight="1" spans="1:17">
      <c r="A572" s="82" t="s">
        <v>1030</v>
      </c>
      <c r="B572" s="79" t="s">
        <v>3623</v>
      </c>
      <c r="C572" s="79" t="s">
        <v>3361</v>
      </c>
      <c r="D572" s="101" t="s">
        <v>2997</v>
      </c>
      <c r="E572" s="102">
        <v>1</v>
      </c>
      <c r="F572" s="22"/>
      <c r="G572" s="22">
        <v>560000</v>
      </c>
      <c r="H572" s="22"/>
      <c r="I572" s="22"/>
      <c r="J572" s="22"/>
      <c r="K572" s="22"/>
      <c r="L572" s="22">
        <v>560000</v>
      </c>
      <c r="M572" s="22">
        <v>560000</v>
      </c>
      <c r="N572" s="22"/>
      <c r="O572" s="22"/>
      <c r="P572" s="22"/>
      <c r="Q572" s="22"/>
    </row>
    <row r="573" ht="35" customHeight="1" spans="1:17">
      <c r="A573" s="82" t="s">
        <v>1030</v>
      </c>
      <c r="B573" s="79" t="s">
        <v>3624</v>
      </c>
      <c r="C573" s="79" t="s">
        <v>3361</v>
      </c>
      <c r="D573" s="101" t="s">
        <v>2997</v>
      </c>
      <c r="E573" s="102">
        <v>2</v>
      </c>
      <c r="F573" s="22"/>
      <c r="G573" s="22">
        <v>300000</v>
      </c>
      <c r="H573" s="22"/>
      <c r="I573" s="22"/>
      <c r="J573" s="22"/>
      <c r="K573" s="22"/>
      <c r="L573" s="22">
        <v>300000</v>
      </c>
      <c r="M573" s="22">
        <v>300000</v>
      </c>
      <c r="N573" s="22"/>
      <c r="O573" s="22"/>
      <c r="P573" s="22"/>
      <c r="Q573" s="22"/>
    </row>
    <row r="574" ht="35" customHeight="1" spans="1:17">
      <c r="A574" s="82" t="s">
        <v>1030</v>
      </c>
      <c r="B574" s="79" t="s">
        <v>3625</v>
      </c>
      <c r="C574" s="79" t="s">
        <v>3361</v>
      </c>
      <c r="D574" s="101" t="s">
        <v>1312</v>
      </c>
      <c r="E574" s="102">
        <v>1</v>
      </c>
      <c r="F574" s="22"/>
      <c r="G574" s="22">
        <v>2200000</v>
      </c>
      <c r="H574" s="22"/>
      <c r="I574" s="22"/>
      <c r="J574" s="22"/>
      <c r="K574" s="22"/>
      <c r="L574" s="22">
        <v>2200000</v>
      </c>
      <c r="M574" s="22">
        <v>2200000</v>
      </c>
      <c r="N574" s="22"/>
      <c r="O574" s="22"/>
      <c r="P574" s="22"/>
      <c r="Q574" s="22"/>
    </row>
    <row r="575" ht="35" customHeight="1" spans="1:17">
      <c r="A575" s="82" t="s">
        <v>1030</v>
      </c>
      <c r="B575" s="79" t="s">
        <v>3626</v>
      </c>
      <c r="C575" s="79" t="s">
        <v>3361</v>
      </c>
      <c r="D575" s="101" t="s">
        <v>2997</v>
      </c>
      <c r="E575" s="102">
        <v>1</v>
      </c>
      <c r="F575" s="22"/>
      <c r="G575" s="22">
        <v>180000</v>
      </c>
      <c r="H575" s="22"/>
      <c r="I575" s="22"/>
      <c r="J575" s="22"/>
      <c r="K575" s="22"/>
      <c r="L575" s="22">
        <v>180000</v>
      </c>
      <c r="M575" s="22">
        <v>180000</v>
      </c>
      <c r="N575" s="22"/>
      <c r="O575" s="22"/>
      <c r="P575" s="22"/>
      <c r="Q575" s="22"/>
    </row>
    <row r="576" ht="35" customHeight="1" spans="1:17">
      <c r="A576" s="82" t="s">
        <v>1030</v>
      </c>
      <c r="B576" s="79" t="s">
        <v>3627</v>
      </c>
      <c r="C576" s="79" t="s">
        <v>3361</v>
      </c>
      <c r="D576" s="101" t="s">
        <v>2997</v>
      </c>
      <c r="E576" s="102">
        <v>4</v>
      </c>
      <c r="F576" s="22"/>
      <c r="G576" s="22">
        <v>120000</v>
      </c>
      <c r="H576" s="22"/>
      <c r="I576" s="22"/>
      <c r="J576" s="22"/>
      <c r="K576" s="22"/>
      <c r="L576" s="22">
        <v>120000</v>
      </c>
      <c r="M576" s="22">
        <v>120000</v>
      </c>
      <c r="N576" s="22"/>
      <c r="O576" s="22"/>
      <c r="P576" s="22"/>
      <c r="Q576" s="22"/>
    </row>
    <row r="577" ht="35" customHeight="1" spans="1:17">
      <c r="A577" s="82" t="s">
        <v>1030</v>
      </c>
      <c r="B577" s="79" t="s">
        <v>3628</v>
      </c>
      <c r="C577" s="79" t="s">
        <v>3361</v>
      </c>
      <c r="D577" s="101" t="s">
        <v>2997</v>
      </c>
      <c r="E577" s="102">
        <v>2</v>
      </c>
      <c r="F577" s="22"/>
      <c r="G577" s="22">
        <v>240000</v>
      </c>
      <c r="H577" s="22"/>
      <c r="I577" s="22"/>
      <c r="J577" s="22"/>
      <c r="K577" s="22"/>
      <c r="L577" s="22">
        <v>240000</v>
      </c>
      <c r="M577" s="22">
        <v>240000</v>
      </c>
      <c r="N577" s="22"/>
      <c r="O577" s="22"/>
      <c r="P577" s="22"/>
      <c r="Q577" s="22"/>
    </row>
    <row r="578" ht="35" customHeight="1" spans="1:17">
      <c r="A578" s="82" t="s">
        <v>1030</v>
      </c>
      <c r="B578" s="79" t="s">
        <v>3628</v>
      </c>
      <c r="C578" s="79" t="s">
        <v>3361</v>
      </c>
      <c r="D578" s="101" t="s">
        <v>2997</v>
      </c>
      <c r="E578" s="102">
        <v>2</v>
      </c>
      <c r="F578" s="22"/>
      <c r="G578" s="22">
        <v>180000</v>
      </c>
      <c r="H578" s="22"/>
      <c r="I578" s="22"/>
      <c r="J578" s="22"/>
      <c r="K578" s="22"/>
      <c r="L578" s="22">
        <v>180000</v>
      </c>
      <c r="M578" s="22">
        <v>180000</v>
      </c>
      <c r="N578" s="22"/>
      <c r="O578" s="22"/>
      <c r="P578" s="22"/>
      <c r="Q578" s="22"/>
    </row>
    <row r="579" ht="35" customHeight="1" spans="1:17">
      <c r="A579" s="82" t="s">
        <v>1030</v>
      </c>
      <c r="B579" s="79" t="s">
        <v>3629</v>
      </c>
      <c r="C579" s="79" t="s">
        <v>3630</v>
      </c>
      <c r="D579" s="101" t="s">
        <v>2997</v>
      </c>
      <c r="E579" s="102">
        <v>3</v>
      </c>
      <c r="F579" s="22"/>
      <c r="G579" s="22">
        <v>300000</v>
      </c>
      <c r="H579" s="22"/>
      <c r="I579" s="22"/>
      <c r="J579" s="22"/>
      <c r="K579" s="22"/>
      <c r="L579" s="22">
        <v>300000</v>
      </c>
      <c r="M579" s="22">
        <v>300000</v>
      </c>
      <c r="N579" s="22"/>
      <c r="O579" s="22"/>
      <c r="P579" s="22"/>
      <c r="Q579" s="22"/>
    </row>
    <row r="580" ht="35" customHeight="1" spans="1:17">
      <c r="A580" s="82" t="s">
        <v>1030</v>
      </c>
      <c r="B580" s="79" t="s">
        <v>3631</v>
      </c>
      <c r="C580" s="79" t="s">
        <v>3632</v>
      </c>
      <c r="D580" s="101" t="s">
        <v>2997</v>
      </c>
      <c r="E580" s="102">
        <v>1</v>
      </c>
      <c r="F580" s="22"/>
      <c r="G580" s="22">
        <v>1600000</v>
      </c>
      <c r="H580" s="22"/>
      <c r="I580" s="22"/>
      <c r="J580" s="22"/>
      <c r="K580" s="22"/>
      <c r="L580" s="22">
        <v>1600000</v>
      </c>
      <c r="M580" s="22">
        <v>1600000</v>
      </c>
      <c r="N580" s="22"/>
      <c r="O580" s="22"/>
      <c r="P580" s="22"/>
      <c r="Q580" s="22"/>
    </row>
    <row r="581" ht="35" customHeight="1" spans="1:17">
      <c r="A581" s="82" t="s">
        <v>1030</v>
      </c>
      <c r="B581" s="79" t="s">
        <v>3633</v>
      </c>
      <c r="C581" s="79" t="s">
        <v>3634</v>
      </c>
      <c r="D581" s="101" t="s">
        <v>2735</v>
      </c>
      <c r="E581" s="102">
        <v>1</v>
      </c>
      <c r="F581" s="22"/>
      <c r="G581" s="22">
        <v>90000</v>
      </c>
      <c r="H581" s="22"/>
      <c r="I581" s="22"/>
      <c r="J581" s="22"/>
      <c r="K581" s="22"/>
      <c r="L581" s="22">
        <v>90000</v>
      </c>
      <c r="M581" s="22">
        <v>90000</v>
      </c>
      <c r="N581" s="22"/>
      <c r="O581" s="22"/>
      <c r="P581" s="22"/>
      <c r="Q581" s="22"/>
    </row>
    <row r="582" ht="35" customHeight="1" spans="1:17">
      <c r="A582" s="82" t="s">
        <v>1030</v>
      </c>
      <c r="B582" s="79" t="s">
        <v>3635</v>
      </c>
      <c r="C582" s="79" t="s">
        <v>3634</v>
      </c>
      <c r="D582" s="101" t="s">
        <v>1312</v>
      </c>
      <c r="E582" s="102">
        <v>1</v>
      </c>
      <c r="F582" s="22"/>
      <c r="G582" s="22">
        <v>1600000</v>
      </c>
      <c r="H582" s="22"/>
      <c r="I582" s="22"/>
      <c r="J582" s="22"/>
      <c r="K582" s="22"/>
      <c r="L582" s="22">
        <v>1600000</v>
      </c>
      <c r="M582" s="22">
        <v>1600000</v>
      </c>
      <c r="N582" s="22"/>
      <c r="O582" s="22"/>
      <c r="P582" s="22"/>
      <c r="Q582" s="22"/>
    </row>
    <row r="583" ht="35" customHeight="1" spans="1:17">
      <c r="A583" s="82" t="s">
        <v>1030</v>
      </c>
      <c r="B583" s="79" t="s">
        <v>3636</v>
      </c>
      <c r="C583" s="79" t="s">
        <v>3634</v>
      </c>
      <c r="D583" s="101" t="s">
        <v>2735</v>
      </c>
      <c r="E583" s="102">
        <v>1</v>
      </c>
      <c r="F583" s="22"/>
      <c r="G583" s="22">
        <v>450000</v>
      </c>
      <c r="H583" s="22"/>
      <c r="I583" s="22"/>
      <c r="J583" s="22"/>
      <c r="K583" s="22"/>
      <c r="L583" s="22">
        <v>450000</v>
      </c>
      <c r="M583" s="22">
        <v>450000</v>
      </c>
      <c r="N583" s="22"/>
      <c r="O583" s="22"/>
      <c r="P583" s="22"/>
      <c r="Q583" s="22"/>
    </row>
    <row r="584" ht="35" customHeight="1" spans="1:17">
      <c r="A584" s="82" t="s">
        <v>1030</v>
      </c>
      <c r="B584" s="79" t="s">
        <v>3637</v>
      </c>
      <c r="C584" s="79" t="s">
        <v>3634</v>
      </c>
      <c r="D584" s="101" t="s">
        <v>1312</v>
      </c>
      <c r="E584" s="102">
        <v>1</v>
      </c>
      <c r="F584" s="22"/>
      <c r="G584" s="22">
        <v>2000000</v>
      </c>
      <c r="H584" s="22"/>
      <c r="I584" s="22"/>
      <c r="J584" s="22"/>
      <c r="K584" s="22"/>
      <c r="L584" s="22">
        <v>2000000</v>
      </c>
      <c r="M584" s="22">
        <v>2000000</v>
      </c>
      <c r="N584" s="22"/>
      <c r="O584" s="22"/>
      <c r="P584" s="22"/>
      <c r="Q584" s="22"/>
    </row>
    <row r="585" ht="35" customHeight="1" spans="1:17">
      <c r="A585" s="82" t="s">
        <v>1030</v>
      </c>
      <c r="B585" s="79" t="s">
        <v>3638</v>
      </c>
      <c r="C585" s="79" t="s">
        <v>3634</v>
      </c>
      <c r="D585" s="101" t="s">
        <v>2997</v>
      </c>
      <c r="E585" s="102">
        <v>2</v>
      </c>
      <c r="F585" s="22"/>
      <c r="G585" s="22">
        <v>160000</v>
      </c>
      <c r="H585" s="22"/>
      <c r="I585" s="22"/>
      <c r="J585" s="22"/>
      <c r="K585" s="22"/>
      <c r="L585" s="22">
        <v>160000</v>
      </c>
      <c r="M585" s="22">
        <v>160000</v>
      </c>
      <c r="N585" s="22"/>
      <c r="O585" s="22"/>
      <c r="P585" s="22"/>
      <c r="Q585" s="22"/>
    </row>
    <row r="586" ht="35" customHeight="1" spans="1:17">
      <c r="A586" s="82" t="s">
        <v>1030</v>
      </c>
      <c r="B586" s="79" t="s">
        <v>3639</v>
      </c>
      <c r="C586" s="79" t="s">
        <v>3634</v>
      </c>
      <c r="D586" s="101" t="s">
        <v>2997</v>
      </c>
      <c r="E586" s="102">
        <v>1</v>
      </c>
      <c r="F586" s="22"/>
      <c r="G586" s="22">
        <v>1200000</v>
      </c>
      <c r="H586" s="22"/>
      <c r="I586" s="22"/>
      <c r="J586" s="22"/>
      <c r="K586" s="22"/>
      <c r="L586" s="22">
        <v>1200000</v>
      </c>
      <c r="M586" s="22">
        <v>1200000</v>
      </c>
      <c r="N586" s="22"/>
      <c r="O586" s="22"/>
      <c r="P586" s="22"/>
      <c r="Q586" s="22"/>
    </row>
    <row r="587" ht="35" customHeight="1" spans="1:17">
      <c r="A587" s="82" t="s">
        <v>1030</v>
      </c>
      <c r="B587" s="79" t="s">
        <v>3640</v>
      </c>
      <c r="C587" s="79" t="s">
        <v>3634</v>
      </c>
      <c r="D587" s="101" t="s">
        <v>2997</v>
      </c>
      <c r="E587" s="102">
        <v>2</v>
      </c>
      <c r="F587" s="22"/>
      <c r="G587" s="22">
        <v>120000</v>
      </c>
      <c r="H587" s="22"/>
      <c r="I587" s="22"/>
      <c r="J587" s="22"/>
      <c r="K587" s="22"/>
      <c r="L587" s="22">
        <v>120000</v>
      </c>
      <c r="M587" s="22">
        <v>120000</v>
      </c>
      <c r="N587" s="22"/>
      <c r="O587" s="22"/>
      <c r="P587" s="22"/>
      <c r="Q587" s="22"/>
    </row>
    <row r="588" ht="35" customHeight="1" spans="1:17">
      <c r="A588" s="82" t="s">
        <v>1030</v>
      </c>
      <c r="B588" s="79" t="s">
        <v>3641</v>
      </c>
      <c r="C588" s="79" t="s">
        <v>3634</v>
      </c>
      <c r="D588" s="101" t="s">
        <v>2997</v>
      </c>
      <c r="E588" s="102">
        <v>2</v>
      </c>
      <c r="F588" s="22"/>
      <c r="G588" s="22">
        <v>110000</v>
      </c>
      <c r="H588" s="22"/>
      <c r="I588" s="22"/>
      <c r="J588" s="22"/>
      <c r="K588" s="22"/>
      <c r="L588" s="22">
        <v>110000</v>
      </c>
      <c r="M588" s="22">
        <v>110000</v>
      </c>
      <c r="N588" s="22"/>
      <c r="O588" s="22"/>
      <c r="P588" s="22"/>
      <c r="Q588" s="22"/>
    </row>
    <row r="589" ht="35" customHeight="1" spans="1:17">
      <c r="A589" s="82" t="s">
        <v>1030</v>
      </c>
      <c r="B589" s="79" t="s">
        <v>3642</v>
      </c>
      <c r="C589" s="79" t="s">
        <v>3634</v>
      </c>
      <c r="D589" s="101" t="s">
        <v>2997</v>
      </c>
      <c r="E589" s="102">
        <v>2</v>
      </c>
      <c r="F589" s="22"/>
      <c r="G589" s="22">
        <v>240000</v>
      </c>
      <c r="H589" s="22"/>
      <c r="I589" s="22"/>
      <c r="J589" s="22"/>
      <c r="K589" s="22"/>
      <c r="L589" s="22">
        <v>240000</v>
      </c>
      <c r="M589" s="22">
        <v>240000</v>
      </c>
      <c r="N589" s="22"/>
      <c r="O589" s="22"/>
      <c r="P589" s="22"/>
      <c r="Q589" s="22"/>
    </row>
    <row r="590" ht="35" customHeight="1" spans="1:17">
      <c r="A590" s="82" t="s">
        <v>1030</v>
      </c>
      <c r="B590" s="79" t="s">
        <v>3643</v>
      </c>
      <c r="C590" s="79" t="s">
        <v>3634</v>
      </c>
      <c r="D590" s="101" t="s">
        <v>2997</v>
      </c>
      <c r="E590" s="102">
        <v>1</v>
      </c>
      <c r="F590" s="22"/>
      <c r="G590" s="22">
        <v>380000</v>
      </c>
      <c r="H590" s="22"/>
      <c r="I590" s="22"/>
      <c r="J590" s="22"/>
      <c r="K590" s="22"/>
      <c r="L590" s="22">
        <v>380000</v>
      </c>
      <c r="M590" s="22">
        <v>380000</v>
      </c>
      <c r="N590" s="22"/>
      <c r="O590" s="22"/>
      <c r="P590" s="22"/>
      <c r="Q590" s="22"/>
    </row>
    <row r="591" ht="35" customHeight="1" spans="1:17">
      <c r="A591" s="82" t="s">
        <v>1030</v>
      </c>
      <c r="B591" s="79" t="s">
        <v>3644</v>
      </c>
      <c r="C591" s="79" t="s">
        <v>3645</v>
      </c>
      <c r="D591" s="101" t="s">
        <v>1312</v>
      </c>
      <c r="E591" s="102">
        <v>1</v>
      </c>
      <c r="F591" s="22"/>
      <c r="G591" s="22">
        <v>14280</v>
      </c>
      <c r="H591" s="22"/>
      <c r="I591" s="22"/>
      <c r="J591" s="22"/>
      <c r="K591" s="22"/>
      <c r="L591" s="22">
        <v>14280</v>
      </c>
      <c r="M591" s="22">
        <v>14280</v>
      </c>
      <c r="N591" s="22"/>
      <c r="O591" s="22"/>
      <c r="P591" s="22"/>
      <c r="Q591" s="22"/>
    </row>
    <row r="592" ht="35" customHeight="1" spans="1:17">
      <c r="A592" s="82" t="s">
        <v>1030</v>
      </c>
      <c r="B592" s="79" t="s">
        <v>3646</v>
      </c>
      <c r="C592" s="79" t="s">
        <v>3647</v>
      </c>
      <c r="D592" s="101" t="s">
        <v>2997</v>
      </c>
      <c r="E592" s="102">
        <v>1</v>
      </c>
      <c r="F592" s="22"/>
      <c r="G592" s="22">
        <v>19800</v>
      </c>
      <c r="H592" s="22"/>
      <c r="I592" s="22"/>
      <c r="J592" s="22"/>
      <c r="K592" s="22"/>
      <c r="L592" s="22">
        <v>19800</v>
      </c>
      <c r="M592" s="22">
        <v>19800</v>
      </c>
      <c r="N592" s="22"/>
      <c r="O592" s="22"/>
      <c r="P592" s="22"/>
      <c r="Q592" s="22"/>
    </row>
    <row r="593" ht="35" customHeight="1" spans="1:17">
      <c r="A593" s="81" t="s">
        <v>72</v>
      </c>
      <c r="B593" s="23"/>
      <c r="C593" s="23"/>
      <c r="D593" s="23"/>
      <c r="E593" s="23"/>
      <c r="F593" s="22">
        <v>6496030</v>
      </c>
      <c r="G593" s="22">
        <v>127884930</v>
      </c>
      <c r="H593" s="22">
        <v>4108100</v>
      </c>
      <c r="I593" s="22"/>
      <c r="J593" s="22"/>
      <c r="K593" s="22"/>
      <c r="L593" s="22">
        <v>123776830</v>
      </c>
      <c r="M593" s="22">
        <v>123776830</v>
      </c>
      <c r="N593" s="22"/>
      <c r="O593" s="22"/>
      <c r="P593" s="22"/>
      <c r="Q593" s="22"/>
    </row>
    <row r="594" ht="35" customHeight="1" spans="1:17">
      <c r="A594" s="82" t="s">
        <v>1085</v>
      </c>
      <c r="B594" s="79" t="s">
        <v>3648</v>
      </c>
      <c r="C594" s="79" t="s">
        <v>3096</v>
      </c>
      <c r="D594" s="101" t="s">
        <v>1337</v>
      </c>
      <c r="E594" s="102">
        <v>1</v>
      </c>
      <c r="F594" s="22"/>
      <c r="G594" s="22">
        <v>400000</v>
      </c>
      <c r="H594" s="22">
        <v>400000</v>
      </c>
      <c r="I594" s="22"/>
      <c r="J594" s="22"/>
      <c r="K594" s="22"/>
      <c r="L594" s="22"/>
      <c r="M594" s="22"/>
      <c r="N594" s="22"/>
      <c r="O594" s="22"/>
      <c r="P594" s="22"/>
      <c r="Q594" s="22"/>
    </row>
    <row r="595" ht="35" customHeight="1" spans="1:17">
      <c r="A595" s="82" t="s">
        <v>1085</v>
      </c>
      <c r="B595" s="79" t="s">
        <v>3649</v>
      </c>
      <c r="C595" s="79" t="s">
        <v>3034</v>
      </c>
      <c r="D595" s="101" t="s">
        <v>1337</v>
      </c>
      <c r="E595" s="102">
        <v>1</v>
      </c>
      <c r="F595" s="22"/>
      <c r="G595" s="22">
        <v>3558100</v>
      </c>
      <c r="H595" s="22">
        <v>3558100</v>
      </c>
      <c r="I595" s="22"/>
      <c r="J595" s="22"/>
      <c r="K595" s="22"/>
      <c r="L595" s="22"/>
      <c r="M595" s="22"/>
      <c r="N595" s="22"/>
      <c r="O595" s="22"/>
      <c r="P595" s="22"/>
      <c r="Q595" s="22"/>
    </row>
    <row r="596" ht="35" customHeight="1" spans="1:17">
      <c r="A596" s="82" t="s">
        <v>331</v>
      </c>
      <c r="B596" s="79" t="s">
        <v>3162</v>
      </c>
      <c r="C596" s="79" t="s">
        <v>3036</v>
      </c>
      <c r="D596" s="101" t="s">
        <v>1337</v>
      </c>
      <c r="E596" s="102">
        <v>1</v>
      </c>
      <c r="F596" s="22"/>
      <c r="G596" s="22">
        <v>70000</v>
      </c>
      <c r="H596" s="22"/>
      <c r="I596" s="22"/>
      <c r="J596" s="22"/>
      <c r="K596" s="22"/>
      <c r="L596" s="22">
        <v>70000</v>
      </c>
      <c r="M596" s="22">
        <v>70000</v>
      </c>
      <c r="N596" s="22"/>
      <c r="O596" s="22"/>
      <c r="P596" s="22"/>
      <c r="Q596" s="22"/>
    </row>
    <row r="597" ht="35" customHeight="1" spans="1:17">
      <c r="A597" s="82" t="s">
        <v>331</v>
      </c>
      <c r="B597" s="79" t="s">
        <v>3650</v>
      </c>
      <c r="C597" s="79" t="s">
        <v>3183</v>
      </c>
      <c r="D597" s="101" t="s">
        <v>1337</v>
      </c>
      <c r="E597" s="102">
        <v>1</v>
      </c>
      <c r="F597" s="22"/>
      <c r="G597" s="22">
        <v>253000</v>
      </c>
      <c r="H597" s="22"/>
      <c r="I597" s="22"/>
      <c r="J597" s="22"/>
      <c r="K597" s="22"/>
      <c r="L597" s="22">
        <v>253000</v>
      </c>
      <c r="M597" s="22">
        <v>253000</v>
      </c>
      <c r="N597" s="22"/>
      <c r="O597" s="22"/>
      <c r="P597" s="22"/>
      <c r="Q597" s="22"/>
    </row>
    <row r="598" ht="35" customHeight="1" spans="1:17">
      <c r="A598" s="82" t="s">
        <v>344</v>
      </c>
      <c r="B598" s="79" t="s">
        <v>3651</v>
      </c>
      <c r="C598" s="79" t="s">
        <v>2979</v>
      </c>
      <c r="D598" s="101" t="s">
        <v>1337</v>
      </c>
      <c r="E598" s="102">
        <v>1</v>
      </c>
      <c r="F598" s="22"/>
      <c r="G598" s="22">
        <v>200000</v>
      </c>
      <c r="H598" s="22"/>
      <c r="I598" s="22"/>
      <c r="J598" s="22"/>
      <c r="K598" s="22"/>
      <c r="L598" s="22">
        <v>200000</v>
      </c>
      <c r="M598" s="22">
        <v>200000</v>
      </c>
      <c r="N598" s="22"/>
      <c r="O598" s="22"/>
      <c r="P598" s="22"/>
      <c r="Q598" s="22"/>
    </row>
    <row r="599" ht="35" customHeight="1" spans="1:17">
      <c r="A599" s="82" t="s">
        <v>344</v>
      </c>
      <c r="B599" s="79" t="s">
        <v>3652</v>
      </c>
      <c r="C599" s="79" t="s">
        <v>3041</v>
      </c>
      <c r="D599" s="101" t="s">
        <v>1337</v>
      </c>
      <c r="E599" s="102">
        <v>1</v>
      </c>
      <c r="F599" s="22"/>
      <c r="G599" s="22">
        <v>4000000</v>
      </c>
      <c r="H599" s="22"/>
      <c r="I599" s="22"/>
      <c r="J599" s="22"/>
      <c r="K599" s="22"/>
      <c r="L599" s="22">
        <v>4000000</v>
      </c>
      <c r="M599" s="22">
        <v>4000000</v>
      </c>
      <c r="N599" s="22"/>
      <c r="O599" s="22"/>
      <c r="P599" s="22"/>
      <c r="Q599" s="22"/>
    </row>
    <row r="600" ht="35" customHeight="1" spans="1:17">
      <c r="A600" s="82" t="s">
        <v>344</v>
      </c>
      <c r="B600" s="79" t="s">
        <v>3653</v>
      </c>
      <c r="C600" s="79" t="s">
        <v>3041</v>
      </c>
      <c r="D600" s="101" t="s">
        <v>1337</v>
      </c>
      <c r="E600" s="102">
        <v>1</v>
      </c>
      <c r="F600" s="22"/>
      <c r="G600" s="22">
        <v>1600000</v>
      </c>
      <c r="H600" s="22"/>
      <c r="I600" s="22"/>
      <c r="J600" s="22"/>
      <c r="K600" s="22"/>
      <c r="L600" s="22">
        <v>1600000</v>
      </c>
      <c r="M600" s="22">
        <v>1600000</v>
      </c>
      <c r="N600" s="22"/>
      <c r="O600" s="22"/>
      <c r="P600" s="22"/>
      <c r="Q600" s="22"/>
    </row>
    <row r="601" ht="35" customHeight="1" spans="1:17">
      <c r="A601" s="82" t="s">
        <v>344</v>
      </c>
      <c r="B601" s="79" t="s">
        <v>3654</v>
      </c>
      <c r="C601" s="79" t="s">
        <v>3041</v>
      </c>
      <c r="D601" s="101" t="s">
        <v>1337</v>
      </c>
      <c r="E601" s="102">
        <v>1</v>
      </c>
      <c r="F601" s="22"/>
      <c r="G601" s="22">
        <v>13000000</v>
      </c>
      <c r="H601" s="22"/>
      <c r="I601" s="22"/>
      <c r="J601" s="22"/>
      <c r="K601" s="22"/>
      <c r="L601" s="22">
        <v>13000000</v>
      </c>
      <c r="M601" s="22">
        <v>13000000</v>
      </c>
      <c r="N601" s="22"/>
      <c r="O601" s="22"/>
      <c r="P601" s="22"/>
      <c r="Q601" s="22"/>
    </row>
    <row r="602" ht="35" customHeight="1" spans="1:17">
      <c r="A602" s="82" t="s">
        <v>344</v>
      </c>
      <c r="B602" s="79" t="s">
        <v>3655</v>
      </c>
      <c r="C602" s="79" t="s">
        <v>3041</v>
      </c>
      <c r="D602" s="101" t="s">
        <v>1337</v>
      </c>
      <c r="E602" s="102">
        <v>1</v>
      </c>
      <c r="F602" s="22"/>
      <c r="G602" s="22">
        <v>1700000</v>
      </c>
      <c r="H602" s="22"/>
      <c r="I602" s="22"/>
      <c r="J602" s="22"/>
      <c r="K602" s="22"/>
      <c r="L602" s="22">
        <v>1700000</v>
      </c>
      <c r="M602" s="22">
        <v>1700000</v>
      </c>
      <c r="N602" s="22"/>
      <c r="O602" s="22"/>
      <c r="P602" s="22"/>
      <c r="Q602" s="22"/>
    </row>
    <row r="603" ht="35" customHeight="1" spans="1:17">
      <c r="A603" s="82" t="s">
        <v>344</v>
      </c>
      <c r="B603" s="79" t="s">
        <v>3656</v>
      </c>
      <c r="C603" s="79" t="s">
        <v>3041</v>
      </c>
      <c r="D603" s="101" t="s">
        <v>1337</v>
      </c>
      <c r="E603" s="102">
        <v>1</v>
      </c>
      <c r="F603" s="22"/>
      <c r="G603" s="22">
        <v>6300000</v>
      </c>
      <c r="H603" s="22"/>
      <c r="I603" s="22"/>
      <c r="J603" s="22"/>
      <c r="K603" s="22"/>
      <c r="L603" s="22">
        <v>6300000</v>
      </c>
      <c r="M603" s="22">
        <v>6300000</v>
      </c>
      <c r="N603" s="22"/>
      <c r="O603" s="22"/>
      <c r="P603" s="22"/>
      <c r="Q603" s="22"/>
    </row>
    <row r="604" ht="35" customHeight="1" spans="1:17">
      <c r="A604" s="82" t="s">
        <v>344</v>
      </c>
      <c r="B604" s="79" t="s">
        <v>3657</v>
      </c>
      <c r="C604" s="79" t="s">
        <v>3041</v>
      </c>
      <c r="D604" s="101" t="s">
        <v>1337</v>
      </c>
      <c r="E604" s="102">
        <v>1</v>
      </c>
      <c r="F604" s="22"/>
      <c r="G604" s="22">
        <v>4270000</v>
      </c>
      <c r="H604" s="22"/>
      <c r="I604" s="22"/>
      <c r="J604" s="22"/>
      <c r="K604" s="22"/>
      <c r="L604" s="22">
        <v>4270000</v>
      </c>
      <c r="M604" s="22">
        <v>4270000</v>
      </c>
      <c r="N604" s="22"/>
      <c r="O604" s="22"/>
      <c r="P604" s="22"/>
      <c r="Q604" s="22"/>
    </row>
    <row r="605" ht="35" customHeight="1" spans="1:17">
      <c r="A605" s="82" t="s">
        <v>344</v>
      </c>
      <c r="B605" s="79" t="s">
        <v>3658</v>
      </c>
      <c r="C605" s="79" t="s">
        <v>3659</v>
      </c>
      <c r="D605" s="101" t="s">
        <v>1337</v>
      </c>
      <c r="E605" s="102">
        <v>1</v>
      </c>
      <c r="F605" s="22">
        <v>3000000</v>
      </c>
      <c r="G605" s="22">
        <v>3000000</v>
      </c>
      <c r="H605" s="22"/>
      <c r="I605" s="22"/>
      <c r="J605" s="22"/>
      <c r="K605" s="22"/>
      <c r="L605" s="22">
        <v>3000000</v>
      </c>
      <c r="M605" s="22">
        <v>3000000</v>
      </c>
      <c r="N605" s="22"/>
      <c r="O605" s="22"/>
      <c r="P605" s="22"/>
      <c r="Q605" s="22"/>
    </row>
    <row r="606" ht="35" customHeight="1" spans="1:17">
      <c r="A606" s="82" t="s">
        <v>344</v>
      </c>
      <c r="B606" s="79" t="s">
        <v>3660</v>
      </c>
      <c r="C606" s="79" t="s">
        <v>3048</v>
      </c>
      <c r="D606" s="101" t="s">
        <v>1337</v>
      </c>
      <c r="E606" s="102">
        <v>1</v>
      </c>
      <c r="F606" s="22"/>
      <c r="G606" s="22">
        <v>400000</v>
      </c>
      <c r="H606" s="22"/>
      <c r="I606" s="22"/>
      <c r="J606" s="22"/>
      <c r="K606" s="22"/>
      <c r="L606" s="22">
        <v>400000</v>
      </c>
      <c r="M606" s="22">
        <v>400000</v>
      </c>
      <c r="N606" s="22"/>
      <c r="O606" s="22"/>
      <c r="P606" s="22"/>
      <c r="Q606" s="22"/>
    </row>
    <row r="607" ht="35" customHeight="1" spans="1:17">
      <c r="A607" s="82" t="s">
        <v>1081</v>
      </c>
      <c r="B607" s="79" t="s">
        <v>3661</v>
      </c>
      <c r="C607" s="79" t="s">
        <v>3321</v>
      </c>
      <c r="D607" s="101" t="s">
        <v>1337</v>
      </c>
      <c r="E607" s="102">
        <v>1</v>
      </c>
      <c r="F607" s="22"/>
      <c r="G607" s="22">
        <v>151900</v>
      </c>
      <c r="H607" s="22"/>
      <c r="I607" s="22"/>
      <c r="J607" s="22"/>
      <c r="K607" s="22"/>
      <c r="L607" s="22">
        <v>151900</v>
      </c>
      <c r="M607" s="22">
        <v>151900</v>
      </c>
      <c r="N607" s="22"/>
      <c r="O607" s="22"/>
      <c r="P607" s="22"/>
      <c r="Q607" s="22"/>
    </row>
    <row r="608" ht="35" customHeight="1" spans="1:17">
      <c r="A608" s="82" t="s">
        <v>1081</v>
      </c>
      <c r="B608" s="79" t="s">
        <v>3662</v>
      </c>
      <c r="C608" s="79" t="s">
        <v>3321</v>
      </c>
      <c r="D608" s="101" t="s">
        <v>1337</v>
      </c>
      <c r="E608" s="102">
        <v>1</v>
      </c>
      <c r="F608" s="22"/>
      <c r="G608" s="22">
        <v>200000</v>
      </c>
      <c r="H608" s="22"/>
      <c r="I608" s="22"/>
      <c r="J608" s="22"/>
      <c r="K608" s="22"/>
      <c r="L608" s="22">
        <v>200000</v>
      </c>
      <c r="M608" s="22">
        <v>200000</v>
      </c>
      <c r="N608" s="22"/>
      <c r="O608" s="22"/>
      <c r="P608" s="22"/>
      <c r="Q608" s="22"/>
    </row>
    <row r="609" ht="35" customHeight="1" spans="1:17">
      <c r="A609" s="82" t="s">
        <v>1081</v>
      </c>
      <c r="B609" s="79" t="s">
        <v>3663</v>
      </c>
      <c r="C609" s="79" t="s">
        <v>3248</v>
      </c>
      <c r="D609" s="101" t="s">
        <v>1337</v>
      </c>
      <c r="E609" s="102">
        <v>1</v>
      </c>
      <c r="F609" s="22"/>
      <c r="G609" s="22">
        <v>281400</v>
      </c>
      <c r="H609" s="22"/>
      <c r="I609" s="22"/>
      <c r="J609" s="22"/>
      <c r="K609" s="22"/>
      <c r="L609" s="22">
        <v>281400</v>
      </c>
      <c r="M609" s="22">
        <v>281400</v>
      </c>
      <c r="N609" s="22"/>
      <c r="O609" s="22"/>
      <c r="P609" s="22"/>
      <c r="Q609" s="22"/>
    </row>
    <row r="610" ht="35" customHeight="1" spans="1:17">
      <c r="A610" s="82" t="s">
        <v>1081</v>
      </c>
      <c r="B610" s="79" t="s">
        <v>3664</v>
      </c>
      <c r="C610" s="79" t="s">
        <v>3665</v>
      </c>
      <c r="D610" s="101" t="s">
        <v>1337</v>
      </c>
      <c r="E610" s="102">
        <v>1</v>
      </c>
      <c r="F610" s="22"/>
      <c r="G610" s="22">
        <v>1108000</v>
      </c>
      <c r="H610" s="22"/>
      <c r="I610" s="22"/>
      <c r="J610" s="22"/>
      <c r="K610" s="22"/>
      <c r="L610" s="22">
        <v>1108000</v>
      </c>
      <c r="M610" s="22">
        <v>1108000</v>
      </c>
      <c r="N610" s="22"/>
      <c r="O610" s="22"/>
      <c r="P610" s="22"/>
      <c r="Q610" s="22"/>
    </row>
    <row r="611" ht="35" customHeight="1" spans="1:17">
      <c r="A611" s="82" t="s">
        <v>1081</v>
      </c>
      <c r="B611" s="79" t="s">
        <v>3666</v>
      </c>
      <c r="C611" s="79" t="s">
        <v>3044</v>
      </c>
      <c r="D611" s="101" t="s">
        <v>1337</v>
      </c>
      <c r="E611" s="102">
        <v>1</v>
      </c>
      <c r="F611" s="22">
        <v>461830</v>
      </c>
      <c r="G611" s="22">
        <v>461830</v>
      </c>
      <c r="H611" s="22"/>
      <c r="I611" s="22"/>
      <c r="J611" s="22"/>
      <c r="K611" s="22"/>
      <c r="L611" s="22">
        <v>461830</v>
      </c>
      <c r="M611" s="22">
        <v>461830</v>
      </c>
      <c r="N611" s="22"/>
      <c r="O611" s="22"/>
      <c r="P611" s="22"/>
      <c r="Q611" s="22"/>
    </row>
    <row r="612" ht="35" customHeight="1" spans="1:17">
      <c r="A612" s="82" t="s">
        <v>1081</v>
      </c>
      <c r="B612" s="79" t="s">
        <v>3667</v>
      </c>
      <c r="C612" s="79" t="s">
        <v>3048</v>
      </c>
      <c r="D612" s="101" t="s">
        <v>3030</v>
      </c>
      <c r="E612" s="102">
        <v>1</v>
      </c>
      <c r="F612" s="22"/>
      <c r="G612" s="22">
        <v>150000</v>
      </c>
      <c r="H612" s="22"/>
      <c r="I612" s="22"/>
      <c r="J612" s="22"/>
      <c r="K612" s="22"/>
      <c r="L612" s="22">
        <v>150000</v>
      </c>
      <c r="M612" s="22">
        <v>150000</v>
      </c>
      <c r="N612" s="22"/>
      <c r="O612" s="22"/>
      <c r="P612" s="22"/>
      <c r="Q612" s="22"/>
    </row>
    <row r="613" ht="35" customHeight="1" spans="1:17">
      <c r="A613" s="82" t="s">
        <v>1081</v>
      </c>
      <c r="B613" s="79" t="s">
        <v>3668</v>
      </c>
      <c r="C613" s="79" t="s">
        <v>3048</v>
      </c>
      <c r="D613" s="101" t="s">
        <v>1337</v>
      </c>
      <c r="E613" s="102">
        <v>1</v>
      </c>
      <c r="F613" s="22">
        <v>534200</v>
      </c>
      <c r="G613" s="22">
        <v>534200</v>
      </c>
      <c r="H613" s="22"/>
      <c r="I613" s="22"/>
      <c r="J613" s="22"/>
      <c r="K613" s="22"/>
      <c r="L613" s="22">
        <v>534200</v>
      </c>
      <c r="M613" s="22">
        <v>534200</v>
      </c>
      <c r="N613" s="22"/>
      <c r="O613" s="22"/>
      <c r="P613" s="22"/>
      <c r="Q613" s="22"/>
    </row>
    <row r="614" ht="35" customHeight="1" spans="1:17">
      <c r="A614" s="82" t="s">
        <v>1081</v>
      </c>
      <c r="B614" s="79" t="s">
        <v>3669</v>
      </c>
      <c r="C614" s="79" t="s">
        <v>3048</v>
      </c>
      <c r="D614" s="101" t="s">
        <v>1337</v>
      </c>
      <c r="E614" s="102">
        <v>1</v>
      </c>
      <c r="F614" s="22">
        <v>2500000</v>
      </c>
      <c r="G614" s="22">
        <v>7546000</v>
      </c>
      <c r="H614" s="22"/>
      <c r="I614" s="22"/>
      <c r="J614" s="22"/>
      <c r="K614" s="22"/>
      <c r="L614" s="22">
        <v>7546000</v>
      </c>
      <c r="M614" s="22">
        <v>7546000</v>
      </c>
      <c r="N614" s="22"/>
      <c r="O614" s="22"/>
      <c r="P614" s="22"/>
      <c r="Q614" s="22"/>
    </row>
    <row r="615" ht="35" customHeight="1" spans="1:17">
      <c r="A615" s="82" t="s">
        <v>1081</v>
      </c>
      <c r="B615" s="79" t="s">
        <v>3670</v>
      </c>
      <c r="C615" s="79" t="s">
        <v>3048</v>
      </c>
      <c r="D615" s="101" t="s">
        <v>1337</v>
      </c>
      <c r="E615" s="102">
        <v>1</v>
      </c>
      <c r="F615" s="22"/>
      <c r="G615" s="22">
        <v>36000000</v>
      </c>
      <c r="H615" s="22"/>
      <c r="I615" s="22"/>
      <c r="J615" s="22"/>
      <c r="K615" s="22"/>
      <c r="L615" s="22">
        <v>36000000</v>
      </c>
      <c r="M615" s="22">
        <v>36000000</v>
      </c>
      <c r="N615" s="22"/>
      <c r="O615" s="22"/>
      <c r="P615" s="22"/>
      <c r="Q615" s="22"/>
    </row>
    <row r="616" ht="35" customHeight="1" spans="1:17">
      <c r="A616" s="82" t="s">
        <v>1081</v>
      </c>
      <c r="B616" s="79" t="s">
        <v>3671</v>
      </c>
      <c r="C616" s="79" t="s">
        <v>3096</v>
      </c>
      <c r="D616" s="101" t="s">
        <v>1337</v>
      </c>
      <c r="E616" s="102">
        <v>1</v>
      </c>
      <c r="F616" s="22"/>
      <c r="G616" s="22">
        <v>7700000</v>
      </c>
      <c r="H616" s="22"/>
      <c r="I616" s="22"/>
      <c r="J616" s="22"/>
      <c r="K616" s="22"/>
      <c r="L616" s="22">
        <v>7700000</v>
      </c>
      <c r="M616" s="22">
        <v>7700000</v>
      </c>
      <c r="N616" s="22"/>
      <c r="O616" s="22"/>
      <c r="P616" s="22"/>
      <c r="Q616" s="22"/>
    </row>
    <row r="617" ht="35" customHeight="1" spans="1:17">
      <c r="A617" s="82" t="s">
        <v>1081</v>
      </c>
      <c r="B617" s="79" t="s">
        <v>3672</v>
      </c>
      <c r="C617" s="79" t="s">
        <v>3154</v>
      </c>
      <c r="D617" s="101" t="s">
        <v>1337</v>
      </c>
      <c r="E617" s="102">
        <v>1</v>
      </c>
      <c r="F617" s="22"/>
      <c r="G617" s="22">
        <v>760000</v>
      </c>
      <c r="H617" s="22"/>
      <c r="I617" s="22"/>
      <c r="J617" s="22"/>
      <c r="K617" s="22"/>
      <c r="L617" s="22">
        <v>760000</v>
      </c>
      <c r="M617" s="22">
        <v>760000</v>
      </c>
      <c r="N617" s="22"/>
      <c r="O617" s="22"/>
      <c r="P617" s="22"/>
      <c r="Q617" s="22"/>
    </row>
    <row r="618" ht="35" customHeight="1" spans="1:17">
      <c r="A618" s="82" t="s">
        <v>1081</v>
      </c>
      <c r="B618" s="79" t="s">
        <v>3673</v>
      </c>
      <c r="C618" s="79" t="s">
        <v>3154</v>
      </c>
      <c r="D618" s="101" t="s">
        <v>1337</v>
      </c>
      <c r="E618" s="102">
        <v>1</v>
      </c>
      <c r="F618" s="22"/>
      <c r="G618" s="22">
        <v>1356500</v>
      </c>
      <c r="H618" s="22"/>
      <c r="I618" s="22"/>
      <c r="J618" s="22"/>
      <c r="K618" s="22"/>
      <c r="L618" s="22">
        <v>1356500</v>
      </c>
      <c r="M618" s="22">
        <v>1356500</v>
      </c>
      <c r="N618" s="22"/>
      <c r="O618" s="22"/>
      <c r="P618" s="22"/>
      <c r="Q618" s="22"/>
    </row>
    <row r="619" ht="35" customHeight="1" spans="1:17">
      <c r="A619" s="82" t="s">
        <v>1081</v>
      </c>
      <c r="B619" s="79" t="s">
        <v>3674</v>
      </c>
      <c r="C619" s="79" t="s">
        <v>3034</v>
      </c>
      <c r="D619" s="101" t="s">
        <v>1337</v>
      </c>
      <c r="E619" s="102">
        <v>1</v>
      </c>
      <c r="F619" s="22"/>
      <c r="G619" s="22">
        <v>31904000</v>
      </c>
      <c r="H619" s="22"/>
      <c r="I619" s="22"/>
      <c r="J619" s="22"/>
      <c r="K619" s="22"/>
      <c r="L619" s="22">
        <v>31904000</v>
      </c>
      <c r="M619" s="22">
        <v>31904000</v>
      </c>
      <c r="N619" s="22"/>
      <c r="O619" s="22"/>
      <c r="P619" s="22"/>
      <c r="Q619" s="22"/>
    </row>
    <row r="620" ht="35" customHeight="1" spans="1:17">
      <c r="A620" s="82" t="s">
        <v>1083</v>
      </c>
      <c r="B620" s="79" t="s">
        <v>3675</v>
      </c>
      <c r="C620" s="79" t="s">
        <v>3340</v>
      </c>
      <c r="D620" s="101" t="s">
        <v>1337</v>
      </c>
      <c r="E620" s="102">
        <v>1</v>
      </c>
      <c r="F620" s="22"/>
      <c r="G620" s="22">
        <v>830000</v>
      </c>
      <c r="H620" s="22"/>
      <c r="I620" s="22"/>
      <c r="J620" s="22"/>
      <c r="K620" s="22"/>
      <c r="L620" s="22">
        <v>830000</v>
      </c>
      <c r="M620" s="22">
        <v>830000</v>
      </c>
      <c r="N620" s="22"/>
      <c r="O620" s="22"/>
      <c r="P620" s="22"/>
      <c r="Q620" s="22"/>
    </row>
    <row r="621" ht="35" customHeight="1" spans="1:17">
      <c r="A621" s="82" t="s">
        <v>810</v>
      </c>
      <c r="B621" s="79" t="s">
        <v>3676</v>
      </c>
      <c r="C621" s="79" t="s">
        <v>3048</v>
      </c>
      <c r="D621" s="101" t="s">
        <v>2997</v>
      </c>
      <c r="E621" s="102">
        <v>1</v>
      </c>
      <c r="F621" s="22"/>
      <c r="G621" s="22">
        <v>150000</v>
      </c>
      <c r="H621" s="22">
        <v>150000</v>
      </c>
      <c r="I621" s="22"/>
      <c r="J621" s="22"/>
      <c r="K621" s="22"/>
      <c r="L621" s="22"/>
      <c r="M621" s="22"/>
      <c r="N621" s="22"/>
      <c r="O621" s="22"/>
      <c r="P621" s="22"/>
      <c r="Q621" s="22"/>
    </row>
    <row r="622" ht="35" customHeight="1" spans="1:17">
      <c r="A622" s="81" t="s">
        <v>74</v>
      </c>
      <c r="B622" s="23"/>
      <c r="C622" s="23"/>
      <c r="D622" s="23"/>
      <c r="E622" s="23"/>
      <c r="F622" s="22">
        <v>670000</v>
      </c>
      <c r="G622" s="22">
        <v>1676700</v>
      </c>
      <c r="H622" s="22">
        <v>1166700</v>
      </c>
      <c r="I622" s="22"/>
      <c r="J622" s="22"/>
      <c r="K622" s="22"/>
      <c r="L622" s="22">
        <v>510000</v>
      </c>
      <c r="M622" s="22">
        <v>510000</v>
      </c>
      <c r="N622" s="22"/>
      <c r="O622" s="22"/>
      <c r="P622" s="22"/>
      <c r="Q622" s="22"/>
    </row>
    <row r="623" ht="35" customHeight="1" spans="1:17">
      <c r="A623" s="82" t="s">
        <v>1099</v>
      </c>
      <c r="B623" s="79" t="s">
        <v>3677</v>
      </c>
      <c r="C623" s="79" t="s">
        <v>3169</v>
      </c>
      <c r="D623" s="101" t="s">
        <v>1337</v>
      </c>
      <c r="E623" s="102">
        <v>1</v>
      </c>
      <c r="F623" s="22"/>
      <c r="G623" s="22">
        <v>400000</v>
      </c>
      <c r="H623" s="22">
        <v>400000</v>
      </c>
      <c r="I623" s="22"/>
      <c r="J623" s="22"/>
      <c r="K623" s="22"/>
      <c r="L623" s="22"/>
      <c r="M623" s="22"/>
      <c r="N623" s="22"/>
      <c r="O623" s="22"/>
      <c r="P623" s="22"/>
      <c r="Q623" s="22"/>
    </row>
    <row r="624" ht="35" customHeight="1" spans="1:17">
      <c r="A624" s="82" t="s">
        <v>1099</v>
      </c>
      <c r="B624" s="79" t="s">
        <v>3678</v>
      </c>
      <c r="C624" s="79" t="s">
        <v>3679</v>
      </c>
      <c r="D624" s="101" t="s">
        <v>1337</v>
      </c>
      <c r="E624" s="102">
        <v>1</v>
      </c>
      <c r="F624" s="22">
        <v>500000</v>
      </c>
      <c r="G624" s="22">
        <v>500000</v>
      </c>
      <c r="H624" s="22">
        <v>500000</v>
      </c>
      <c r="I624" s="22"/>
      <c r="J624" s="22"/>
      <c r="K624" s="22"/>
      <c r="L624" s="22"/>
      <c r="M624" s="22"/>
      <c r="N624" s="22"/>
      <c r="O624" s="22"/>
      <c r="P624" s="22"/>
      <c r="Q624" s="22"/>
    </row>
    <row r="625" ht="35" customHeight="1" spans="1:17">
      <c r="A625" s="82" t="s">
        <v>331</v>
      </c>
      <c r="B625" s="79" t="s">
        <v>3680</v>
      </c>
      <c r="C625" s="79" t="s">
        <v>2991</v>
      </c>
      <c r="D625" s="101" t="s">
        <v>1337</v>
      </c>
      <c r="E625" s="102">
        <v>1</v>
      </c>
      <c r="F625" s="22"/>
      <c r="G625" s="22">
        <v>150000</v>
      </c>
      <c r="H625" s="22">
        <v>150000</v>
      </c>
      <c r="I625" s="22"/>
      <c r="J625" s="22"/>
      <c r="K625" s="22"/>
      <c r="L625" s="22"/>
      <c r="M625" s="22"/>
      <c r="N625" s="22"/>
      <c r="O625" s="22"/>
      <c r="P625" s="22"/>
      <c r="Q625" s="22"/>
    </row>
    <row r="626" ht="35" customHeight="1" spans="1:17">
      <c r="A626" s="82" t="s">
        <v>331</v>
      </c>
      <c r="B626" s="79" t="s">
        <v>3681</v>
      </c>
      <c r="C626" s="79" t="s">
        <v>2993</v>
      </c>
      <c r="D626" s="101" t="s">
        <v>1337</v>
      </c>
      <c r="E626" s="102">
        <v>1</v>
      </c>
      <c r="F626" s="22"/>
      <c r="G626" s="22">
        <v>116700</v>
      </c>
      <c r="H626" s="22">
        <v>116700</v>
      </c>
      <c r="I626" s="22"/>
      <c r="J626" s="22"/>
      <c r="K626" s="22"/>
      <c r="L626" s="22"/>
      <c r="M626" s="22"/>
      <c r="N626" s="22"/>
      <c r="O626" s="22"/>
      <c r="P626" s="22"/>
      <c r="Q626" s="22"/>
    </row>
    <row r="627" ht="35" customHeight="1" spans="1:17">
      <c r="A627" s="82" t="s">
        <v>331</v>
      </c>
      <c r="B627" s="79" t="s">
        <v>3162</v>
      </c>
      <c r="C627" s="79" t="s">
        <v>2977</v>
      </c>
      <c r="D627" s="101" t="s">
        <v>1337</v>
      </c>
      <c r="E627" s="102">
        <v>1</v>
      </c>
      <c r="F627" s="22"/>
      <c r="G627" s="22">
        <v>40000</v>
      </c>
      <c r="H627" s="22"/>
      <c r="I627" s="22"/>
      <c r="J627" s="22"/>
      <c r="K627" s="22"/>
      <c r="L627" s="22">
        <v>40000</v>
      </c>
      <c r="M627" s="22">
        <v>40000</v>
      </c>
      <c r="N627" s="22"/>
      <c r="O627" s="22"/>
      <c r="P627" s="22"/>
      <c r="Q627" s="22"/>
    </row>
    <row r="628" ht="35" customHeight="1" spans="1:17">
      <c r="A628" s="82" t="s">
        <v>344</v>
      </c>
      <c r="B628" s="79" t="s">
        <v>3682</v>
      </c>
      <c r="C628" s="79" t="s">
        <v>3026</v>
      </c>
      <c r="D628" s="101" t="s">
        <v>1337</v>
      </c>
      <c r="E628" s="102">
        <v>1</v>
      </c>
      <c r="F628" s="22">
        <v>120000</v>
      </c>
      <c r="G628" s="22">
        <v>120000</v>
      </c>
      <c r="H628" s="22"/>
      <c r="I628" s="22"/>
      <c r="J628" s="22"/>
      <c r="K628" s="22"/>
      <c r="L628" s="22">
        <v>120000</v>
      </c>
      <c r="M628" s="22">
        <v>120000</v>
      </c>
      <c r="N628" s="22"/>
      <c r="O628" s="22"/>
      <c r="P628" s="22"/>
      <c r="Q628" s="22"/>
    </row>
    <row r="629" ht="35" customHeight="1" spans="1:17">
      <c r="A629" s="82" t="s">
        <v>344</v>
      </c>
      <c r="B629" s="79" t="s">
        <v>3010</v>
      </c>
      <c r="C629" s="79" t="s">
        <v>2981</v>
      </c>
      <c r="D629" s="101" t="s">
        <v>1337</v>
      </c>
      <c r="E629" s="102">
        <v>1</v>
      </c>
      <c r="F629" s="22">
        <v>50000</v>
      </c>
      <c r="G629" s="22">
        <v>50000</v>
      </c>
      <c r="H629" s="22"/>
      <c r="I629" s="22"/>
      <c r="J629" s="22"/>
      <c r="K629" s="22"/>
      <c r="L629" s="22">
        <v>50000</v>
      </c>
      <c r="M629" s="22">
        <v>50000</v>
      </c>
      <c r="N629" s="22"/>
      <c r="O629" s="22"/>
      <c r="P629" s="22"/>
      <c r="Q629" s="22"/>
    </row>
    <row r="630" ht="35" customHeight="1" spans="1:17">
      <c r="A630" s="82" t="s">
        <v>1108</v>
      </c>
      <c r="B630" s="79" t="s">
        <v>3683</v>
      </c>
      <c r="C630" s="79" t="s">
        <v>3048</v>
      </c>
      <c r="D630" s="101" t="s">
        <v>1337</v>
      </c>
      <c r="E630" s="102">
        <v>1</v>
      </c>
      <c r="F630" s="22"/>
      <c r="G630" s="22">
        <v>300000</v>
      </c>
      <c r="H630" s="22"/>
      <c r="I630" s="22"/>
      <c r="J630" s="22"/>
      <c r="K630" s="22"/>
      <c r="L630" s="22">
        <v>300000</v>
      </c>
      <c r="M630" s="22">
        <v>300000</v>
      </c>
      <c r="N630" s="22"/>
      <c r="O630" s="22"/>
      <c r="P630" s="22"/>
      <c r="Q630" s="22"/>
    </row>
    <row r="631" ht="35" customHeight="1" spans="1:17">
      <c r="A631" s="81" t="s">
        <v>76</v>
      </c>
      <c r="B631" s="23"/>
      <c r="C631" s="23"/>
      <c r="D631" s="23"/>
      <c r="E631" s="23"/>
      <c r="F631" s="22">
        <v>4607814</v>
      </c>
      <c r="G631" s="22">
        <v>103755005.6</v>
      </c>
      <c r="H631" s="22">
        <v>290000</v>
      </c>
      <c r="I631" s="22"/>
      <c r="J631" s="22"/>
      <c r="K631" s="22"/>
      <c r="L631" s="22">
        <v>103465005.6</v>
      </c>
      <c r="M631" s="22">
        <v>103465005.6</v>
      </c>
      <c r="N631" s="22"/>
      <c r="O631" s="22"/>
      <c r="P631" s="22"/>
      <c r="Q631" s="22"/>
    </row>
    <row r="632" ht="35" customHeight="1" spans="1:17">
      <c r="A632" s="82" t="s">
        <v>1128</v>
      </c>
      <c r="B632" s="79" t="s">
        <v>3684</v>
      </c>
      <c r="C632" s="79" t="s">
        <v>3535</v>
      </c>
      <c r="D632" s="101" t="s">
        <v>3030</v>
      </c>
      <c r="E632" s="102">
        <v>1</v>
      </c>
      <c r="F632" s="22"/>
      <c r="G632" s="22">
        <v>290000</v>
      </c>
      <c r="H632" s="22">
        <v>290000</v>
      </c>
      <c r="I632" s="22"/>
      <c r="J632" s="22"/>
      <c r="K632" s="22"/>
      <c r="L632" s="22"/>
      <c r="M632" s="22"/>
      <c r="N632" s="22"/>
      <c r="O632" s="22"/>
      <c r="P632" s="22"/>
      <c r="Q632" s="22"/>
    </row>
    <row r="633" ht="35" customHeight="1" spans="1:17">
      <c r="A633" s="82" t="s">
        <v>331</v>
      </c>
      <c r="B633" s="79" t="s">
        <v>3685</v>
      </c>
      <c r="C633" s="79" t="s">
        <v>2991</v>
      </c>
      <c r="D633" s="101" t="s">
        <v>1301</v>
      </c>
      <c r="E633" s="102">
        <v>1</v>
      </c>
      <c r="F633" s="22"/>
      <c r="G633" s="22">
        <v>47400</v>
      </c>
      <c r="H633" s="22"/>
      <c r="I633" s="22"/>
      <c r="J633" s="22"/>
      <c r="K633" s="22"/>
      <c r="L633" s="22">
        <v>47400</v>
      </c>
      <c r="M633" s="22">
        <v>47400</v>
      </c>
      <c r="N633" s="22"/>
      <c r="O633" s="22"/>
      <c r="P633" s="22"/>
      <c r="Q633" s="22"/>
    </row>
    <row r="634" ht="35" customHeight="1" spans="1:17">
      <c r="A634" s="82" t="s">
        <v>331</v>
      </c>
      <c r="B634" s="79" t="s">
        <v>3686</v>
      </c>
      <c r="C634" s="79" t="s">
        <v>2993</v>
      </c>
      <c r="D634" s="101" t="s">
        <v>1301</v>
      </c>
      <c r="E634" s="102">
        <v>1</v>
      </c>
      <c r="F634" s="22"/>
      <c r="G634" s="22">
        <v>50000</v>
      </c>
      <c r="H634" s="22"/>
      <c r="I634" s="22"/>
      <c r="J634" s="22"/>
      <c r="K634" s="22"/>
      <c r="L634" s="22">
        <v>50000</v>
      </c>
      <c r="M634" s="22">
        <v>50000</v>
      </c>
      <c r="N634" s="22"/>
      <c r="O634" s="22"/>
      <c r="P634" s="22"/>
      <c r="Q634" s="22"/>
    </row>
    <row r="635" ht="35" customHeight="1" spans="1:17">
      <c r="A635" s="82" t="s">
        <v>331</v>
      </c>
      <c r="B635" s="79" t="s">
        <v>3070</v>
      </c>
      <c r="C635" s="79" t="s">
        <v>2977</v>
      </c>
      <c r="D635" s="101" t="s">
        <v>1301</v>
      </c>
      <c r="E635" s="102">
        <v>1</v>
      </c>
      <c r="F635" s="22"/>
      <c r="G635" s="22">
        <v>10000</v>
      </c>
      <c r="H635" s="22"/>
      <c r="I635" s="22"/>
      <c r="J635" s="22"/>
      <c r="K635" s="22"/>
      <c r="L635" s="22">
        <v>10000</v>
      </c>
      <c r="M635" s="22">
        <v>10000</v>
      </c>
      <c r="N635" s="22"/>
      <c r="O635" s="22"/>
      <c r="P635" s="22"/>
      <c r="Q635" s="22"/>
    </row>
    <row r="636" ht="35" customHeight="1" spans="1:17">
      <c r="A636" s="82" t="s">
        <v>344</v>
      </c>
      <c r="B636" s="79" t="s">
        <v>3687</v>
      </c>
      <c r="C636" s="79" t="s">
        <v>3169</v>
      </c>
      <c r="D636" s="101" t="s">
        <v>1301</v>
      </c>
      <c r="E636" s="102">
        <v>1</v>
      </c>
      <c r="F636" s="22"/>
      <c r="G636" s="22">
        <v>197007.6</v>
      </c>
      <c r="H636" s="22"/>
      <c r="I636" s="22"/>
      <c r="J636" s="22"/>
      <c r="K636" s="22"/>
      <c r="L636" s="22">
        <v>197007.6</v>
      </c>
      <c r="M636" s="22">
        <v>197007.6</v>
      </c>
      <c r="N636" s="22"/>
      <c r="O636" s="22"/>
      <c r="P636" s="22"/>
      <c r="Q636" s="22"/>
    </row>
    <row r="637" ht="35" customHeight="1" spans="1:17">
      <c r="A637" s="82" t="s">
        <v>344</v>
      </c>
      <c r="B637" s="79" t="s">
        <v>3688</v>
      </c>
      <c r="C637" s="79" t="s">
        <v>3026</v>
      </c>
      <c r="D637" s="101" t="s">
        <v>1301</v>
      </c>
      <c r="E637" s="102">
        <v>1</v>
      </c>
      <c r="F637" s="22">
        <v>60000</v>
      </c>
      <c r="G637" s="22">
        <v>60000</v>
      </c>
      <c r="H637" s="22"/>
      <c r="I637" s="22"/>
      <c r="J637" s="22"/>
      <c r="K637" s="22"/>
      <c r="L637" s="22">
        <v>60000</v>
      </c>
      <c r="M637" s="22">
        <v>60000</v>
      </c>
      <c r="N637" s="22"/>
      <c r="O637" s="22"/>
      <c r="P637" s="22"/>
      <c r="Q637" s="22"/>
    </row>
    <row r="638" ht="35" customHeight="1" spans="1:17">
      <c r="A638" s="82" t="s">
        <v>344</v>
      </c>
      <c r="B638" s="79" t="s">
        <v>3689</v>
      </c>
      <c r="C638" s="79" t="s">
        <v>3272</v>
      </c>
      <c r="D638" s="101" t="s">
        <v>1308</v>
      </c>
      <c r="E638" s="102">
        <v>1</v>
      </c>
      <c r="F638" s="22"/>
      <c r="G638" s="22">
        <v>1300000</v>
      </c>
      <c r="H638" s="22"/>
      <c r="I638" s="22"/>
      <c r="J638" s="22"/>
      <c r="K638" s="22"/>
      <c r="L638" s="22">
        <v>1300000</v>
      </c>
      <c r="M638" s="22">
        <v>1300000</v>
      </c>
      <c r="N638" s="22"/>
      <c r="O638" s="22"/>
      <c r="P638" s="22"/>
      <c r="Q638" s="22"/>
    </row>
    <row r="639" ht="35" customHeight="1" spans="1:17">
      <c r="A639" s="82" t="s">
        <v>344</v>
      </c>
      <c r="B639" s="79" t="s">
        <v>3690</v>
      </c>
      <c r="C639" s="79" t="s">
        <v>3044</v>
      </c>
      <c r="D639" s="101" t="s">
        <v>1301</v>
      </c>
      <c r="E639" s="102">
        <v>1</v>
      </c>
      <c r="F639" s="22">
        <v>700000</v>
      </c>
      <c r="G639" s="22">
        <v>700000</v>
      </c>
      <c r="H639" s="22"/>
      <c r="I639" s="22"/>
      <c r="J639" s="22"/>
      <c r="K639" s="22"/>
      <c r="L639" s="22">
        <v>700000</v>
      </c>
      <c r="M639" s="22">
        <v>700000</v>
      </c>
      <c r="N639" s="22"/>
      <c r="O639" s="22"/>
      <c r="P639" s="22"/>
      <c r="Q639" s="22"/>
    </row>
    <row r="640" ht="35" customHeight="1" spans="1:17">
      <c r="A640" s="82" t="s">
        <v>344</v>
      </c>
      <c r="B640" s="79" t="s">
        <v>3691</v>
      </c>
      <c r="C640" s="79" t="s">
        <v>3692</v>
      </c>
      <c r="D640" s="101" t="s">
        <v>1320</v>
      </c>
      <c r="E640" s="102">
        <v>23</v>
      </c>
      <c r="F640" s="22">
        <v>2760000</v>
      </c>
      <c r="G640" s="22">
        <v>2760000</v>
      </c>
      <c r="H640" s="22"/>
      <c r="I640" s="22"/>
      <c r="J640" s="22"/>
      <c r="K640" s="22"/>
      <c r="L640" s="22">
        <v>2760000</v>
      </c>
      <c r="M640" s="22">
        <v>2760000</v>
      </c>
      <c r="N640" s="22"/>
      <c r="O640" s="22"/>
      <c r="P640" s="22"/>
      <c r="Q640" s="22"/>
    </row>
    <row r="641" ht="35" customHeight="1" spans="1:17">
      <c r="A641" s="82" t="s">
        <v>344</v>
      </c>
      <c r="B641" s="79" t="s">
        <v>3693</v>
      </c>
      <c r="C641" s="79" t="s">
        <v>3048</v>
      </c>
      <c r="D641" s="101" t="s">
        <v>1301</v>
      </c>
      <c r="E641" s="102">
        <v>1</v>
      </c>
      <c r="F641" s="22"/>
      <c r="G641" s="22">
        <v>2000000</v>
      </c>
      <c r="H641" s="22"/>
      <c r="I641" s="22"/>
      <c r="J641" s="22"/>
      <c r="K641" s="22"/>
      <c r="L641" s="22">
        <v>2000000</v>
      </c>
      <c r="M641" s="22">
        <v>2000000</v>
      </c>
      <c r="N641" s="22"/>
      <c r="O641" s="22"/>
      <c r="P641" s="22"/>
      <c r="Q641" s="22"/>
    </row>
    <row r="642" ht="35" customHeight="1" spans="1:17">
      <c r="A642" s="82" t="s">
        <v>344</v>
      </c>
      <c r="B642" s="79" t="s">
        <v>3694</v>
      </c>
      <c r="C642" s="79" t="s">
        <v>3048</v>
      </c>
      <c r="D642" s="101" t="s">
        <v>2997</v>
      </c>
      <c r="E642" s="102">
        <v>1</v>
      </c>
      <c r="F642" s="22"/>
      <c r="G642" s="22">
        <v>950000</v>
      </c>
      <c r="H642" s="22"/>
      <c r="I642" s="22"/>
      <c r="J642" s="22"/>
      <c r="K642" s="22"/>
      <c r="L642" s="22">
        <v>950000</v>
      </c>
      <c r="M642" s="22">
        <v>950000</v>
      </c>
      <c r="N642" s="22"/>
      <c r="O642" s="22"/>
      <c r="P642" s="22"/>
      <c r="Q642" s="22"/>
    </row>
    <row r="643" ht="35" customHeight="1" spans="1:17">
      <c r="A643" s="82" t="s">
        <v>344</v>
      </c>
      <c r="B643" s="79" t="s">
        <v>3471</v>
      </c>
      <c r="C643" s="79" t="s">
        <v>3178</v>
      </c>
      <c r="D643" s="101" t="s">
        <v>1301</v>
      </c>
      <c r="E643" s="102">
        <v>1</v>
      </c>
      <c r="F643" s="22"/>
      <c r="G643" s="22">
        <v>806000</v>
      </c>
      <c r="H643" s="22"/>
      <c r="I643" s="22"/>
      <c r="J643" s="22"/>
      <c r="K643" s="22"/>
      <c r="L643" s="22">
        <v>806000</v>
      </c>
      <c r="M643" s="22">
        <v>806000</v>
      </c>
      <c r="N643" s="22"/>
      <c r="O643" s="22"/>
      <c r="P643" s="22"/>
      <c r="Q643" s="22"/>
    </row>
    <row r="644" ht="35" customHeight="1" spans="1:17">
      <c r="A644" s="82" t="s">
        <v>344</v>
      </c>
      <c r="B644" s="79" t="s">
        <v>3695</v>
      </c>
      <c r="C644" s="79" t="s">
        <v>3696</v>
      </c>
      <c r="D644" s="101" t="s">
        <v>1301</v>
      </c>
      <c r="E644" s="102">
        <v>1</v>
      </c>
      <c r="F644" s="22"/>
      <c r="G644" s="22">
        <v>800000</v>
      </c>
      <c r="H644" s="22"/>
      <c r="I644" s="22"/>
      <c r="J644" s="22"/>
      <c r="K644" s="22"/>
      <c r="L644" s="22">
        <v>800000</v>
      </c>
      <c r="M644" s="22">
        <v>800000</v>
      </c>
      <c r="N644" s="22"/>
      <c r="O644" s="22"/>
      <c r="P644" s="22"/>
      <c r="Q644" s="22"/>
    </row>
    <row r="645" ht="35" customHeight="1" spans="1:17">
      <c r="A645" s="82" t="s">
        <v>344</v>
      </c>
      <c r="B645" s="79" t="s">
        <v>3229</v>
      </c>
      <c r="C645" s="79" t="s">
        <v>3053</v>
      </c>
      <c r="D645" s="101" t="s">
        <v>1301</v>
      </c>
      <c r="E645" s="102">
        <v>1</v>
      </c>
      <c r="F645" s="22">
        <v>1022814</v>
      </c>
      <c r="G645" s="22">
        <v>1022814</v>
      </c>
      <c r="H645" s="22"/>
      <c r="I645" s="22"/>
      <c r="J645" s="22"/>
      <c r="K645" s="22"/>
      <c r="L645" s="22">
        <v>1022814</v>
      </c>
      <c r="M645" s="22">
        <v>1022814</v>
      </c>
      <c r="N645" s="22"/>
      <c r="O645" s="22"/>
      <c r="P645" s="22"/>
      <c r="Q645" s="22"/>
    </row>
    <row r="646" ht="35" customHeight="1" spans="1:17">
      <c r="A646" s="82" t="s">
        <v>344</v>
      </c>
      <c r="B646" s="79" t="s">
        <v>3697</v>
      </c>
      <c r="C646" s="79" t="s">
        <v>3053</v>
      </c>
      <c r="D646" s="101" t="s">
        <v>1301</v>
      </c>
      <c r="E646" s="102">
        <v>1</v>
      </c>
      <c r="F646" s="22"/>
      <c r="G646" s="22">
        <v>2046984</v>
      </c>
      <c r="H646" s="22"/>
      <c r="I646" s="22"/>
      <c r="J646" s="22"/>
      <c r="K646" s="22"/>
      <c r="L646" s="22">
        <v>2046984</v>
      </c>
      <c r="M646" s="22">
        <v>2046984</v>
      </c>
      <c r="N646" s="22"/>
      <c r="O646" s="22"/>
      <c r="P646" s="22"/>
      <c r="Q646" s="22"/>
    </row>
    <row r="647" ht="35" customHeight="1" spans="1:17">
      <c r="A647" s="82" t="s">
        <v>344</v>
      </c>
      <c r="B647" s="79" t="s">
        <v>3698</v>
      </c>
      <c r="C647" s="79" t="s">
        <v>3477</v>
      </c>
      <c r="D647" s="101" t="s">
        <v>1301</v>
      </c>
      <c r="E647" s="102">
        <v>1</v>
      </c>
      <c r="F647" s="22"/>
      <c r="G647" s="22">
        <v>400000</v>
      </c>
      <c r="H647" s="22"/>
      <c r="I647" s="22"/>
      <c r="J647" s="22"/>
      <c r="K647" s="22"/>
      <c r="L647" s="22">
        <v>400000</v>
      </c>
      <c r="M647" s="22">
        <v>400000</v>
      </c>
      <c r="N647" s="22"/>
      <c r="O647" s="22"/>
      <c r="P647" s="22"/>
      <c r="Q647" s="22"/>
    </row>
    <row r="648" ht="35" customHeight="1" spans="1:17">
      <c r="A648" s="82" t="s">
        <v>344</v>
      </c>
      <c r="B648" s="79" t="s">
        <v>3699</v>
      </c>
      <c r="C648" s="79" t="s">
        <v>3055</v>
      </c>
      <c r="D648" s="101" t="s">
        <v>1301</v>
      </c>
      <c r="E648" s="102">
        <v>1</v>
      </c>
      <c r="F648" s="22">
        <v>65000</v>
      </c>
      <c r="G648" s="22">
        <v>65000</v>
      </c>
      <c r="H648" s="22"/>
      <c r="I648" s="22"/>
      <c r="J648" s="22"/>
      <c r="K648" s="22"/>
      <c r="L648" s="22">
        <v>65000</v>
      </c>
      <c r="M648" s="22">
        <v>65000</v>
      </c>
      <c r="N648" s="22"/>
      <c r="O648" s="22"/>
      <c r="P648" s="22"/>
      <c r="Q648" s="22"/>
    </row>
    <row r="649" ht="35" customHeight="1" spans="1:17">
      <c r="A649" s="82" t="s">
        <v>1120</v>
      </c>
      <c r="B649" s="79" t="s">
        <v>3700</v>
      </c>
      <c r="C649" s="79" t="s">
        <v>3701</v>
      </c>
      <c r="D649" s="101" t="s">
        <v>1337</v>
      </c>
      <c r="E649" s="102">
        <v>1</v>
      </c>
      <c r="F649" s="22"/>
      <c r="G649" s="22">
        <v>2000000</v>
      </c>
      <c r="H649" s="22"/>
      <c r="I649" s="22"/>
      <c r="J649" s="22"/>
      <c r="K649" s="22"/>
      <c r="L649" s="22">
        <v>2000000</v>
      </c>
      <c r="M649" s="22">
        <v>2000000</v>
      </c>
      <c r="N649" s="22"/>
      <c r="O649" s="22"/>
      <c r="P649" s="22"/>
      <c r="Q649" s="22"/>
    </row>
    <row r="650" ht="35" customHeight="1" spans="1:17">
      <c r="A650" s="82" t="s">
        <v>1120</v>
      </c>
      <c r="B650" s="79" t="s">
        <v>3702</v>
      </c>
      <c r="C650" s="79" t="s">
        <v>3701</v>
      </c>
      <c r="D650" s="101" t="s">
        <v>1337</v>
      </c>
      <c r="E650" s="102">
        <v>1</v>
      </c>
      <c r="F650" s="22"/>
      <c r="G650" s="22">
        <v>1100000</v>
      </c>
      <c r="H650" s="22"/>
      <c r="I650" s="22"/>
      <c r="J650" s="22"/>
      <c r="K650" s="22"/>
      <c r="L650" s="22">
        <v>1100000</v>
      </c>
      <c r="M650" s="22">
        <v>1100000</v>
      </c>
      <c r="N650" s="22"/>
      <c r="O650" s="22"/>
      <c r="P650" s="22"/>
      <c r="Q650" s="22"/>
    </row>
    <row r="651" ht="35" customHeight="1" spans="1:17">
      <c r="A651" s="82" t="s">
        <v>1120</v>
      </c>
      <c r="B651" s="79" t="s">
        <v>3703</v>
      </c>
      <c r="C651" s="79" t="s">
        <v>3701</v>
      </c>
      <c r="D651" s="101" t="s">
        <v>1301</v>
      </c>
      <c r="E651" s="102">
        <v>1</v>
      </c>
      <c r="F651" s="22"/>
      <c r="G651" s="22">
        <v>27998000</v>
      </c>
      <c r="H651" s="22"/>
      <c r="I651" s="22"/>
      <c r="J651" s="22"/>
      <c r="K651" s="22"/>
      <c r="L651" s="22">
        <v>27998000</v>
      </c>
      <c r="M651" s="22">
        <v>27998000</v>
      </c>
      <c r="N651" s="22"/>
      <c r="O651" s="22"/>
      <c r="P651" s="22"/>
      <c r="Q651" s="22"/>
    </row>
    <row r="652" ht="35" customHeight="1" spans="1:17">
      <c r="A652" s="82" t="s">
        <v>1120</v>
      </c>
      <c r="B652" s="79" t="s">
        <v>3704</v>
      </c>
      <c r="C652" s="79" t="s">
        <v>3701</v>
      </c>
      <c r="D652" s="101" t="s">
        <v>1337</v>
      </c>
      <c r="E652" s="102">
        <v>1</v>
      </c>
      <c r="F652" s="22"/>
      <c r="G652" s="22">
        <v>6300000</v>
      </c>
      <c r="H652" s="22"/>
      <c r="I652" s="22"/>
      <c r="J652" s="22"/>
      <c r="K652" s="22"/>
      <c r="L652" s="22">
        <v>6300000</v>
      </c>
      <c r="M652" s="22">
        <v>6300000</v>
      </c>
      <c r="N652" s="22"/>
      <c r="O652" s="22"/>
      <c r="P652" s="22"/>
      <c r="Q652" s="22"/>
    </row>
    <row r="653" ht="35" customHeight="1" spans="1:17">
      <c r="A653" s="82" t="s">
        <v>1120</v>
      </c>
      <c r="B653" s="79" t="s">
        <v>3705</v>
      </c>
      <c r="C653" s="79" t="s">
        <v>3520</v>
      </c>
      <c r="D653" s="101" t="s">
        <v>1301</v>
      </c>
      <c r="E653" s="102">
        <v>1</v>
      </c>
      <c r="F653" s="22"/>
      <c r="G653" s="22">
        <v>1000000</v>
      </c>
      <c r="H653" s="22"/>
      <c r="I653" s="22"/>
      <c r="J653" s="22"/>
      <c r="K653" s="22"/>
      <c r="L653" s="22">
        <v>1000000</v>
      </c>
      <c r="M653" s="22">
        <v>1000000</v>
      </c>
      <c r="N653" s="22"/>
      <c r="O653" s="22"/>
      <c r="P653" s="22"/>
      <c r="Q653" s="22"/>
    </row>
    <row r="654" ht="35" customHeight="1" spans="1:17">
      <c r="A654" s="82" t="s">
        <v>1120</v>
      </c>
      <c r="B654" s="79" t="s">
        <v>3706</v>
      </c>
      <c r="C654" s="79" t="s">
        <v>3707</v>
      </c>
      <c r="D654" s="101" t="s">
        <v>1301</v>
      </c>
      <c r="E654" s="102">
        <v>1</v>
      </c>
      <c r="F654" s="22"/>
      <c r="G654" s="22">
        <v>999970</v>
      </c>
      <c r="H654" s="22"/>
      <c r="I654" s="22"/>
      <c r="J654" s="22"/>
      <c r="K654" s="22"/>
      <c r="L654" s="22">
        <v>999970</v>
      </c>
      <c r="M654" s="22">
        <v>999970</v>
      </c>
      <c r="N654" s="22"/>
      <c r="O654" s="22"/>
      <c r="P654" s="22"/>
      <c r="Q654" s="22"/>
    </row>
    <row r="655" ht="35" customHeight="1" spans="1:17">
      <c r="A655" s="82" t="s">
        <v>1120</v>
      </c>
      <c r="B655" s="79" t="s">
        <v>3708</v>
      </c>
      <c r="C655" s="79" t="s">
        <v>3707</v>
      </c>
      <c r="D655" s="101" t="s">
        <v>1337</v>
      </c>
      <c r="E655" s="102">
        <v>1</v>
      </c>
      <c r="F655" s="22"/>
      <c r="G655" s="22">
        <v>1000030</v>
      </c>
      <c r="H655" s="22"/>
      <c r="I655" s="22"/>
      <c r="J655" s="22"/>
      <c r="K655" s="22"/>
      <c r="L655" s="22">
        <v>1000030</v>
      </c>
      <c r="M655" s="22">
        <v>1000030</v>
      </c>
      <c r="N655" s="22"/>
      <c r="O655" s="22"/>
      <c r="P655" s="22"/>
      <c r="Q655" s="22"/>
    </row>
    <row r="656" ht="35" customHeight="1" spans="1:17">
      <c r="A656" s="82" t="s">
        <v>1120</v>
      </c>
      <c r="B656" s="79" t="s">
        <v>3709</v>
      </c>
      <c r="C656" s="79" t="s">
        <v>3048</v>
      </c>
      <c r="D656" s="101" t="s">
        <v>1301</v>
      </c>
      <c r="E656" s="102">
        <v>1</v>
      </c>
      <c r="F656" s="22"/>
      <c r="G656" s="22">
        <v>165000</v>
      </c>
      <c r="H656" s="22"/>
      <c r="I656" s="22"/>
      <c r="J656" s="22"/>
      <c r="K656" s="22"/>
      <c r="L656" s="22">
        <v>165000</v>
      </c>
      <c r="M656" s="22">
        <v>165000</v>
      </c>
      <c r="N656" s="22"/>
      <c r="O656" s="22"/>
      <c r="P656" s="22"/>
      <c r="Q656" s="22"/>
    </row>
    <row r="657" ht="35" customHeight="1" spans="1:17">
      <c r="A657" s="82" t="s">
        <v>1120</v>
      </c>
      <c r="B657" s="79" t="s">
        <v>3684</v>
      </c>
      <c r="C657" s="79" t="s">
        <v>3048</v>
      </c>
      <c r="D657" s="101" t="s">
        <v>3030</v>
      </c>
      <c r="E657" s="102">
        <v>1</v>
      </c>
      <c r="F657" s="22"/>
      <c r="G657" s="22">
        <v>35000000</v>
      </c>
      <c r="H657" s="22"/>
      <c r="I657" s="22"/>
      <c r="J657" s="22"/>
      <c r="K657" s="22"/>
      <c r="L657" s="22">
        <v>35000000</v>
      </c>
      <c r="M657" s="22">
        <v>35000000</v>
      </c>
      <c r="N657" s="22"/>
      <c r="O657" s="22"/>
      <c r="P657" s="22"/>
      <c r="Q657" s="22"/>
    </row>
    <row r="658" ht="35" customHeight="1" spans="1:17">
      <c r="A658" s="82" t="s">
        <v>1120</v>
      </c>
      <c r="B658" s="79" t="s">
        <v>3710</v>
      </c>
      <c r="C658" s="79" t="s">
        <v>3048</v>
      </c>
      <c r="D658" s="101" t="s">
        <v>1337</v>
      </c>
      <c r="E658" s="102">
        <v>1</v>
      </c>
      <c r="F658" s="22"/>
      <c r="G658" s="22">
        <v>1500000</v>
      </c>
      <c r="H658" s="22"/>
      <c r="I658" s="22"/>
      <c r="J658" s="22"/>
      <c r="K658" s="22"/>
      <c r="L658" s="22">
        <v>1500000</v>
      </c>
      <c r="M658" s="22">
        <v>1500000</v>
      </c>
      <c r="N658" s="22"/>
      <c r="O658" s="22"/>
      <c r="P658" s="22"/>
      <c r="Q658" s="22"/>
    </row>
    <row r="659" ht="35" customHeight="1" spans="1:17">
      <c r="A659" s="82" t="s">
        <v>1120</v>
      </c>
      <c r="B659" s="79" t="s">
        <v>3711</v>
      </c>
      <c r="C659" s="79" t="s">
        <v>3096</v>
      </c>
      <c r="D659" s="101" t="s">
        <v>1301</v>
      </c>
      <c r="E659" s="102">
        <v>1</v>
      </c>
      <c r="F659" s="22"/>
      <c r="G659" s="22">
        <v>480000</v>
      </c>
      <c r="H659" s="22"/>
      <c r="I659" s="22"/>
      <c r="J659" s="22"/>
      <c r="K659" s="22"/>
      <c r="L659" s="22">
        <v>480000</v>
      </c>
      <c r="M659" s="22">
        <v>480000</v>
      </c>
      <c r="N659" s="22"/>
      <c r="O659" s="22"/>
      <c r="P659" s="22"/>
      <c r="Q659" s="22"/>
    </row>
    <row r="660" ht="35" customHeight="1" spans="1:17">
      <c r="A660" s="82" t="s">
        <v>1120</v>
      </c>
      <c r="B660" s="79" t="s">
        <v>3712</v>
      </c>
      <c r="C660" s="79" t="s">
        <v>3096</v>
      </c>
      <c r="D660" s="101" t="s">
        <v>1337</v>
      </c>
      <c r="E660" s="102">
        <v>2</v>
      </c>
      <c r="F660" s="22"/>
      <c r="G660" s="22">
        <v>800000</v>
      </c>
      <c r="H660" s="22"/>
      <c r="I660" s="22"/>
      <c r="J660" s="22"/>
      <c r="K660" s="22"/>
      <c r="L660" s="22">
        <v>800000</v>
      </c>
      <c r="M660" s="22">
        <v>800000</v>
      </c>
      <c r="N660" s="22"/>
      <c r="O660" s="22"/>
      <c r="P660" s="22"/>
      <c r="Q660" s="22"/>
    </row>
    <row r="661" ht="35" customHeight="1" spans="1:17">
      <c r="A661" s="82" t="s">
        <v>1120</v>
      </c>
      <c r="B661" s="79" t="s">
        <v>3713</v>
      </c>
      <c r="C661" s="79" t="s">
        <v>3096</v>
      </c>
      <c r="D661" s="101" t="s">
        <v>1301</v>
      </c>
      <c r="E661" s="102">
        <v>1</v>
      </c>
      <c r="F661" s="22"/>
      <c r="G661" s="22">
        <v>800000</v>
      </c>
      <c r="H661" s="22"/>
      <c r="I661" s="22"/>
      <c r="J661" s="22"/>
      <c r="K661" s="22"/>
      <c r="L661" s="22">
        <v>800000</v>
      </c>
      <c r="M661" s="22">
        <v>800000</v>
      </c>
      <c r="N661" s="22"/>
      <c r="O661" s="22"/>
      <c r="P661" s="22"/>
      <c r="Q661" s="22"/>
    </row>
    <row r="662" ht="35" customHeight="1" spans="1:17">
      <c r="A662" s="82" t="s">
        <v>1120</v>
      </c>
      <c r="B662" s="79" t="s">
        <v>3714</v>
      </c>
      <c r="C662" s="79" t="s">
        <v>3096</v>
      </c>
      <c r="D662" s="101" t="s">
        <v>1301</v>
      </c>
      <c r="E662" s="102">
        <v>1</v>
      </c>
      <c r="F662" s="22"/>
      <c r="G662" s="22">
        <v>400000</v>
      </c>
      <c r="H662" s="22"/>
      <c r="I662" s="22"/>
      <c r="J662" s="22"/>
      <c r="K662" s="22"/>
      <c r="L662" s="22">
        <v>400000</v>
      </c>
      <c r="M662" s="22">
        <v>400000</v>
      </c>
      <c r="N662" s="22"/>
      <c r="O662" s="22"/>
      <c r="P662" s="22"/>
      <c r="Q662" s="22"/>
    </row>
    <row r="663" ht="35" customHeight="1" spans="1:17">
      <c r="A663" s="82" t="s">
        <v>1120</v>
      </c>
      <c r="B663" s="79" t="s">
        <v>3715</v>
      </c>
      <c r="C663" s="79" t="s">
        <v>3096</v>
      </c>
      <c r="D663" s="101" t="s">
        <v>1301</v>
      </c>
      <c r="E663" s="102">
        <v>1</v>
      </c>
      <c r="F663" s="22"/>
      <c r="G663" s="22">
        <v>8000000</v>
      </c>
      <c r="H663" s="22"/>
      <c r="I663" s="22"/>
      <c r="J663" s="22"/>
      <c r="K663" s="22"/>
      <c r="L663" s="22">
        <v>8000000</v>
      </c>
      <c r="M663" s="22">
        <v>8000000</v>
      </c>
      <c r="N663" s="22"/>
      <c r="O663" s="22"/>
      <c r="P663" s="22"/>
      <c r="Q663" s="22"/>
    </row>
    <row r="664" ht="35" customHeight="1" spans="1:17">
      <c r="A664" s="82" t="s">
        <v>1120</v>
      </c>
      <c r="B664" s="79" t="s">
        <v>3716</v>
      </c>
      <c r="C664" s="79" t="s">
        <v>3096</v>
      </c>
      <c r="D664" s="101" t="s">
        <v>1301</v>
      </c>
      <c r="E664" s="102">
        <v>1</v>
      </c>
      <c r="F664" s="22"/>
      <c r="G664" s="22">
        <v>1000000</v>
      </c>
      <c r="H664" s="22"/>
      <c r="I664" s="22"/>
      <c r="J664" s="22"/>
      <c r="K664" s="22"/>
      <c r="L664" s="22">
        <v>1000000</v>
      </c>
      <c r="M664" s="22">
        <v>1000000</v>
      </c>
      <c r="N664" s="22"/>
      <c r="O664" s="22"/>
      <c r="P664" s="22"/>
      <c r="Q664" s="22"/>
    </row>
    <row r="665" ht="35" customHeight="1" spans="1:17">
      <c r="A665" s="82" t="s">
        <v>1120</v>
      </c>
      <c r="B665" s="79" t="s">
        <v>3717</v>
      </c>
      <c r="C665" s="79" t="s">
        <v>3032</v>
      </c>
      <c r="D665" s="101" t="s">
        <v>1301</v>
      </c>
      <c r="E665" s="102">
        <v>1</v>
      </c>
      <c r="F665" s="22"/>
      <c r="G665" s="22">
        <v>1526800</v>
      </c>
      <c r="H665" s="22"/>
      <c r="I665" s="22"/>
      <c r="J665" s="22"/>
      <c r="K665" s="22"/>
      <c r="L665" s="22">
        <v>1526800</v>
      </c>
      <c r="M665" s="22">
        <v>1526800</v>
      </c>
      <c r="N665" s="22"/>
      <c r="O665" s="22"/>
      <c r="P665" s="22"/>
      <c r="Q665" s="22"/>
    </row>
    <row r="666" ht="35" customHeight="1" spans="1:17">
      <c r="A666" s="82" t="s">
        <v>1118</v>
      </c>
      <c r="B666" s="79" t="s">
        <v>827</v>
      </c>
      <c r="C666" s="79" t="s">
        <v>3718</v>
      </c>
      <c r="D666" s="101" t="s">
        <v>1895</v>
      </c>
      <c r="E666" s="102">
        <v>1</v>
      </c>
      <c r="F666" s="22"/>
      <c r="G666" s="22">
        <v>180000</v>
      </c>
      <c r="H666" s="22"/>
      <c r="I666" s="22"/>
      <c r="J666" s="22"/>
      <c r="K666" s="22"/>
      <c r="L666" s="22">
        <v>180000</v>
      </c>
      <c r="M666" s="22">
        <v>180000</v>
      </c>
      <c r="N666" s="22"/>
      <c r="O666" s="22"/>
      <c r="P666" s="22"/>
      <c r="Q666" s="22"/>
    </row>
    <row r="667" ht="35" customHeight="1" spans="1:17">
      <c r="A667" s="81" t="s">
        <v>78</v>
      </c>
      <c r="B667" s="23"/>
      <c r="C667" s="23"/>
      <c r="D667" s="23"/>
      <c r="E667" s="23"/>
      <c r="F667" s="22">
        <v>2000000</v>
      </c>
      <c r="G667" s="22">
        <v>37887210.65</v>
      </c>
      <c r="H667" s="22">
        <v>7326400</v>
      </c>
      <c r="I667" s="22"/>
      <c r="J667" s="22"/>
      <c r="K667" s="22"/>
      <c r="L667" s="22">
        <v>30560810.65</v>
      </c>
      <c r="M667" s="22">
        <v>30560810.65</v>
      </c>
      <c r="N667" s="22"/>
      <c r="O667" s="22"/>
      <c r="P667" s="22"/>
      <c r="Q667" s="22"/>
    </row>
    <row r="668" ht="35" customHeight="1" spans="1:17">
      <c r="A668" s="82" t="s">
        <v>1145</v>
      </c>
      <c r="B668" s="79" t="s">
        <v>3719</v>
      </c>
      <c r="C668" s="79" t="s">
        <v>3437</v>
      </c>
      <c r="D668" s="101" t="s">
        <v>1312</v>
      </c>
      <c r="E668" s="102">
        <v>7</v>
      </c>
      <c r="F668" s="22"/>
      <c r="G668" s="22">
        <v>22400</v>
      </c>
      <c r="H668" s="22">
        <v>22400</v>
      </c>
      <c r="I668" s="22"/>
      <c r="J668" s="22"/>
      <c r="K668" s="22"/>
      <c r="L668" s="22"/>
      <c r="M668" s="22"/>
      <c r="N668" s="22"/>
      <c r="O668" s="22"/>
      <c r="P668" s="22"/>
      <c r="Q668" s="22"/>
    </row>
    <row r="669" ht="35" customHeight="1" spans="1:17">
      <c r="A669" s="82" t="s">
        <v>1145</v>
      </c>
      <c r="B669" s="79" t="s">
        <v>3720</v>
      </c>
      <c r="C669" s="79" t="s">
        <v>3437</v>
      </c>
      <c r="D669" s="101" t="s">
        <v>2997</v>
      </c>
      <c r="E669" s="102">
        <v>2</v>
      </c>
      <c r="F669" s="22"/>
      <c r="G669" s="22">
        <v>9600</v>
      </c>
      <c r="H669" s="22">
        <v>9600</v>
      </c>
      <c r="I669" s="22"/>
      <c r="J669" s="22"/>
      <c r="K669" s="22"/>
      <c r="L669" s="22"/>
      <c r="M669" s="22"/>
      <c r="N669" s="22"/>
      <c r="O669" s="22"/>
      <c r="P669" s="22"/>
      <c r="Q669" s="22"/>
    </row>
    <row r="670" ht="35" customHeight="1" spans="1:17">
      <c r="A670" s="82" t="s">
        <v>1145</v>
      </c>
      <c r="B670" s="79" t="s">
        <v>3721</v>
      </c>
      <c r="C670" s="79" t="s">
        <v>3437</v>
      </c>
      <c r="D670" s="101" t="s">
        <v>2997</v>
      </c>
      <c r="E670" s="102">
        <v>3</v>
      </c>
      <c r="F670" s="22"/>
      <c r="G670" s="22">
        <v>16500</v>
      </c>
      <c r="H670" s="22">
        <v>16500</v>
      </c>
      <c r="I670" s="22"/>
      <c r="J670" s="22"/>
      <c r="K670" s="22"/>
      <c r="L670" s="22"/>
      <c r="M670" s="22"/>
      <c r="N670" s="22"/>
      <c r="O670" s="22"/>
      <c r="P670" s="22"/>
      <c r="Q670" s="22"/>
    </row>
    <row r="671" ht="35" customHeight="1" spans="1:17">
      <c r="A671" s="82" t="s">
        <v>1145</v>
      </c>
      <c r="B671" s="79" t="s">
        <v>3722</v>
      </c>
      <c r="C671" s="79" t="s">
        <v>3437</v>
      </c>
      <c r="D671" s="101" t="s">
        <v>3002</v>
      </c>
      <c r="E671" s="102">
        <v>34</v>
      </c>
      <c r="F671" s="22"/>
      <c r="G671" s="22">
        <v>50320</v>
      </c>
      <c r="H671" s="22">
        <v>50320</v>
      </c>
      <c r="I671" s="22"/>
      <c r="J671" s="22"/>
      <c r="K671" s="22"/>
      <c r="L671" s="22"/>
      <c r="M671" s="22"/>
      <c r="N671" s="22"/>
      <c r="O671" s="22"/>
      <c r="P671" s="22"/>
      <c r="Q671" s="22"/>
    </row>
    <row r="672" ht="35" customHeight="1" spans="1:17">
      <c r="A672" s="82" t="s">
        <v>1145</v>
      </c>
      <c r="B672" s="79" t="s">
        <v>3723</v>
      </c>
      <c r="C672" s="79" t="s">
        <v>3437</v>
      </c>
      <c r="D672" s="101" t="s">
        <v>2997</v>
      </c>
      <c r="E672" s="102">
        <v>5</v>
      </c>
      <c r="F672" s="22"/>
      <c r="G672" s="22">
        <v>30000</v>
      </c>
      <c r="H672" s="22">
        <v>30000</v>
      </c>
      <c r="I672" s="22"/>
      <c r="J672" s="22"/>
      <c r="K672" s="22"/>
      <c r="L672" s="22"/>
      <c r="M672" s="22"/>
      <c r="N672" s="22"/>
      <c r="O672" s="22"/>
      <c r="P672" s="22"/>
      <c r="Q672" s="22"/>
    </row>
    <row r="673" ht="35" customHeight="1" spans="1:17">
      <c r="A673" s="82" t="s">
        <v>1145</v>
      </c>
      <c r="B673" s="79" t="s">
        <v>3536</v>
      </c>
      <c r="C673" s="79" t="s">
        <v>3535</v>
      </c>
      <c r="D673" s="101" t="s">
        <v>2997</v>
      </c>
      <c r="E673" s="102">
        <v>5</v>
      </c>
      <c r="F673" s="22"/>
      <c r="G673" s="22">
        <v>350000</v>
      </c>
      <c r="H673" s="22">
        <v>350000</v>
      </c>
      <c r="I673" s="22"/>
      <c r="J673" s="22"/>
      <c r="K673" s="22"/>
      <c r="L673" s="22"/>
      <c r="M673" s="22"/>
      <c r="N673" s="22"/>
      <c r="O673" s="22"/>
      <c r="P673" s="22"/>
      <c r="Q673" s="22"/>
    </row>
    <row r="674" ht="35" customHeight="1" spans="1:17">
      <c r="A674" s="82" t="s">
        <v>1145</v>
      </c>
      <c r="B674" s="79" t="s">
        <v>3724</v>
      </c>
      <c r="C674" s="79" t="s">
        <v>3343</v>
      </c>
      <c r="D674" s="101" t="s">
        <v>2997</v>
      </c>
      <c r="E674" s="102">
        <v>1</v>
      </c>
      <c r="F674" s="22"/>
      <c r="G674" s="22">
        <v>16000</v>
      </c>
      <c r="H674" s="22">
        <v>16000</v>
      </c>
      <c r="I674" s="22"/>
      <c r="J674" s="22"/>
      <c r="K674" s="22"/>
      <c r="L674" s="22"/>
      <c r="M674" s="22"/>
      <c r="N674" s="22"/>
      <c r="O674" s="22"/>
      <c r="P674" s="22"/>
      <c r="Q674" s="22"/>
    </row>
    <row r="675" ht="35" customHeight="1" spans="1:17">
      <c r="A675" s="82" t="s">
        <v>1145</v>
      </c>
      <c r="B675" s="79" t="s">
        <v>3725</v>
      </c>
      <c r="C675" s="79" t="s">
        <v>3343</v>
      </c>
      <c r="D675" s="101" t="s">
        <v>2997</v>
      </c>
      <c r="E675" s="102">
        <v>1</v>
      </c>
      <c r="F675" s="22"/>
      <c r="G675" s="22">
        <v>13000</v>
      </c>
      <c r="H675" s="22">
        <v>13000</v>
      </c>
      <c r="I675" s="22"/>
      <c r="J675" s="22"/>
      <c r="K675" s="22"/>
      <c r="L675" s="22"/>
      <c r="M675" s="22"/>
      <c r="N675" s="22"/>
      <c r="O675" s="22"/>
      <c r="P675" s="22"/>
      <c r="Q675" s="22"/>
    </row>
    <row r="676" ht="35" customHeight="1" spans="1:17">
      <c r="A676" s="82" t="s">
        <v>1145</v>
      </c>
      <c r="B676" s="79" t="s">
        <v>3726</v>
      </c>
      <c r="C676" s="79" t="s">
        <v>3343</v>
      </c>
      <c r="D676" s="101" t="s">
        <v>2997</v>
      </c>
      <c r="E676" s="102">
        <v>1</v>
      </c>
      <c r="F676" s="22"/>
      <c r="G676" s="22">
        <v>1000</v>
      </c>
      <c r="H676" s="22">
        <v>1000</v>
      </c>
      <c r="I676" s="22"/>
      <c r="J676" s="22"/>
      <c r="K676" s="22"/>
      <c r="L676" s="22"/>
      <c r="M676" s="22"/>
      <c r="N676" s="22"/>
      <c r="O676" s="22"/>
      <c r="P676" s="22"/>
      <c r="Q676" s="22"/>
    </row>
    <row r="677" ht="35" customHeight="1" spans="1:17">
      <c r="A677" s="82" t="s">
        <v>1145</v>
      </c>
      <c r="B677" s="79" t="s">
        <v>3727</v>
      </c>
      <c r="C677" s="79" t="s">
        <v>3343</v>
      </c>
      <c r="D677" s="101" t="s">
        <v>2997</v>
      </c>
      <c r="E677" s="102">
        <v>2</v>
      </c>
      <c r="F677" s="22"/>
      <c r="G677" s="22">
        <v>20000</v>
      </c>
      <c r="H677" s="22">
        <v>20000</v>
      </c>
      <c r="I677" s="22"/>
      <c r="J677" s="22"/>
      <c r="K677" s="22"/>
      <c r="L677" s="22"/>
      <c r="M677" s="22"/>
      <c r="N677" s="22"/>
      <c r="O677" s="22"/>
      <c r="P677" s="22"/>
      <c r="Q677" s="22"/>
    </row>
    <row r="678" ht="35" customHeight="1" spans="1:17">
      <c r="A678" s="82" t="s">
        <v>1145</v>
      </c>
      <c r="B678" s="79" t="s">
        <v>3728</v>
      </c>
      <c r="C678" s="79" t="s">
        <v>3343</v>
      </c>
      <c r="D678" s="101" t="s">
        <v>2997</v>
      </c>
      <c r="E678" s="102">
        <v>1</v>
      </c>
      <c r="F678" s="22"/>
      <c r="G678" s="22">
        <v>2000</v>
      </c>
      <c r="H678" s="22">
        <v>2000</v>
      </c>
      <c r="I678" s="22"/>
      <c r="J678" s="22"/>
      <c r="K678" s="22"/>
      <c r="L678" s="22"/>
      <c r="M678" s="22"/>
      <c r="N678" s="22"/>
      <c r="O678" s="22"/>
      <c r="P678" s="22"/>
      <c r="Q678" s="22"/>
    </row>
    <row r="679" ht="35" customHeight="1" spans="1:17">
      <c r="A679" s="82" t="s">
        <v>1145</v>
      </c>
      <c r="B679" s="79" t="s">
        <v>3729</v>
      </c>
      <c r="C679" s="79" t="s">
        <v>3343</v>
      </c>
      <c r="D679" s="101" t="s">
        <v>2997</v>
      </c>
      <c r="E679" s="102">
        <v>1</v>
      </c>
      <c r="F679" s="22"/>
      <c r="G679" s="22">
        <v>2000</v>
      </c>
      <c r="H679" s="22">
        <v>2000</v>
      </c>
      <c r="I679" s="22"/>
      <c r="J679" s="22"/>
      <c r="K679" s="22"/>
      <c r="L679" s="22"/>
      <c r="M679" s="22"/>
      <c r="N679" s="22"/>
      <c r="O679" s="22"/>
      <c r="P679" s="22"/>
      <c r="Q679" s="22"/>
    </row>
    <row r="680" ht="35" customHeight="1" spans="1:17">
      <c r="A680" s="82" t="s">
        <v>1145</v>
      </c>
      <c r="B680" s="79" t="s">
        <v>3730</v>
      </c>
      <c r="C680" s="79" t="s">
        <v>3343</v>
      </c>
      <c r="D680" s="101" t="s">
        <v>2997</v>
      </c>
      <c r="E680" s="102">
        <v>1</v>
      </c>
      <c r="F680" s="22"/>
      <c r="G680" s="22">
        <v>5000</v>
      </c>
      <c r="H680" s="22">
        <v>5000</v>
      </c>
      <c r="I680" s="22"/>
      <c r="J680" s="22"/>
      <c r="K680" s="22"/>
      <c r="L680" s="22"/>
      <c r="M680" s="22"/>
      <c r="N680" s="22"/>
      <c r="O680" s="22"/>
      <c r="P680" s="22"/>
      <c r="Q680" s="22"/>
    </row>
    <row r="681" ht="35" customHeight="1" spans="1:17">
      <c r="A681" s="82" t="s">
        <v>1145</v>
      </c>
      <c r="B681" s="79" t="s">
        <v>3731</v>
      </c>
      <c r="C681" s="79" t="s">
        <v>3075</v>
      </c>
      <c r="D681" s="101" t="s">
        <v>2997</v>
      </c>
      <c r="E681" s="102">
        <v>10</v>
      </c>
      <c r="F681" s="22"/>
      <c r="G681" s="22">
        <v>20000</v>
      </c>
      <c r="H681" s="22">
        <v>20000</v>
      </c>
      <c r="I681" s="22"/>
      <c r="J681" s="22"/>
      <c r="K681" s="22"/>
      <c r="L681" s="22"/>
      <c r="M681" s="22"/>
      <c r="N681" s="22"/>
      <c r="O681" s="22"/>
      <c r="P681" s="22"/>
      <c r="Q681" s="22"/>
    </row>
    <row r="682" ht="35" customHeight="1" spans="1:17">
      <c r="A682" s="82" t="s">
        <v>1145</v>
      </c>
      <c r="B682" s="79" t="s">
        <v>3732</v>
      </c>
      <c r="C682" s="79" t="s">
        <v>3075</v>
      </c>
      <c r="D682" s="101" t="s">
        <v>2997</v>
      </c>
      <c r="E682" s="102">
        <v>1</v>
      </c>
      <c r="F682" s="22"/>
      <c r="G682" s="22">
        <v>160000</v>
      </c>
      <c r="H682" s="22">
        <v>160000</v>
      </c>
      <c r="I682" s="22"/>
      <c r="J682" s="22"/>
      <c r="K682" s="22"/>
      <c r="L682" s="22"/>
      <c r="M682" s="22"/>
      <c r="N682" s="22"/>
      <c r="O682" s="22"/>
      <c r="P682" s="22"/>
      <c r="Q682" s="22"/>
    </row>
    <row r="683" ht="35" customHeight="1" spans="1:17">
      <c r="A683" s="82" t="s">
        <v>1145</v>
      </c>
      <c r="B683" s="79" t="s">
        <v>3733</v>
      </c>
      <c r="C683" s="79" t="s">
        <v>3075</v>
      </c>
      <c r="D683" s="101" t="s">
        <v>1312</v>
      </c>
      <c r="E683" s="102">
        <v>4</v>
      </c>
      <c r="F683" s="22"/>
      <c r="G683" s="22">
        <v>680000</v>
      </c>
      <c r="H683" s="22">
        <v>680000</v>
      </c>
      <c r="I683" s="22"/>
      <c r="J683" s="22"/>
      <c r="K683" s="22"/>
      <c r="L683" s="22"/>
      <c r="M683" s="22"/>
      <c r="N683" s="22"/>
      <c r="O683" s="22"/>
      <c r="P683" s="22"/>
      <c r="Q683" s="22"/>
    </row>
    <row r="684" ht="35" customHeight="1" spans="1:17">
      <c r="A684" s="82" t="s">
        <v>1145</v>
      </c>
      <c r="B684" s="79" t="s">
        <v>3734</v>
      </c>
      <c r="C684" s="79" t="s">
        <v>3735</v>
      </c>
      <c r="D684" s="101" t="s">
        <v>1312</v>
      </c>
      <c r="E684" s="102">
        <v>1</v>
      </c>
      <c r="F684" s="22"/>
      <c r="G684" s="22">
        <v>53580</v>
      </c>
      <c r="H684" s="22">
        <v>53580</v>
      </c>
      <c r="I684" s="22"/>
      <c r="J684" s="22"/>
      <c r="K684" s="22"/>
      <c r="L684" s="22"/>
      <c r="M684" s="22"/>
      <c r="N684" s="22"/>
      <c r="O684" s="22"/>
      <c r="P684" s="22"/>
      <c r="Q684" s="22"/>
    </row>
    <row r="685" ht="35" customHeight="1" spans="1:17">
      <c r="A685" s="82" t="s">
        <v>1145</v>
      </c>
      <c r="B685" s="79" t="s">
        <v>3736</v>
      </c>
      <c r="C685" s="79" t="s">
        <v>3735</v>
      </c>
      <c r="D685" s="101" t="s">
        <v>1312</v>
      </c>
      <c r="E685" s="102">
        <v>1</v>
      </c>
      <c r="F685" s="22"/>
      <c r="G685" s="22">
        <v>100000</v>
      </c>
      <c r="H685" s="22">
        <v>100000</v>
      </c>
      <c r="I685" s="22"/>
      <c r="J685" s="22"/>
      <c r="K685" s="22"/>
      <c r="L685" s="22"/>
      <c r="M685" s="22"/>
      <c r="N685" s="22"/>
      <c r="O685" s="22"/>
      <c r="P685" s="22"/>
      <c r="Q685" s="22"/>
    </row>
    <row r="686" ht="35" customHeight="1" spans="1:17">
      <c r="A686" s="82" t="s">
        <v>1145</v>
      </c>
      <c r="B686" s="79" t="s">
        <v>3737</v>
      </c>
      <c r="C686" s="79" t="s">
        <v>3735</v>
      </c>
      <c r="D686" s="101" t="s">
        <v>1312</v>
      </c>
      <c r="E686" s="102">
        <v>1</v>
      </c>
      <c r="F686" s="22"/>
      <c r="G686" s="22">
        <v>130000</v>
      </c>
      <c r="H686" s="22">
        <v>130000</v>
      </c>
      <c r="I686" s="22"/>
      <c r="J686" s="22"/>
      <c r="K686" s="22"/>
      <c r="L686" s="22"/>
      <c r="M686" s="22"/>
      <c r="N686" s="22"/>
      <c r="O686" s="22"/>
      <c r="P686" s="22"/>
      <c r="Q686" s="22"/>
    </row>
    <row r="687" ht="35" customHeight="1" spans="1:17">
      <c r="A687" s="82" t="s">
        <v>1145</v>
      </c>
      <c r="B687" s="79" t="s">
        <v>3738</v>
      </c>
      <c r="C687" s="79" t="s">
        <v>3735</v>
      </c>
      <c r="D687" s="101" t="s">
        <v>1312</v>
      </c>
      <c r="E687" s="102">
        <v>1</v>
      </c>
      <c r="F687" s="22"/>
      <c r="G687" s="22">
        <v>110000</v>
      </c>
      <c r="H687" s="22">
        <v>110000</v>
      </c>
      <c r="I687" s="22"/>
      <c r="J687" s="22"/>
      <c r="K687" s="22"/>
      <c r="L687" s="22"/>
      <c r="M687" s="22"/>
      <c r="N687" s="22"/>
      <c r="O687" s="22"/>
      <c r="P687" s="22"/>
      <c r="Q687" s="22"/>
    </row>
    <row r="688" ht="35" customHeight="1" spans="1:17">
      <c r="A688" s="82" t="s">
        <v>1145</v>
      </c>
      <c r="B688" s="79" t="s">
        <v>3739</v>
      </c>
      <c r="C688" s="79" t="s">
        <v>3735</v>
      </c>
      <c r="D688" s="101" t="s">
        <v>1312</v>
      </c>
      <c r="E688" s="102">
        <v>1</v>
      </c>
      <c r="F688" s="22"/>
      <c r="G688" s="22">
        <v>160000</v>
      </c>
      <c r="H688" s="22">
        <v>160000</v>
      </c>
      <c r="I688" s="22"/>
      <c r="J688" s="22"/>
      <c r="K688" s="22"/>
      <c r="L688" s="22"/>
      <c r="M688" s="22"/>
      <c r="N688" s="22"/>
      <c r="O688" s="22"/>
      <c r="P688" s="22"/>
      <c r="Q688" s="22"/>
    </row>
    <row r="689" ht="35" customHeight="1" spans="1:17">
      <c r="A689" s="82" t="s">
        <v>1145</v>
      </c>
      <c r="B689" s="79" t="s">
        <v>3580</v>
      </c>
      <c r="C689" s="79" t="s">
        <v>3571</v>
      </c>
      <c r="D689" s="101" t="s">
        <v>2997</v>
      </c>
      <c r="E689" s="102">
        <v>1</v>
      </c>
      <c r="F689" s="22"/>
      <c r="G689" s="22">
        <v>10000</v>
      </c>
      <c r="H689" s="22">
        <v>10000</v>
      </c>
      <c r="I689" s="22"/>
      <c r="J689" s="22"/>
      <c r="K689" s="22"/>
      <c r="L689" s="22"/>
      <c r="M689" s="22"/>
      <c r="N689" s="22"/>
      <c r="O689" s="22"/>
      <c r="P689" s="22"/>
      <c r="Q689" s="22"/>
    </row>
    <row r="690" ht="35" customHeight="1" spans="1:17">
      <c r="A690" s="82" t="s">
        <v>1145</v>
      </c>
      <c r="B690" s="79" t="s">
        <v>3542</v>
      </c>
      <c r="C690" s="79" t="s">
        <v>3740</v>
      </c>
      <c r="D690" s="101" t="s">
        <v>2997</v>
      </c>
      <c r="E690" s="102">
        <v>1</v>
      </c>
      <c r="F690" s="22"/>
      <c r="G690" s="22">
        <v>380000</v>
      </c>
      <c r="H690" s="22">
        <v>380000</v>
      </c>
      <c r="I690" s="22"/>
      <c r="J690" s="22"/>
      <c r="K690" s="22"/>
      <c r="L690" s="22"/>
      <c r="M690" s="22"/>
      <c r="N690" s="22"/>
      <c r="O690" s="22"/>
      <c r="P690" s="22"/>
      <c r="Q690" s="22"/>
    </row>
    <row r="691" ht="35" customHeight="1" spans="1:17">
      <c r="A691" s="82" t="s">
        <v>1145</v>
      </c>
      <c r="B691" s="79" t="s">
        <v>3741</v>
      </c>
      <c r="C691" s="79" t="s">
        <v>3740</v>
      </c>
      <c r="D691" s="101" t="s">
        <v>2997</v>
      </c>
      <c r="E691" s="102">
        <v>12</v>
      </c>
      <c r="F691" s="22"/>
      <c r="G691" s="22">
        <v>1440000</v>
      </c>
      <c r="H691" s="22">
        <v>1440000</v>
      </c>
      <c r="I691" s="22"/>
      <c r="J691" s="22"/>
      <c r="K691" s="22"/>
      <c r="L691" s="22"/>
      <c r="M691" s="22"/>
      <c r="N691" s="22"/>
      <c r="O691" s="22"/>
      <c r="P691" s="22"/>
      <c r="Q691" s="22"/>
    </row>
    <row r="692" ht="35" customHeight="1" spans="1:17">
      <c r="A692" s="82" t="s">
        <v>1145</v>
      </c>
      <c r="B692" s="79" t="s">
        <v>3742</v>
      </c>
      <c r="C692" s="79" t="s">
        <v>3740</v>
      </c>
      <c r="D692" s="101" t="s">
        <v>2997</v>
      </c>
      <c r="E692" s="102">
        <v>3</v>
      </c>
      <c r="F692" s="22"/>
      <c r="G692" s="22">
        <v>600000</v>
      </c>
      <c r="H692" s="22">
        <v>600000</v>
      </c>
      <c r="I692" s="22"/>
      <c r="J692" s="22"/>
      <c r="K692" s="22"/>
      <c r="L692" s="22"/>
      <c r="M692" s="22"/>
      <c r="N692" s="22"/>
      <c r="O692" s="22"/>
      <c r="P692" s="22"/>
      <c r="Q692" s="22"/>
    </row>
    <row r="693" ht="35" customHeight="1" spans="1:17">
      <c r="A693" s="82" t="s">
        <v>1145</v>
      </c>
      <c r="B693" s="79" t="s">
        <v>3743</v>
      </c>
      <c r="C693" s="79" t="s">
        <v>3740</v>
      </c>
      <c r="D693" s="101" t="s">
        <v>2997</v>
      </c>
      <c r="E693" s="102">
        <v>1</v>
      </c>
      <c r="F693" s="22"/>
      <c r="G693" s="22">
        <v>80000</v>
      </c>
      <c r="H693" s="22">
        <v>80000</v>
      </c>
      <c r="I693" s="22"/>
      <c r="J693" s="22"/>
      <c r="K693" s="22"/>
      <c r="L693" s="22"/>
      <c r="M693" s="22"/>
      <c r="N693" s="22"/>
      <c r="O693" s="22"/>
      <c r="P693" s="22"/>
      <c r="Q693" s="22"/>
    </row>
    <row r="694" ht="35" customHeight="1" spans="1:17">
      <c r="A694" s="82" t="s">
        <v>1145</v>
      </c>
      <c r="B694" s="79" t="s">
        <v>3744</v>
      </c>
      <c r="C694" s="79" t="s">
        <v>3345</v>
      </c>
      <c r="D694" s="101" t="s">
        <v>2997</v>
      </c>
      <c r="E694" s="102">
        <v>2</v>
      </c>
      <c r="F694" s="22"/>
      <c r="G694" s="22">
        <v>10000</v>
      </c>
      <c r="H694" s="22">
        <v>10000</v>
      </c>
      <c r="I694" s="22"/>
      <c r="J694" s="22"/>
      <c r="K694" s="22"/>
      <c r="L694" s="22"/>
      <c r="M694" s="22"/>
      <c r="N694" s="22"/>
      <c r="O694" s="22"/>
      <c r="P694" s="22"/>
      <c r="Q694" s="22"/>
    </row>
    <row r="695" ht="35" customHeight="1" spans="1:17">
      <c r="A695" s="82" t="s">
        <v>1145</v>
      </c>
      <c r="B695" s="79" t="s">
        <v>3745</v>
      </c>
      <c r="C695" s="79" t="s">
        <v>3345</v>
      </c>
      <c r="D695" s="101" t="s">
        <v>2997</v>
      </c>
      <c r="E695" s="102">
        <v>1</v>
      </c>
      <c r="F695" s="22"/>
      <c r="G695" s="22">
        <v>80000</v>
      </c>
      <c r="H695" s="22">
        <v>80000</v>
      </c>
      <c r="I695" s="22"/>
      <c r="J695" s="22"/>
      <c r="K695" s="22"/>
      <c r="L695" s="22"/>
      <c r="M695" s="22"/>
      <c r="N695" s="22"/>
      <c r="O695" s="22"/>
      <c r="P695" s="22"/>
      <c r="Q695" s="22"/>
    </row>
    <row r="696" ht="35" customHeight="1" spans="1:17">
      <c r="A696" s="82" t="s">
        <v>1145</v>
      </c>
      <c r="B696" s="79" t="s">
        <v>3746</v>
      </c>
      <c r="C696" s="79" t="s">
        <v>3345</v>
      </c>
      <c r="D696" s="101" t="s">
        <v>2997</v>
      </c>
      <c r="E696" s="102">
        <v>1</v>
      </c>
      <c r="F696" s="22"/>
      <c r="G696" s="22">
        <v>70000</v>
      </c>
      <c r="H696" s="22">
        <v>70000</v>
      </c>
      <c r="I696" s="22"/>
      <c r="J696" s="22"/>
      <c r="K696" s="22"/>
      <c r="L696" s="22"/>
      <c r="M696" s="22"/>
      <c r="N696" s="22"/>
      <c r="O696" s="22"/>
      <c r="P696" s="22"/>
      <c r="Q696" s="22"/>
    </row>
    <row r="697" ht="35" customHeight="1" spans="1:17">
      <c r="A697" s="82" t="s">
        <v>1145</v>
      </c>
      <c r="B697" s="79" t="s">
        <v>3747</v>
      </c>
      <c r="C697" s="79" t="s">
        <v>3345</v>
      </c>
      <c r="D697" s="101" t="s">
        <v>2997</v>
      </c>
      <c r="E697" s="102">
        <v>1</v>
      </c>
      <c r="F697" s="22"/>
      <c r="G697" s="22">
        <v>150000</v>
      </c>
      <c r="H697" s="22">
        <v>150000</v>
      </c>
      <c r="I697" s="22"/>
      <c r="J697" s="22"/>
      <c r="K697" s="22"/>
      <c r="L697" s="22"/>
      <c r="M697" s="22"/>
      <c r="N697" s="22"/>
      <c r="O697" s="22"/>
      <c r="P697" s="22"/>
      <c r="Q697" s="22"/>
    </row>
    <row r="698" ht="35" customHeight="1" spans="1:17">
      <c r="A698" s="82" t="s">
        <v>1145</v>
      </c>
      <c r="B698" s="79" t="s">
        <v>3748</v>
      </c>
      <c r="C698" s="79" t="s">
        <v>3345</v>
      </c>
      <c r="D698" s="101" t="s">
        <v>2997</v>
      </c>
      <c r="E698" s="102">
        <v>1</v>
      </c>
      <c r="F698" s="22"/>
      <c r="G698" s="22">
        <v>100000</v>
      </c>
      <c r="H698" s="22">
        <v>100000</v>
      </c>
      <c r="I698" s="22"/>
      <c r="J698" s="22"/>
      <c r="K698" s="22"/>
      <c r="L698" s="22"/>
      <c r="M698" s="22"/>
      <c r="N698" s="22"/>
      <c r="O698" s="22"/>
      <c r="P698" s="22"/>
      <c r="Q698" s="22"/>
    </row>
    <row r="699" ht="35" customHeight="1" spans="1:17">
      <c r="A699" s="82" t="s">
        <v>1145</v>
      </c>
      <c r="B699" s="79" t="s">
        <v>3748</v>
      </c>
      <c r="C699" s="79" t="s">
        <v>3345</v>
      </c>
      <c r="D699" s="101" t="s">
        <v>2997</v>
      </c>
      <c r="E699" s="102">
        <v>1</v>
      </c>
      <c r="F699" s="22"/>
      <c r="G699" s="22">
        <v>100000</v>
      </c>
      <c r="H699" s="22">
        <v>100000</v>
      </c>
      <c r="I699" s="22"/>
      <c r="J699" s="22"/>
      <c r="K699" s="22"/>
      <c r="L699" s="22"/>
      <c r="M699" s="22"/>
      <c r="N699" s="22"/>
      <c r="O699" s="22"/>
      <c r="P699" s="22"/>
      <c r="Q699" s="22"/>
    </row>
    <row r="700" ht="35" customHeight="1" spans="1:17">
      <c r="A700" s="82" t="s">
        <v>1145</v>
      </c>
      <c r="B700" s="79" t="s">
        <v>3748</v>
      </c>
      <c r="C700" s="79" t="s">
        <v>3345</v>
      </c>
      <c r="D700" s="101" t="s">
        <v>2997</v>
      </c>
      <c r="E700" s="102">
        <v>1</v>
      </c>
      <c r="F700" s="22"/>
      <c r="G700" s="22">
        <v>100000</v>
      </c>
      <c r="H700" s="22">
        <v>100000</v>
      </c>
      <c r="I700" s="22"/>
      <c r="J700" s="22"/>
      <c r="K700" s="22"/>
      <c r="L700" s="22"/>
      <c r="M700" s="22"/>
      <c r="N700" s="22"/>
      <c r="O700" s="22"/>
      <c r="P700" s="22"/>
      <c r="Q700" s="22"/>
    </row>
    <row r="701" ht="35" customHeight="1" spans="1:17">
      <c r="A701" s="82" t="s">
        <v>1145</v>
      </c>
      <c r="B701" s="79" t="s">
        <v>3749</v>
      </c>
      <c r="C701" s="79" t="s">
        <v>3345</v>
      </c>
      <c r="D701" s="101" t="s">
        <v>2997</v>
      </c>
      <c r="E701" s="102">
        <v>1</v>
      </c>
      <c r="F701" s="22"/>
      <c r="G701" s="22">
        <v>30000</v>
      </c>
      <c r="H701" s="22">
        <v>30000</v>
      </c>
      <c r="I701" s="22"/>
      <c r="J701" s="22"/>
      <c r="K701" s="22"/>
      <c r="L701" s="22"/>
      <c r="M701" s="22"/>
      <c r="N701" s="22"/>
      <c r="O701" s="22"/>
      <c r="P701" s="22"/>
      <c r="Q701" s="22"/>
    </row>
    <row r="702" ht="35" customHeight="1" spans="1:17">
      <c r="A702" s="82" t="s">
        <v>1145</v>
      </c>
      <c r="B702" s="79" t="s">
        <v>3750</v>
      </c>
      <c r="C702" s="79" t="s">
        <v>3345</v>
      </c>
      <c r="D702" s="101" t="s">
        <v>2997</v>
      </c>
      <c r="E702" s="102">
        <v>1</v>
      </c>
      <c r="F702" s="22"/>
      <c r="G702" s="22">
        <v>90000</v>
      </c>
      <c r="H702" s="22">
        <v>90000</v>
      </c>
      <c r="I702" s="22"/>
      <c r="J702" s="22"/>
      <c r="K702" s="22"/>
      <c r="L702" s="22"/>
      <c r="M702" s="22"/>
      <c r="N702" s="22"/>
      <c r="O702" s="22"/>
      <c r="P702" s="22"/>
      <c r="Q702" s="22"/>
    </row>
    <row r="703" ht="35" customHeight="1" spans="1:17">
      <c r="A703" s="82" t="s">
        <v>1145</v>
      </c>
      <c r="B703" s="79" t="s">
        <v>3751</v>
      </c>
      <c r="C703" s="79" t="s">
        <v>3587</v>
      </c>
      <c r="D703" s="101" t="s">
        <v>2997</v>
      </c>
      <c r="E703" s="102">
        <v>1</v>
      </c>
      <c r="F703" s="22"/>
      <c r="G703" s="22">
        <v>100000</v>
      </c>
      <c r="H703" s="22">
        <v>100000</v>
      </c>
      <c r="I703" s="22"/>
      <c r="J703" s="22"/>
      <c r="K703" s="22"/>
      <c r="L703" s="22"/>
      <c r="M703" s="22"/>
      <c r="N703" s="22"/>
      <c r="O703" s="22"/>
      <c r="P703" s="22"/>
      <c r="Q703" s="22"/>
    </row>
    <row r="704" ht="35" customHeight="1" spans="1:17">
      <c r="A704" s="82" t="s">
        <v>1145</v>
      </c>
      <c r="B704" s="79" t="s">
        <v>3752</v>
      </c>
      <c r="C704" s="79" t="s">
        <v>3587</v>
      </c>
      <c r="D704" s="101" t="s">
        <v>2997</v>
      </c>
      <c r="E704" s="102">
        <v>1</v>
      </c>
      <c r="F704" s="22"/>
      <c r="G704" s="22">
        <v>12000</v>
      </c>
      <c r="H704" s="22">
        <v>12000</v>
      </c>
      <c r="I704" s="22"/>
      <c r="J704" s="22"/>
      <c r="K704" s="22"/>
      <c r="L704" s="22"/>
      <c r="M704" s="22"/>
      <c r="N704" s="22"/>
      <c r="O704" s="22"/>
      <c r="P704" s="22"/>
      <c r="Q704" s="22"/>
    </row>
    <row r="705" ht="35" customHeight="1" spans="1:17">
      <c r="A705" s="82" t="s">
        <v>1145</v>
      </c>
      <c r="B705" s="79" t="s">
        <v>3753</v>
      </c>
      <c r="C705" s="79" t="s">
        <v>3587</v>
      </c>
      <c r="D705" s="101" t="s">
        <v>2997</v>
      </c>
      <c r="E705" s="102">
        <v>1</v>
      </c>
      <c r="F705" s="22"/>
      <c r="G705" s="22">
        <v>15000</v>
      </c>
      <c r="H705" s="22">
        <v>15000</v>
      </c>
      <c r="I705" s="22"/>
      <c r="J705" s="22"/>
      <c r="K705" s="22"/>
      <c r="L705" s="22"/>
      <c r="M705" s="22"/>
      <c r="N705" s="22"/>
      <c r="O705" s="22"/>
      <c r="P705" s="22"/>
      <c r="Q705" s="22"/>
    </row>
    <row r="706" ht="35" customHeight="1" spans="1:17">
      <c r="A706" s="82" t="s">
        <v>1145</v>
      </c>
      <c r="B706" s="79" t="s">
        <v>3754</v>
      </c>
      <c r="C706" s="79" t="s">
        <v>3587</v>
      </c>
      <c r="D706" s="101" t="s">
        <v>1895</v>
      </c>
      <c r="E706" s="102">
        <v>2</v>
      </c>
      <c r="F706" s="22"/>
      <c r="G706" s="22">
        <v>40000</v>
      </c>
      <c r="H706" s="22">
        <v>40000</v>
      </c>
      <c r="I706" s="22"/>
      <c r="J706" s="22"/>
      <c r="K706" s="22"/>
      <c r="L706" s="22"/>
      <c r="M706" s="22"/>
      <c r="N706" s="22"/>
      <c r="O706" s="22"/>
      <c r="P706" s="22"/>
      <c r="Q706" s="22"/>
    </row>
    <row r="707" ht="35" customHeight="1" spans="1:17">
      <c r="A707" s="82" t="s">
        <v>1145</v>
      </c>
      <c r="B707" s="79" t="s">
        <v>3755</v>
      </c>
      <c r="C707" s="79" t="s">
        <v>3587</v>
      </c>
      <c r="D707" s="101" t="s">
        <v>1895</v>
      </c>
      <c r="E707" s="102">
        <v>1</v>
      </c>
      <c r="F707" s="22"/>
      <c r="G707" s="22">
        <v>24000</v>
      </c>
      <c r="H707" s="22">
        <v>24000</v>
      </c>
      <c r="I707" s="22"/>
      <c r="J707" s="22"/>
      <c r="K707" s="22"/>
      <c r="L707" s="22"/>
      <c r="M707" s="22"/>
      <c r="N707" s="22"/>
      <c r="O707" s="22"/>
      <c r="P707" s="22"/>
      <c r="Q707" s="22"/>
    </row>
    <row r="708" ht="35" customHeight="1" spans="1:17">
      <c r="A708" s="82" t="s">
        <v>1145</v>
      </c>
      <c r="B708" s="79" t="s">
        <v>3756</v>
      </c>
      <c r="C708" s="79" t="s">
        <v>3587</v>
      </c>
      <c r="D708" s="101" t="s">
        <v>2997</v>
      </c>
      <c r="E708" s="102">
        <v>1</v>
      </c>
      <c r="F708" s="22"/>
      <c r="G708" s="22">
        <v>140000</v>
      </c>
      <c r="H708" s="22">
        <v>140000</v>
      </c>
      <c r="I708" s="22"/>
      <c r="J708" s="22"/>
      <c r="K708" s="22"/>
      <c r="L708" s="22"/>
      <c r="M708" s="22"/>
      <c r="N708" s="22"/>
      <c r="O708" s="22"/>
      <c r="P708" s="22"/>
      <c r="Q708" s="22"/>
    </row>
    <row r="709" ht="35" customHeight="1" spans="1:17">
      <c r="A709" s="82" t="s">
        <v>1145</v>
      </c>
      <c r="B709" s="79" t="s">
        <v>3757</v>
      </c>
      <c r="C709" s="79" t="s">
        <v>3431</v>
      </c>
      <c r="D709" s="101" t="s">
        <v>2997</v>
      </c>
      <c r="E709" s="102">
        <v>1</v>
      </c>
      <c r="F709" s="22"/>
      <c r="G709" s="22">
        <v>30000</v>
      </c>
      <c r="H709" s="22">
        <v>30000</v>
      </c>
      <c r="I709" s="22"/>
      <c r="J709" s="22"/>
      <c r="K709" s="22"/>
      <c r="L709" s="22"/>
      <c r="M709" s="22"/>
      <c r="N709" s="22"/>
      <c r="O709" s="22"/>
      <c r="P709" s="22"/>
      <c r="Q709" s="22"/>
    </row>
    <row r="710" ht="35" customHeight="1" spans="1:17">
      <c r="A710" s="82" t="s">
        <v>1145</v>
      </c>
      <c r="B710" s="79" t="s">
        <v>3758</v>
      </c>
      <c r="C710" s="79" t="s">
        <v>3759</v>
      </c>
      <c r="D710" s="101" t="s">
        <v>2997</v>
      </c>
      <c r="E710" s="102">
        <v>4</v>
      </c>
      <c r="F710" s="22"/>
      <c r="G710" s="22">
        <v>24000</v>
      </c>
      <c r="H710" s="22">
        <v>24000</v>
      </c>
      <c r="I710" s="22"/>
      <c r="J710" s="22"/>
      <c r="K710" s="22"/>
      <c r="L710" s="22"/>
      <c r="M710" s="22"/>
      <c r="N710" s="22"/>
      <c r="O710" s="22"/>
      <c r="P710" s="22"/>
      <c r="Q710" s="22"/>
    </row>
    <row r="711" ht="35" customHeight="1" spans="1:17">
      <c r="A711" s="82" t="s">
        <v>1145</v>
      </c>
      <c r="B711" s="79" t="s">
        <v>3760</v>
      </c>
      <c r="C711" s="79" t="s">
        <v>3759</v>
      </c>
      <c r="D711" s="101" t="s">
        <v>2997</v>
      </c>
      <c r="E711" s="102">
        <v>5</v>
      </c>
      <c r="F711" s="22"/>
      <c r="G711" s="22">
        <v>35000</v>
      </c>
      <c r="H711" s="22">
        <v>35000</v>
      </c>
      <c r="I711" s="22"/>
      <c r="J711" s="22"/>
      <c r="K711" s="22"/>
      <c r="L711" s="22"/>
      <c r="M711" s="22"/>
      <c r="N711" s="22"/>
      <c r="O711" s="22"/>
      <c r="P711" s="22"/>
      <c r="Q711" s="22"/>
    </row>
    <row r="712" ht="35" customHeight="1" spans="1:17">
      <c r="A712" s="82" t="s">
        <v>1145</v>
      </c>
      <c r="B712" s="79" t="s">
        <v>3761</v>
      </c>
      <c r="C712" s="79" t="s">
        <v>3361</v>
      </c>
      <c r="D712" s="101" t="s">
        <v>2997</v>
      </c>
      <c r="E712" s="102">
        <v>2</v>
      </c>
      <c r="F712" s="22"/>
      <c r="G712" s="22">
        <v>30000</v>
      </c>
      <c r="H712" s="22">
        <v>30000</v>
      </c>
      <c r="I712" s="22"/>
      <c r="J712" s="22"/>
      <c r="K712" s="22"/>
      <c r="L712" s="22"/>
      <c r="M712" s="22"/>
      <c r="N712" s="22"/>
      <c r="O712" s="22"/>
      <c r="P712" s="22"/>
      <c r="Q712" s="22"/>
    </row>
    <row r="713" ht="35" customHeight="1" spans="1:17">
      <c r="A713" s="82" t="s">
        <v>1145</v>
      </c>
      <c r="B713" s="79" t="s">
        <v>3762</v>
      </c>
      <c r="C713" s="79" t="s">
        <v>3361</v>
      </c>
      <c r="D713" s="101" t="s">
        <v>2997</v>
      </c>
      <c r="E713" s="102">
        <v>1</v>
      </c>
      <c r="F713" s="22"/>
      <c r="G713" s="22">
        <v>150000</v>
      </c>
      <c r="H713" s="22">
        <v>150000</v>
      </c>
      <c r="I713" s="22"/>
      <c r="J713" s="22"/>
      <c r="K713" s="22"/>
      <c r="L713" s="22"/>
      <c r="M713" s="22"/>
      <c r="N713" s="22"/>
      <c r="O713" s="22"/>
      <c r="P713" s="22"/>
      <c r="Q713" s="22"/>
    </row>
    <row r="714" ht="35" customHeight="1" spans="1:17">
      <c r="A714" s="82" t="s">
        <v>1145</v>
      </c>
      <c r="B714" s="79" t="s">
        <v>3763</v>
      </c>
      <c r="C714" s="79" t="s">
        <v>3361</v>
      </c>
      <c r="D714" s="101" t="s">
        <v>1312</v>
      </c>
      <c r="E714" s="102">
        <v>2</v>
      </c>
      <c r="F714" s="22"/>
      <c r="G714" s="22">
        <v>40000</v>
      </c>
      <c r="H714" s="22">
        <v>40000</v>
      </c>
      <c r="I714" s="22"/>
      <c r="J714" s="22"/>
      <c r="K714" s="22"/>
      <c r="L714" s="22"/>
      <c r="M714" s="22"/>
      <c r="N714" s="22"/>
      <c r="O714" s="22"/>
      <c r="P714" s="22"/>
      <c r="Q714" s="22"/>
    </row>
    <row r="715" ht="35" customHeight="1" spans="1:17">
      <c r="A715" s="82" t="s">
        <v>1145</v>
      </c>
      <c r="B715" s="79" t="s">
        <v>3764</v>
      </c>
      <c r="C715" s="79" t="s">
        <v>3361</v>
      </c>
      <c r="D715" s="101" t="s">
        <v>1308</v>
      </c>
      <c r="E715" s="102">
        <v>5</v>
      </c>
      <c r="F715" s="22"/>
      <c r="G715" s="22">
        <v>50000</v>
      </c>
      <c r="H715" s="22">
        <v>50000</v>
      </c>
      <c r="I715" s="22"/>
      <c r="J715" s="22"/>
      <c r="K715" s="22"/>
      <c r="L715" s="22"/>
      <c r="M715" s="22"/>
      <c r="N715" s="22"/>
      <c r="O715" s="22"/>
      <c r="P715" s="22"/>
      <c r="Q715" s="22"/>
    </row>
    <row r="716" ht="35" customHeight="1" spans="1:17">
      <c r="A716" s="82" t="s">
        <v>1145</v>
      </c>
      <c r="B716" s="79" t="s">
        <v>3765</v>
      </c>
      <c r="C716" s="79" t="s">
        <v>3361</v>
      </c>
      <c r="D716" s="101" t="s">
        <v>2997</v>
      </c>
      <c r="E716" s="102">
        <v>1</v>
      </c>
      <c r="F716" s="22"/>
      <c r="G716" s="22">
        <v>120000</v>
      </c>
      <c r="H716" s="22">
        <v>120000</v>
      </c>
      <c r="I716" s="22"/>
      <c r="J716" s="22"/>
      <c r="K716" s="22"/>
      <c r="L716" s="22"/>
      <c r="M716" s="22"/>
      <c r="N716" s="22"/>
      <c r="O716" s="22"/>
      <c r="P716" s="22"/>
      <c r="Q716" s="22"/>
    </row>
    <row r="717" ht="35" customHeight="1" spans="1:17">
      <c r="A717" s="82" t="s">
        <v>1145</v>
      </c>
      <c r="B717" s="79" t="s">
        <v>3766</v>
      </c>
      <c r="C717" s="79" t="s">
        <v>3361</v>
      </c>
      <c r="D717" s="101" t="s">
        <v>2997</v>
      </c>
      <c r="E717" s="102">
        <v>1</v>
      </c>
      <c r="F717" s="22"/>
      <c r="G717" s="22">
        <v>150000</v>
      </c>
      <c r="H717" s="22">
        <v>150000</v>
      </c>
      <c r="I717" s="22"/>
      <c r="J717" s="22"/>
      <c r="K717" s="22"/>
      <c r="L717" s="22"/>
      <c r="M717" s="22"/>
      <c r="N717" s="22"/>
      <c r="O717" s="22"/>
      <c r="P717" s="22"/>
      <c r="Q717" s="22"/>
    </row>
    <row r="718" ht="35" customHeight="1" spans="1:17">
      <c r="A718" s="82" t="s">
        <v>1145</v>
      </c>
      <c r="B718" s="79" t="s">
        <v>3767</v>
      </c>
      <c r="C718" s="79" t="s">
        <v>3630</v>
      </c>
      <c r="D718" s="101" t="s">
        <v>2997</v>
      </c>
      <c r="E718" s="102">
        <v>1</v>
      </c>
      <c r="F718" s="22"/>
      <c r="G718" s="22">
        <v>150000</v>
      </c>
      <c r="H718" s="22">
        <v>150000</v>
      </c>
      <c r="I718" s="22"/>
      <c r="J718" s="22"/>
      <c r="K718" s="22"/>
      <c r="L718" s="22"/>
      <c r="M718" s="22"/>
      <c r="N718" s="22"/>
      <c r="O718" s="22"/>
      <c r="P718" s="22"/>
      <c r="Q718" s="22"/>
    </row>
    <row r="719" ht="35" customHeight="1" spans="1:17">
      <c r="A719" s="82" t="s">
        <v>1145</v>
      </c>
      <c r="B719" s="79" t="s">
        <v>3768</v>
      </c>
      <c r="C719" s="79" t="s">
        <v>3634</v>
      </c>
      <c r="D719" s="101" t="s">
        <v>2997</v>
      </c>
      <c r="E719" s="102">
        <v>1</v>
      </c>
      <c r="F719" s="22"/>
      <c r="G719" s="22">
        <v>40000</v>
      </c>
      <c r="H719" s="22">
        <v>40000</v>
      </c>
      <c r="I719" s="22"/>
      <c r="J719" s="22"/>
      <c r="K719" s="22"/>
      <c r="L719" s="22"/>
      <c r="M719" s="22"/>
      <c r="N719" s="22"/>
      <c r="O719" s="22"/>
      <c r="P719" s="22"/>
      <c r="Q719" s="22"/>
    </row>
    <row r="720" ht="35" customHeight="1" spans="1:17">
      <c r="A720" s="82" t="s">
        <v>1145</v>
      </c>
      <c r="B720" s="79" t="s">
        <v>3768</v>
      </c>
      <c r="C720" s="79" t="s">
        <v>3634</v>
      </c>
      <c r="D720" s="101" t="s">
        <v>1312</v>
      </c>
      <c r="E720" s="102">
        <v>5</v>
      </c>
      <c r="F720" s="22"/>
      <c r="G720" s="22">
        <v>200000</v>
      </c>
      <c r="H720" s="22">
        <v>200000</v>
      </c>
      <c r="I720" s="22"/>
      <c r="J720" s="22"/>
      <c r="K720" s="22"/>
      <c r="L720" s="22"/>
      <c r="M720" s="22"/>
      <c r="N720" s="22"/>
      <c r="O720" s="22"/>
      <c r="P720" s="22"/>
      <c r="Q720" s="22"/>
    </row>
    <row r="721" ht="35" customHeight="1" spans="1:17">
      <c r="A721" s="82" t="s">
        <v>1145</v>
      </c>
      <c r="B721" s="79" t="s">
        <v>3769</v>
      </c>
      <c r="C721" s="79" t="s">
        <v>3634</v>
      </c>
      <c r="D721" s="101" t="s">
        <v>2997</v>
      </c>
      <c r="E721" s="102">
        <v>1</v>
      </c>
      <c r="F721" s="22"/>
      <c r="G721" s="22">
        <v>15000</v>
      </c>
      <c r="H721" s="22">
        <v>15000</v>
      </c>
      <c r="I721" s="22"/>
      <c r="J721" s="22"/>
      <c r="K721" s="22"/>
      <c r="L721" s="22"/>
      <c r="M721" s="22"/>
      <c r="N721" s="22"/>
      <c r="O721" s="22"/>
      <c r="P721" s="22"/>
      <c r="Q721" s="22"/>
    </row>
    <row r="722" ht="35" customHeight="1" spans="1:17">
      <c r="A722" s="82" t="s">
        <v>1145</v>
      </c>
      <c r="B722" s="79" t="s">
        <v>3770</v>
      </c>
      <c r="C722" s="79" t="s">
        <v>3634</v>
      </c>
      <c r="D722" s="101" t="s">
        <v>2735</v>
      </c>
      <c r="E722" s="102">
        <v>4</v>
      </c>
      <c r="F722" s="22"/>
      <c r="G722" s="22">
        <v>360000</v>
      </c>
      <c r="H722" s="22">
        <v>360000</v>
      </c>
      <c r="I722" s="22"/>
      <c r="J722" s="22"/>
      <c r="K722" s="22"/>
      <c r="L722" s="22"/>
      <c r="M722" s="22"/>
      <c r="N722" s="22"/>
      <c r="O722" s="22"/>
      <c r="P722" s="22"/>
      <c r="Q722" s="22"/>
    </row>
    <row r="723" ht="35" customHeight="1" spans="1:17">
      <c r="A723" s="82" t="s">
        <v>1145</v>
      </c>
      <c r="B723" s="79" t="s">
        <v>3771</v>
      </c>
      <c r="C723" s="79" t="s">
        <v>3634</v>
      </c>
      <c r="D723" s="101" t="s">
        <v>2997</v>
      </c>
      <c r="E723" s="102">
        <v>1</v>
      </c>
      <c r="F723" s="22"/>
      <c r="G723" s="22">
        <v>290000</v>
      </c>
      <c r="H723" s="22">
        <v>290000</v>
      </c>
      <c r="I723" s="22"/>
      <c r="J723" s="22"/>
      <c r="K723" s="22"/>
      <c r="L723" s="22"/>
      <c r="M723" s="22"/>
      <c r="N723" s="22"/>
      <c r="O723" s="22"/>
      <c r="P723" s="22"/>
      <c r="Q723" s="22"/>
    </row>
    <row r="724" ht="35" customHeight="1" spans="1:17">
      <c r="A724" s="82" t="s">
        <v>1145</v>
      </c>
      <c r="B724" s="79" t="s">
        <v>3641</v>
      </c>
      <c r="C724" s="79" t="s">
        <v>3634</v>
      </c>
      <c r="D724" s="101" t="s">
        <v>1312</v>
      </c>
      <c r="E724" s="102">
        <v>1</v>
      </c>
      <c r="F724" s="22"/>
      <c r="G724" s="22">
        <v>120000</v>
      </c>
      <c r="H724" s="22">
        <v>120000</v>
      </c>
      <c r="I724" s="22"/>
      <c r="J724" s="22"/>
      <c r="K724" s="22"/>
      <c r="L724" s="22"/>
      <c r="M724" s="22"/>
      <c r="N724" s="22"/>
      <c r="O724" s="22"/>
      <c r="P724" s="22"/>
      <c r="Q724" s="22"/>
    </row>
    <row r="725" ht="35" customHeight="1" spans="1:17">
      <c r="A725" s="82" t="s">
        <v>331</v>
      </c>
      <c r="B725" s="79" t="s">
        <v>3772</v>
      </c>
      <c r="C725" s="79" t="s">
        <v>2991</v>
      </c>
      <c r="D725" s="101" t="s">
        <v>1301</v>
      </c>
      <c r="E725" s="102">
        <v>1</v>
      </c>
      <c r="F725" s="22"/>
      <c r="G725" s="22">
        <v>120000</v>
      </c>
      <c r="H725" s="22"/>
      <c r="I725" s="22"/>
      <c r="J725" s="22"/>
      <c r="K725" s="22"/>
      <c r="L725" s="22">
        <v>120000</v>
      </c>
      <c r="M725" s="22">
        <v>120000</v>
      </c>
      <c r="N725" s="22"/>
      <c r="O725" s="22"/>
      <c r="P725" s="22"/>
      <c r="Q725" s="22"/>
    </row>
    <row r="726" ht="35" customHeight="1" spans="1:17">
      <c r="A726" s="82" t="s">
        <v>331</v>
      </c>
      <c r="B726" s="79" t="s">
        <v>2992</v>
      </c>
      <c r="C726" s="79" t="s">
        <v>2993</v>
      </c>
      <c r="D726" s="101" t="s">
        <v>1301</v>
      </c>
      <c r="E726" s="102">
        <v>1</v>
      </c>
      <c r="F726" s="22"/>
      <c r="G726" s="22">
        <v>100000</v>
      </c>
      <c r="H726" s="22"/>
      <c r="I726" s="22"/>
      <c r="J726" s="22"/>
      <c r="K726" s="22"/>
      <c r="L726" s="22">
        <v>100000</v>
      </c>
      <c r="M726" s="22">
        <v>100000</v>
      </c>
      <c r="N726" s="22"/>
      <c r="O726" s="22"/>
      <c r="P726" s="22"/>
      <c r="Q726" s="22"/>
    </row>
    <row r="727" ht="35" customHeight="1" spans="1:17">
      <c r="A727" s="82" t="s">
        <v>331</v>
      </c>
      <c r="B727" s="79" t="s">
        <v>3432</v>
      </c>
      <c r="C727" s="79" t="s">
        <v>2977</v>
      </c>
      <c r="D727" s="101" t="s">
        <v>1301</v>
      </c>
      <c r="E727" s="102">
        <v>1</v>
      </c>
      <c r="F727" s="22"/>
      <c r="G727" s="22">
        <v>70000</v>
      </c>
      <c r="H727" s="22"/>
      <c r="I727" s="22"/>
      <c r="J727" s="22"/>
      <c r="K727" s="22"/>
      <c r="L727" s="22">
        <v>70000</v>
      </c>
      <c r="M727" s="22">
        <v>70000</v>
      </c>
      <c r="N727" s="22"/>
      <c r="O727" s="22"/>
      <c r="P727" s="22"/>
      <c r="Q727" s="22"/>
    </row>
    <row r="728" ht="35" customHeight="1" spans="1:17">
      <c r="A728" s="82" t="s">
        <v>344</v>
      </c>
      <c r="B728" s="79" t="s">
        <v>3773</v>
      </c>
      <c r="C728" s="79" t="s">
        <v>3379</v>
      </c>
      <c r="D728" s="101" t="s">
        <v>1337</v>
      </c>
      <c r="E728" s="102">
        <v>1</v>
      </c>
      <c r="F728" s="22">
        <v>2000000</v>
      </c>
      <c r="G728" s="22">
        <v>2000000</v>
      </c>
      <c r="H728" s="22"/>
      <c r="I728" s="22"/>
      <c r="J728" s="22"/>
      <c r="K728" s="22"/>
      <c r="L728" s="22">
        <v>2000000</v>
      </c>
      <c r="M728" s="22">
        <v>2000000</v>
      </c>
      <c r="N728" s="22"/>
      <c r="O728" s="22"/>
      <c r="P728" s="22"/>
      <c r="Q728" s="22"/>
    </row>
    <row r="729" ht="35" customHeight="1" spans="1:17">
      <c r="A729" s="82" t="s">
        <v>344</v>
      </c>
      <c r="B729" s="79" t="s">
        <v>3774</v>
      </c>
      <c r="C729" s="79" t="s">
        <v>3026</v>
      </c>
      <c r="D729" s="101" t="s">
        <v>1301</v>
      </c>
      <c r="E729" s="102">
        <v>1</v>
      </c>
      <c r="F729" s="22"/>
      <c r="G729" s="22">
        <v>250000</v>
      </c>
      <c r="H729" s="22"/>
      <c r="I729" s="22"/>
      <c r="J729" s="22"/>
      <c r="K729" s="22"/>
      <c r="L729" s="22">
        <v>250000</v>
      </c>
      <c r="M729" s="22">
        <v>250000</v>
      </c>
      <c r="N729" s="22"/>
      <c r="O729" s="22"/>
      <c r="P729" s="22"/>
      <c r="Q729" s="22"/>
    </row>
    <row r="730" ht="35" customHeight="1" spans="1:17">
      <c r="A730" s="82" t="s">
        <v>344</v>
      </c>
      <c r="B730" s="79" t="s">
        <v>3775</v>
      </c>
      <c r="C730" s="79" t="s">
        <v>2987</v>
      </c>
      <c r="D730" s="101" t="s">
        <v>1301</v>
      </c>
      <c r="E730" s="102">
        <v>1</v>
      </c>
      <c r="F730" s="22"/>
      <c r="G730" s="22">
        <v>250000</v>
      </c>
      <c r="H730" s="22"/>
      <c r="I730" s="22"/>
      <c r="J730" s="22"/>
      <c r="K730" s="22"/>
      <c r="L730" s="22">
        <v>250000</v>
      </c>
      <c r="M730" s="22">
        <v>250000</v>
      </c>
      <c r="N730" s="22"/>
      <c r="O730" s="22"/>
      <c r="P730" s="22"/>
      <c r="Q730" s="22"/>
    </row>
    <row r="731" ht="35" customHeight="1" spans="1:17">
      <c r="A731" s="82" t="s">
        <v>344</v>
      </c>
      <c r="B731" s="79" t="s">
        <v>3776</v>
      </c>
      <c r="C731" s="79" t="s">
        <v>2985</v>
      </c>
      <c r="D731" s="101" t="s">
        <v>1337</v>
      </c>
      <c r="E731" s="102">
        <v>1</v>
      </c>
      <c r="F731" s="22"/>
      <c r="G731" s="22">
        <v>480000</v>
      </c>
      <c r="H731" s="22"/>
      <c r="I731" s="22"/>
      <c r="J731" s="22"/>
      <c r="K731" s="22"/>
      <c r="L731" s="22">
        <v>480000</v>
      </c>
      <c r="M731" s="22">
        <v>480000</v>
      </c>
      <c r="N731" s="22"/>
      <c r="O731" s="22"/>
      <c r="P731" s="22"/>
      <c r="Q731" s="22"/>
    </row>
    <row r="732" ht="35" customHeight="1" spans="1:17">
      <c r="A732" s="82" t="s">
        <v>344</v>
      </c>
      <c r="B732" s="79" t="s">
        <v>3777</v>
      </c>
      <c r="C732" s="79" t="s">
        <v>2985</v>
      </c>
      <c r="D732" s="101" t="s">
        <v>1301</v>
      </c>
      <c r="E732" s="102">
        <v>1</v>
      </c>
      <c r="F732" s="22"/>
      <c r="G732" s="22">
        <v>697080</v>
      </c>
      <c r="H732" s="22"/>
      <c r="I732" s="22"/>
      <c r="J732" s="22"/>
      <c r="K732" s="22"/>
      <c r="L732" s="22">
        <v>697080</v>
      </c>
      <c r="M732" s="22">
        <v>697080</v>
      </c>
      <c r="N732" s="22"/>
      <c r="O732" s="22"/>
      <c r="P732" s="22"/>
      <c r="Q732" s="22"/>
    </row>
    <row r="733" ht="35" customHeight="1" spans="1:17">
      <c r="A733" s="82" t="s">
        <v>344</v>
      </c>
      <c r="B733" s="79" t="s">
        <v>3778</v>
      </c>
      <c r="C733" s="79" t="s">
        <v>2985</v>
      </c>
      <c r="D733" s="101" t="s">
        <v>1337</v>
      </c>
      <c r="E733" s="102">
        <v>1</v>
      </c>
      <c r="F733" s="22"/>
      <c r="G733" s="22">
        <v>230000</v>
      </c>
      <c r="H733" s="22"/>
      <c r="I733" s="22"/>
      <c r="J733" s="22"/>
      <c r="K733" s="22"/>
      <c r="L733" s="22">
        <v>230000</v>
      </c>
      <c r="M733" s="22">
        <v>230000</v>
      </c>
      <c r="N733" s="22"/>
      <c r="O733" s="22"/>
      <c r="P733" s="22"/>
      <c r="Q733" s="22"/>
    </row>
    <row r="734" ht="35" customHeight="1" spans="1:17">
      <c r="A734" s="82" t="s">
        <v>344</v>
      </c>
      <c r="B734" s="79" t="s">
        <v>3779</v>
      </c>
      <c r="C734" s="79" t="s">
        <v>2985</v>
      </c>
      <c r="D734" s="101" t="s">
        <v>1337</v>
      </c>
      <c r="E734" s="102">
        <v>1</v>
      </c>
      <c r="F734" s="22"/>
      <c r="G734" s="22">
        <v>600000</v>
      </c>
      <c r="H734" s="22"/>
      <c r="I734" s="22"/>
      <c r="J734" s="22"/>
      <c r="K734" s="22"/>
      <c r="L734" s="22">
        <v>600000</v>
      </c>
      <c r="M734" s="22">
        <v>600000</v>
      </c>
      <c r="N734" s="22"/>
      <c r="O734" s="22"/>
      <c r="P734" s="22"/>
      <c r="Q734" s="22"/>
    </row>
    <row r="735" ht="35" customHeight="1" spans="1:17">
      <c r="A735" s="82" t="s">
        <v>344</v>
      </c>
      <c r="B735" s="79" t="s">
        <v>3780</v>
      </c>
      <c r="C735" s="79" t="s">
        <v>2985</v>
      </c>
      <c r="D735" s="101" t="s">
        <v>1337</v>
      </c>
      <c r="E735" s="102">
        <v>1</v>
      </c>
      <c r="F735" s="22"/>
      <c r="G735" s="22">
        <v>350000</v>
      </c>
      <c r="H735" s="22"/>
      <c r="I735" s="22"/>
      <c r="J735" s="22"/>
      <c r="K735" s="22"/>
      <c r="L735" s="22">
        <v>350000</v>
      </c>
      <c r="M735" s="22">
        <v>350000</v>
      </c>
      <c r="N735" s="22"/>
      <c r="O735" s="22"/>
      <c r="P735" s="22"/>
      <c r="Q735" s="22"/>
    </row>
    <row r="736" ht="35" customHeight="1" spans="1:17">
      <c r="A736" s="82" t="s">
        <v>344</v>
      </c>
      <c r="B736" s="79" t="s">
        <v>3781</v>
      </c>
      <c r="C736" s="79" t="s">
        <v>2985</v>
      </c>
      <c r="D736" s="101" t="s">
        <v>1337</v>
      </c>
      <c r="E736" s="102">
        <v>1</v>
      </c>
      <c r="F736" s="22"/>
      <c r="G736" s="22">
        <v>250000</v>
      </c>
      <c r="H736" s="22"/>
      <c r="I736" s="22"/>
      <c r="J736" s="22"/>
      <c r="K736" s="22"/>
      <c r="L736" s="22">
        <v>250000</v>
      </c>
      <c r="M736" s="22">
        <v>250000</v>
      </c>
      <c r="N736" s="22"/>
      <c r="O736" s="22"/>
      <c r="P736" s="22"/>
      <c r="Q736" s="22"/>
    </row>
    <row r="737" ht="35" customHeight="1" spans="1:17">
      <c r="A737" s="82" t="s">
        <v>344</v>
      </c>
      <c r="B737" s="79" t="s">
        <v>3782</v>
      </c>
      <c r="C737" s="79" t="s">
        <v>3103</v>
      </c>
      <c r="D737" s="101" t="s">
        <v>1301</v>
      </c>
      <c r="E737" s="102">
        <v>1</v>
      </c>
      <c r="F737" s="22"/>
      <c r="G737" s="22">
        <v>4215937.15</v>
      </c>
      <c r="H737" s="22"/>
      <c r="I737" s="22"/>
      <c r="J737" s="22"/>
      <c r="K737" s="22"/>
      <c r="L737" s="22">
        <v>4215937.15</v>
      </c>
      <c r="M737" s="22">
        <v>4215937.15</v>
      </c>
      <c r="N737" s="22"/>
      <c r="O737" s="22"/>
      <c r="P737" s="22"/>
      <c r="Q737" s="22"/>
    </row>
    <row r="738" ht="35" customHeight="1" spans="1:17">
      <c r="A738" s="82" t="s">
        <v>1147</v>
      </c>
      <c r="B738" s="79" t="s">
        <v>3783</v>
      </c>
      <c r="C738" s="79" t="s">
        <v>3784</v>
      </c>
      <c r="D738" s="101" t="s">
        <v>2997</v>
      </c>
      <c r="E738" s="102">
        <v>1</v>
      </c>
      <c r="F738" s="22"/>
      <c r="G738" s="22">
        <v>7600</v>
      </c>
      <c r="H738" s="22"/>
      <c r="I738" s="22"/>
      <c r="J738" s="22"/>
      <c r="K738" s="22"/>
      <c r="L738" s="22">
        <v>7600</v>
      </c>
      <c r="M738" s="22">
        <v>7600</v>
      </c>
      <c r="N738" s="22"/>
      <c r="O738" s="22"/>
      <c r="P738" s="22"/>
      <c r="Q738" s="22"/>
    </row>
    <row r="739" ht="35" customHeight="1" spans="1:17">
      <c r="A739" s="82" t="s">
        <v>1147</v>
      </c>
      <c r="B739" s="79" t="s">
        <v>3398</v>
      </c>
      <c r="C739" s="79" t="s">
        <v>2996</v>
      </c>
      <c r="D739" s="101" t="s">
        <v>2997</v>
      </c>
      <c r="E739" s="102">
        <v>48</v>
      </c>
      <c r="F739" s="22"/>
      <c r="G739" s="22">
        <v>72000</v>
      </c>
      <c r="H739" s="22"/>
      <c r="I739" s="22"/>
      <c r="J739" s="22"/>
      <c r="K739" s="22"/>
      <c r="L739" s="22">
        <v>72000</v>
      </c>
      <c r="M739" s="22">
        <v>72000</v>
      </c>
      <c r="N739" s="22"/>
      <c r="O739" s="22"/>
      <c r="P739" s="22"/>
      <c r="Q739" s="22"/>
    </row>
    <row r="740" ht="35" customHeight="1" spans="1:17">
      <c r="A740" s="82" t="s">
        <v>1147</v>
      </c>
      <c r="B740" s="79" t="s">
        <v>3395</v>
      </c>
      <c r="C740" s="79" t="s">
        <v>2996</v>
      </c>
      <c r="D740" s="101" t="s">
        <v>2997</v>
      </c>
      <c r="E740" s="102">
        <v>1</v>
      </c>
      <c r="F740" s="22"/>
      <c r="G740" s="22">
        <v>1500</v>
      </c>
      <c r="H740" s="22"/>
      <c r="I740" s="22"/>
      <c r="J740" s="22"/>
      <c r="K740" s="22"/>
      <c r="L740" s="22">
        <v>1500</v>
      </c>
      <c r="M740" s="22">
        <v>1500</v>
      </c>
      <c r="N740" s="22"/>
      <c r="O740" s="22"/>
      <c r="P740" s="22"/>
      <c r="Q740" s="22"/>
    </row>
    <row r="741" ht="35" customHeight="1" spans="1:17">
      <c r="A741" s="82" t="s">
        <v>1147</v>
      </c>
      <c r="B741" s="79" t="s">
        <v>3081</v>
      </c>
      <c r="C741" s="79" t="s">
        <v>3082</v>
      </c>
      <c r="D741" s="101" t="s">
        <v>2997</v>
      </c>
      <c r="E741" s="102">
        <v>2</v>
      </c>
      <c r="F741" s="22"/>
      <c r="G741" s="22">
        <v>18000</v>
      </c>
      <c r="H741" s="22"/>
      <c r="I741" s="22"/>
      <c r="J741" s="22"/>
      <c r="K741" s="22"/>
      <c r="L741" s="22">
        <v>18000</v>
      </c>
      <c r="M741" s="22">
        <v>18000</v>
      </c>
      <c r="N741" s="22"/>
      <c r="O741" s="22"/>
      <c r="P741" s="22"/>
      <c r="Q741" s="22"/>
    </row>
    <row r="742" ht="35" customHeight="1" spans="1:17">
      <c r="A742" s="82" t="s">
        <v>1147</v>
      </c>
      <c r="B742" s="79" t="s">
        <v>3785</v>
      </c>
      <c r="C742" s="79" t="s">
        <v>3437</v>
      </c>
      <c r="D742" s="101" t="s">
        <v>2837</v>
      </c>
      <c r="E742" s="102">
        <v>55</v>
      </c>
      <c r="F742" s="22"/>
      <c r="G742" s="22">
        <v>55000</v>
      </c>
      <c r="H742" s="22"/>
      <c r="I742" s="22"/>
      <c r="J742" s="22"/>
      <c r="K742" s="22"/>
      <c r="L742" s="22">
        <v>55000</v>
      </c>
      <c r="M742" s="22">
        <v>55000</v>
      </c>
      <c r="N742" s="22"/>
      <c r="O742" s="22"/>
      <c r="P742" s="22"/>
      <c r="Q742" s="22"/>
    </row>
    <row r="743" ht="35" customHeight="1" spans="1:17">
      <c r="A743" s="82" t="s">
        <v>1147</v>
      </c>
      <c r="B743" s="79" t="s">
        <v>3786</v>
      </c>
      <c r="C743" s="79" t="s">
        <v>3787</v>
      </c>
      <c r="D743" s="101" t="s">
        <v>2997</v>
      </c>
      <c r="E743" s="102">
        <v>6</v>
      </c>
      <c r="F743" s="22"/>
      <c r="G743" s="22">
        <v>18000</v>
      </c>
      <c r="H743" s="22"/>
      <c r="I743" s="22"/>
      <c r="J743" s="22"/>
      <c r="K743" s="22"/>
      <c r="L743" s="22">
        <v>18000</v>
      </c>
      <c r="M743" s="22">
        <v>18000</v>
      </c>
      <c r="N743" s="22"/>
      <c r="O743" s="22"/>
      <c r="P743" s="22"/>
      <c r="Q743" s="22"/>
    </row>
    <row r="744" ht="35" customHeight="1" spans="1:17">
      <c r="A744" s="82" t="s">
        <v>1147</v>
      </c>
      <c r="B744" s="79" t="s">
        <v>3788</v>
      </c>
      <c r="C744" s="79" t="s">
        <v>3789</v>
      </c>
      <c r="D744" s="101" t="s">
        <v>1312</v>
      </c>
      <c r="E744" s="102">
        <v>64</v>
      </c>
      <c r="F744" s="22"/>
      <c r="G744" s="22">
        <v>38400</v>
      </c>
      <c r="H744" s="22"/>
      <c r="I744" s="22"/>
      <c r="J744" s="22"/>
      <c r="K744" s="22"/>
      <c r="L744" s="22">
        <v>38400</v>
      </c>
      <c r="M744" s="22">
        <v>38400</v>
      </c>
      <c r="N744" s="22"/>
      <c r="O744" s="22"/>
      <c r="P744" s="22"/>
      <c r="Q744" s="22"/>
    </row>
    <row r="745" ht="35" customHeight="1" spans="1:17">
      <c r="A745" s="82" t="s">
        <v>1147</v>
      </c>
      <c r="B745" s="79" t="s">
        <v>3790</v>
      </c>
      <c r="C745" s="79" t="s">
        <v>3402</v>
      </c>
      <c r="D745" s="101" t="s">
        <v>2997</v>
      </c>
      <c r="E745" s="102">
        <v>10</v>
      </c>
      <c r="F745" s="22"/>
      <c r="G745" s="22">
        <v>30000</v>
      </c>
      <c r="H745" s="22"/>
      <c r="I745" s="22"/>
      <c r="J745" s="22"/>
      <c r="K745" s="22"/>
      <c r="L745" s="22">
        <v>30000</v>
      </c>
      <c r="M745" s="22">
        <v>30000</v>
      </c>
      <c r="N745" s="22"/>
      <c r="O745" s="22"/>
      <c r="P745" s="22"/>
      <c r="Q745" s="22"/>
    </row>
    <row r="746" ht="35" customHeight="1" spans="1:17">
      <c r="A746" s="82" t="s">
        <v>1147</v>
      </c>
      <c r="B746" s="79" t="s">
        <v>3791</v>
      </c>
      <c r="C746" s="79" t="s">
        <v>3402</v>
      </c>
      <c r="D746" s="101" t="s">
        <v>2997</v>
      </c>
      <c r="E746" s="102">
        <v>4</v>
      </c>
      <c r="F746" s="22"/>
      <c r="G746" s="22">
        <v>12000</v>
      </c>
      <c r="H746" s="22"/>
      <c r="I746" s="22"/>
      <c r="J746" s="22"/>
      <c r="K746" s="22"/>
      <c r="L746" s="22">
        <v>12000</v>
      </c>
      <c r="M746" s="22">
        <v>12000</v>
      </c>
      <c r="N746" s="22"/>
      <c r="O746" s="22"/>
      <c r="P746" s="22"/>
      <c r="Q746" s="22"/>
    </row>
    <row r="747" ht="35" customHeight="1" spans="1:17">
      <c r="A747" s="82" t="s">
        <v>1147</v>
      </c>
      <c r="B747" s="79" t="s">
        <v>3792</v>
      </c>
      <c r="C747" s="79" t="s">
        <v>3793</v>
      </c>
      <c r="D747" s="101" t="s">
        <v>2997</v>
      </c>
      <c r="E747" s="102">
        <v>1</v>
      </c>
      <c r="F747" s="22"/>
      <c r="G747" s="22">
        <v>800</v>
      </c>
      <c r="H747" s="22"/>
      <c r="I747" s="22"/>
      <c r="J747" s="22"/>
      <c r="K747" s="22"/>
      <c r="L747" s="22">
        <v>800</v>
      </c>
      <c r="M747" s="22">
        <v>800</v>
      </c>
      <c r="N747" s="22"/>
      <c r="O747" s="22"/>
      <c r="P747" s="22"/>
      <c r="Q747" s="22"/>
    </row>
    <row r="748" ht="35" customHeight="1" spans="1:17">
      <c r="A748" s="82" t="s">
        <v>1147</v>
      </c>
      <c r="B748" s="79" t="s">
        <v>3517</v>
      </c>
      <c r="C748" s="79" t="s">
        <v>3518</v>
      </c>
      <c r="D748" s="101" t="s">
        <v>2997</v>
      </c>
      <c r="E748" s="102">
        <v>12</v>
      </c>
      <c r="F748" s="22"/>
      <c r="G748" s="22">
        <v>78000</v>
      </c>
      <c r="H748" s="22"/>
      <c r="I748" s="22"/>
      <c r="J748" s="22"/>
      <c r="K748" s="22"/>
      <c r="L748" s="22">
        <v>78000</v>
      </c>
      <c r="M748" s="22">
        <v>78000</v>
      </c>
      <c r="N748" s="22"/>
      <c r="O748" s="22"/>
      <c r="P748" s="22"/>
      <c r="Q748" s="22"/>
    </row>
    <row r="749" ht="35" customHeight="1" spans="1:17">
      <c r="A749" s="82" t="s">
        <v>1147</v>
      </c>
      <c r="B749" s="79" t="s">
        <v>3794</v>
      </c>
      <c r="C749" s="79" t="s">
        <v>3409</v>
      </c>
      <c r="D749" s="101" t="s">
        <v>2837</v>
      </c>
      <c r="E749" s="102">
        <v>4</v>
      </c>
      <c r="F749" s="22"/>
      <c r="G749" s="22">
        <v>7200</v>
      </c>
      <c r="H749" s="22"/>
      <c r="I749" s="22"/>
      <c r="J749" s="22"/>
      <c r="K749" s="22"/>
      <c r="L749" s="22">
        <v>7200</v>
      </c>
      <c r="M749" s="22">
        <v>7200</v>
      </c>
      <c r="N749" s="22"/>
      <c r="O749" s="22"/>
      <c r="P749" s="22"/>
      <c r="Q749" s="22"/>
    </row>
    <row r="750" ht="35" customHeight="1" spans="1:17">
      <c r="A750" s="82" t="s">
        <v>1147</v>
      </c>
      <c r="B750" s="79" t="s">
        <v>3369</v>
      </c>
      <c r="C750" s="79" t="s">
        <v>3795</v>
      </c>
      <c r="D750" s="101" t="s">
        <v>2997</v>
      </c>
      <c r="E750" s="102">
        <v>2</v>
      </c>
      <c r="F750" s="22"/>
      <c r="G750" s="22">
        <v>7000</v>
      </c>
      <c r="H750" s="22"/>
      <c r="I750" s="22"/>
      <c r="J750" s="22"/>
      <c r="K750" s="22"/>
      <c r="L750" s="22">
        <v>7000</v>
      </c>
      <c r="M750" s="22">
        <v>7000</v>
      </c>
      <c r="N750" s="22"/>
      <c r="O750" s="22"/>
      <c r="P750" s="22"/>
      <c r="Q750" s="22"/>
    </row>
    <row r="751" ht="35" customHeight="1" spans="1:17">
      <c r="A751" s="82" t="s">
        <v>1147</v>
      </c>
      <c r="B751" s="79" t="s">
        <v>3796</v>
      </c>
      <c r="C751" s="79" t="s">
        <v>3412</v>
      </c>
      <c r="D751" s="101" t="s">
        <v>1308</v>
      </c>
      <c r="E751" s="102">
        <v>2</v>
      </c>
      <c r="F751" s="22"/>
      <c r="G751" s="22">
        <v>12400</v>
      </c>
      <c r="H751" s="22"/>
      <c r="I751" s="22"/>
      <c r="J751" s="22"/>
      <c r="K751" s="22"/>
      <c r="L751" s="22">
        <v>12400</v>
      </c>
      <c r="M751" s="22">
        <v>12400</v>
      </c>
      <c r="N751" s="22"/>
      <c r="O751" s="22"/>
      <c r="P751" s="22"/>
      <c r="Q751" s="22"/>
    </row>
    <row r="752" ht="35" customHeight="1" spans="1:17">
      <c r="A752" s="82" t="s">
        <v>1147</v>
      </c>
      <c r="B752" s="79" t="s">
        <v>3797</v>
      </c>
      <c r="C752" s="79" t="s">
        <v>3412</v>
      </c>
      <c r="D752" s="101" t="s">
        <v>1308</v>
      </c>
      <c r="E752" s="102">
        <v>6</v>
      </c>
      <c r="F752" s="22"/>
      <c r="G752" s="22">
        <v>8100</v>
      </c>
      <c r="H752" s="22"/>
      <c r="I752" s="22"/>
      <c r="J752" s="22"/>
      <c r="K752" s="22"/>
      <c r="L752" s="22">
        <v>8100</v>
      </c>
      <c r="M752" s="22">
        <v>8100</v>
      </c>
      <c r="N752" s="22"/>
      <c r="O752" s="22"/>
      <c r="P752" s="22"/>
      <c r="Q752" s="22"/>
    </row>
    <row r="753" ht="35" customHeight="1" spans="1:17">
      <c r="A753" s="82" t="s">
        <v>1147</v>
      </c>
      <c r="B753" s="79" t="s">
        <v>3411</v>
      </c>
      <c r="C753" s="79" t="s">
        <v>3412</v>
      </c>
      <c r="D753" s="101" t="s">
        <v>1308</v>
      </c>
      <c r="E753" s="102">
        <v>2</v>
      </c>
      <c r="F753" s="22"/>
      <c r="G753" s="22">
        <v>660</v>
      </c>
      <c r="H753" s="22"/>
      <c r="I753" s="22"/>
      <c r="J753" s="22"/>
      <c r="K753" s="22"/>
      <c r="L753" s="22">
        <v>660</v>
      </c>
      <c r="M753" s="22">
        <v>660</v>
      </c>
      <c r="N753" s="22"/>
      <c r="O753" s="22"/>
      <c r="P753" s="22"/>
      <c r="Q753" s="22"/>
    </row>
    <row r="754" ht="35" customHeight="1" spans="1:17">
      <c r="A754" s="82" t="s">
        <v>1147</v>
      </c>
      <c r="B754" s="79" t="s">
        <v>3798</v>
      </c>
      <c r="C754" s="79" t="s">
        <v>3412</v>
      </c>
      <c r="D754" s="101" t="s">
        <v>1308</v>
      </c>
      <c r="E754" s="102">
        <v>6</v>
      </c>
      <c r="F754" s="22"/>
      <c r="G754" s="22">
        <v>9000</v>
      </c>
      <c r="H754" s="22"/>
      <c r="I754" s="22"/>
      <c r="J754" s="22"/>
      <c r="K754" s="22"/>
      <c r="L754" s="22">
        <v>9000</v>
      </c>
      <c r="M754" s="22">
        <v>9000</v>
      </c>
      <c r="N754" s="22"/>
      <c r="O754" s="22"/>
      <c r="P754" s="22"/>
      <c r="Q754" s="22"/>
    </row>
    <row r="755" ht="35" customHeight="1" spans="1:17">
      <c r="A755" s="82" t="s">
        <v>1147</v>
      </c>
      <c r="B755" s="79" t="s">
        <v>3799</v>
      </c>
      <c r="C755" s="79" t="s">
        <v>3412</v>
      </c>
      <c r="D755" s="101" t="s">
        <v>1308</v>
      </c>
      <c r="E755" s="102">
        <v>1</v>
      </c>
      <c r="F755" s="22"/>
      <c r="G755" s="22">
        <v>1500</v>
      </c>
      <c r="H755" s="22"/>
      <c r="I755" s="22"/>
      <c r="J755" s="22"/>
      <c r="K755" s="22"/>
      <c r="L755" s="22">
        <v>1500</v>
      </c>
      <c r="M755" s="22">
        <v>1500</v>
      </c>
      <c r="N755" s="22"/>
      <c r="O755" s="22"/>
      <c r="P755" s="22"/>
      <c r="Q755" s="22"/>
    </row>
    <row r="756" ht="35" customHeight="1" spans="1:17">
      <c r="A756" s="82" t="s">
        <v>1147</v>
      </c>
      <c r="B756" s="79" t="s">
        <v>3800</v>
      </c>
      <c r="C756" s="79" t="s">
        <v>3412</v>
      </c>
      <c r="D756" s="101" t="s">
        <v>1308</v>
      </c>
      <c r="E756" s="102">
        <v>47</v>
      </c>
      <c r="F756" s="22"/>
      <c r="G756" s="22">
        <v>35250</v>
      </c>
      <c r="H756" s="22"/>
      <c r="I756" s="22"/>
      <c r="J756" s="22"/>
      <c r="K756" s="22"/>
      <c r="L756" s="22">
        <v>35250</v>
      </c>
      <c r="M756" s="22">
        <v>35250</v>
      </c>
      <c r="N756" s="22"/>
      <c r="O756" s="22"/>
      <c r="P756" s="22"/>
      <c r="Q756" s="22"/>
    </row>
    <row r="757" ht="35" customHeight="1" spans="1:17">
      <c r="A757" s="82" t="s">
        <v>1147</v>
      </c>
      <c r="B757" s="79" t="s">
        <v>3801</v>
      </c>
      <c r="C757" s="79" t="s">
        <v>3412</v>
      </c>
      <c r="D757" s="101" t="s">
        <v>1796</v>
      </c>
      <c r="E757" s="102">
        <v>20</v>
      </c>
      <c r="F757" s="22"/>
      <c r="G757" s="22">
        <v>150000</v>
      </c>
      <c r="H757" s="22"/>
      <c r="I757" s="22"/>
      <c r="J757" s="22"/>
      <c r="K757" s="22"/>
      <c r="L757" s="22">
        <v>150000</v>
      </c>
      <c r="M757" s="22">
        <v>150000</v>
      </c>
      <c r="N757" s="22"/>
      <c r="O757" s="22"/>
      <c r="P757" s="22"/>
      <c r="Q757" s="22"/>
    </row>
    <row r="758" ht="35" customHeight="1" spans="1:17">
      <c r="A758" s="82" t="s">
        <v>1147</v>
      </c>
      <c r="B758" s="79" t="s">
        <v>3802</v>
      </c>
      <c r="C758" s="79" t="s">
        <v>3412</v>
      </c>
      <c r="D758" s="101" t="s">
        <v>1308</v>
      </c>
      <c r="E758" s="102">
        <v>1</v>
      </c>
      <c r="F758" s="22"/>
      <c r="G758" s="22">
        <v>1350</v>
      </c>
      <c r="H758" s="22"/>
      <c r="I758" s="22"/>
      <c r="J758" s="22"/>
      <c r="K758" s="22"/>
      <c r="L758" s="22">
        <v>1350</v>
      </c>
      <c r="M758" s="22">
        <v>1350</v>
      </c>
      <c r="N758" s="22"/>
      <c r="O758" s="22"/>
      <c r="P758" s="22"/>
      <c r="Q758" s="22"/>
    </row>
    <row r="759" ht="35" customHeight="1" spans="1:17">
      <c r="A759" s="82" t="s">
        <v>1147</v>
      </c>
      <c r="B759" s="79" t="s">
        <v>3803</v>
      </c>
      <c r="C759" s="79" t="s">
        <v>3412</v>
      </c>
      <c r="D759" s="101" t="s">
        <v>1308</v>
      </c>
      <c r="E759" s="102">
        <v>1</v>
      </c>
      <c r="F759" s="22"/>
      <c r="G759" s="22">
        <v>1300</v>
      </c>
      <c r="H759" s="22"/>
      <c r="I759" s="22"/>
      <c r="J759" s="22"/>
      <c r="K759" s="22"/>
      <c r="L759" s="22">
        <v>1300</v>
      </c>
      <c r="M759" s="22">
        <v>1300</v>
      </c>
      <c r="N759" s="22"/>
      <c r="O759" s="22"/>
      <c r="P759" s="22"/>
      <c r="Q759" s="22"/>
    </row>
    <row r="760" ht="35" customHeight="1" spans="1:17">
      <c r="A760" s="82" t="s">
        <v>1147</v>
      </c>
      <c r="B760" s="79" t="s">
        <v>3091</v>
      </c>
      <c r="C760" s="79" t="s">
        <v>3412</v>
      </c>
      <c r="D760" s="101" t="s">
        <v>1308</v>
      </c>
      <c r="E760" s="102">
        <v>63</v>
      </c>
      <c r="F760" s="22"/>
      <c r="G760" s="22">
        <v>66150</v>
      </c>
      <c r="H760" s="22"/>
      <c r="I760" s="22"/>
      <c r="J760" s="22"/>
      <c r="K760" s="22"/>
      <c r="L760" s="22">
        <v>66150</v>
      </c>
      <c r="M760" s="22">
        <v>66150</v>
      </c>
      <c r="N760" s="22"/>
      <c r="O760" s="22"/>
      <c r="P760" s="22"/>
      <c r="Q760" s="22"/>
    </row>
    <row r="761" ht="35" customHeight="1" spans="1:17">
      <c r="A761" s="82" t="s">
        <v>1147</v>
      </c>
      <c r="B761" s="79" t="s">
        <v>3804</v>
      </c>
      <c r="C761" s="79" t="s">
        <v>3805</v>
      </c>
      <c r="D761" s="101" t="s">
        <v>1312</v>
      </c>
      <c r="E761" s="102">
        <v>1</v>
      </c>
      <c r="F761" s="22"/>
      <c r="G761" s="22">
        <v>50000</v>
      </c>
      <c r="H761" s="22"/>
      <c r="I761" s="22"/>
      <c r="J761" s="22"/>
      <c r="K761" s="22"/>
      <c r="L761" s="22">
        <v>50000</v>
      </c>
      <c r="M761" s="22">
        <v>50000</v>
      </c>
      <c r="N761" s="22"/>
      <c r="O761" s="22"/>
      <c r="P761" s="22"/>
      <c r="Q761" s="22"/>
    </row>
    <row r="762" ht="35" customHeight="1" spans="1:17">
      <c r="A762" s="82" t="s">
        <v>1147</v>
      </c>
      <c r="B762" s="79" t="s">
        <v>3806</v>
      </c>
      <c r="C762" s="79" t="s">
        <v>3805</v>
      </c>
      <c r="D762" s="101" t="s">
        <v>1312</v>
      </c>
      <c r="E762" s="102">
        <v>1</v>
      </c>
      <c r="F762" s="22"/>
      <c r="G762" s="22">
        <v>1500000</v>
      </c>
      <c r="H762" s="22"/>
      <c r="I762" s="22"/>
      <c r="J762" s="22"/>
      <c r="K762" s="22"/>
      <c r="L762" s="22">
        <v>1500000</v>
      </c>
      <c r="M762" s="22">
        <v>1500000</v>
      </c>
      <c r="N762" s="22"/>
      <c r="O762" s="22"/>
      <c r="P762" s="22"/>
      <c r="Q762" s="22"/>
    </row>
    <row r="763" ht="35" customHeight="1" spans="1:17">
      <c r="A763" s="82" t="s">
        <v>1147</v>
      </c>
      <c r="B763" s="79" t="s">
        <v>3807</v>
      </c>
      <c r="C763" s="79" t="s">
        <v>3805</v>
      </c>
      <c r="D763" s="101" t="s">
        <v>1312</v>
      </c>
      <c r="E763" s="102">
        <v>1</v>
      </c>
      <c r="F763" s="22"/>
      <c r="G763" s="22">
        <v>350000</v>
      </c>
      <c r="H763" s="22"/>
      <c r="I763" s="22"/>
      <c r="J763" s="22"/>
      <c r="K763" s="22"/>
      <c r="L763" s="22">
        <v>350000</v>
      </c>
      <c r="M763" s="22">
        <v>350000</v>
      </c>
      <c r="N763" s="22"/>
      <c r="O763" s="22"/>
      <c r="P763" s="22"/>
      <c r="Q763" s="22"/>
    </row>
    <row r="764" ht="35" customHeight="1" spans="1:17">
      <c r="A764" s="82" t="s">
        <v>1147</v>
      </c>
      <c r="B764" s="79" t="s">
        <v>3808</v>
      </c>
      <c r="C764" s="79" t="s">
        <v>3805</v>
      </c>
      <c r="D764" s="101" t="s">
        <v>1312</v>
      </c>
      <c r="E764" s="102">
        <v>1</v>
      </c>
      <c r="F764" s="22"/>
      <c r="G764" s="22">
        <v>1400000</v>
      </c>
      <c r="H764" s="22"/>
      <c r="I764" s="22"/>
      <c r="J764" s="22"/>
      <c r="K764" s="22"/>
      <c r="L764" s="22">
        <v>1400000</v>
      </c>
      <c r="M764" s="22">
        <v>1400000</v>
      </c>
      <c r="N764" s="22"/>
      <c r="O764" s="22"/>
      <c r="P764" s="22"/>
      <c r="Q764" s="22"/>
    </row>
    <row r="765" ht="35" customHeight="1" spans="1:17">
      <c r="A765" s="82" t="s">
        <v>1147</v>
      </c>
      <c r="B765" s="79" t="s">
        <v>3809</v>
      </c>
      <c r="C765" s="79" t="s">
        <v>3805</v>
      </c>
      <c r="D765" s="101" t="s">
        <v>1312</v>
      </c>
      <c r="E765" s="102">
        <v>1</v>
      </c>
      <c r="F765" s="22"/>
      <c r="G765" s="22">
        <v>160000</v>
      </c>
      <c r="H765" s="22"/>
      <c r="I765" s="22"/>
      <c r="J765" s="22"/>
      <c r="K765" s="22"/>
      <c r="L765" s="22">
        <v>160000</v>
      </c>
      <c r="M765" s="22">
        <v>160000</v>
      </c>
      <c r="N765" s="22"/>
      <c r="O765" s="22"/>
      <c r="P765" s="22"/>
      <c r="Q765" s="22"/>
    </row>
    <row r="766" ht="35" customHeight="1" spans="1:17">
      <c r="A766" s="82" t="s">
        <v>1147</v>
      </c>
      <c r="B766" s="79" t="s">
        <v>3810</v>
      </c>
      <c r="C766" s="79" t="s">
        <v>3805</v>
      </c>
      <c r="D766" s="101" t="s">
        <v>1312</v>
      </c>
      <c r="E766" s="102">
        <v>1</v>
      </c>
      <c r="F766" s="22"/>
      <c r="G766" s="22">
        <v>1000000</v>
      </c>
      <c r="H766" s="22"/>
      <c r="I766" s="22"/>
      <c r="J766" s="22"/>
      <c r="K766" s="22"/>
      <c r="L766" s="22">
        <v>1000000</v>
      </c>
      <c r="M766" s="22">
        <v>1000000</v>
      </c>
      <c r="N766" s="22"/>
      <c r="O766" s="22"/>
      <c r="P766" s="22"/>
      <c r="Q766" s="22"/>
    </row>
    <row r="767" ht="35" customHeight="1" spans="1:17">
      <c r="A767" s="82" t="s">
        <v>1147</v>
      </c>
      <c r="B767" s="79" t="s">
        <v>3811</v>
      </c>
      <c r="C767" s="79" t="s">
        <v>3805</v>
      </c>
      <c r="D767" s="101" t="s">
        <v>1312</v>
      </c>
      <c r="E767" s="102">
        <v>1</v>
      </c>
      <c r="F767" s="22"/>
      <c r="G767" s="22">
        <v>400000</v>
      </c>
      <c r="H767" s="22"/>
      <c r="I767" s="22"/>
      <c r="J767" s="22"/>
      <c r="K767" s="22"/>
      <c r="L767" s="22">
        <v>400000</v>
      </c>
      <c r="M767" s="22">
        <v>400000</v>
      </c>
      <c r="N767" s="22"/>
      <c r="O767" s="22"/>
      <c r="P767" s="22"/>
      <c r="Q767" s="22"/>
    </row>
    <row r="768" ht="35" customHeight="1" spans="1:17">
      <c r="A768" s="82" t="s">
        <v>1147</v>
      </c>
      <c r="B768" s="79" t="s">
        <v>3812</v>
      </c>
      <c r="C768" s="79" t="s">
        <v>3805</v>
      </c>
      <c r="D768" s="101" t="s">
        <v>1312</v>
      </c>
      <c r="E768" s="102">
        <v>1</v>
      </c>
      <c r="F768" s="22"/>
      <c r="G768" s="22">
        <v>1650000</v>
      </c>
      <c r="H768" s="22"/>
      <c r="I768" s="22"/>
      <c r="J768" s="22"/>
      <c r="K768" s="22"/>
      <c r="L768" s="22">
        <v>1650000</v>
      </c>
      <c r="M768" s="22">
        <v>1650000</v>
      </c>
      <c r="N768" s="22"/>
      <c r="O768" s="22"/>
      <c r="P768" s="22"/>
      <c r="Q768" s="22"/>
    </row>
    <row r="769" ht="35" customHeight="1" spans="1:17">
      <c r="A769" s="82" t="s">
        <v>1147</v>
      </c>
      <c r="B769" s="79" t="s">
        <v>3813</v>
      </c>
      <c r="C769" s="79" t="s">
        <v>3814</v>
      </c>
      <c r="D769" s="101" t="s">
        <v>3002</v>
      </c>
      <c r="E769" s="102">
        <v>4</v>
      </c>
      <c r="F769" s="22"/>
      <c r="G769" s="22">
        <v>1200</v>
      </c>
      <c r="H769" s="22"/>
      <c r="I769" s="22"/>
      <c r="J769" s="22"/>
      <c r="K769" s="22"/>
      <c r="L769" s="22">
        <v>1200</v>
      </c>
      <c r="M769" s="22">
        <v>1200</v>
      </c>
      <c r="N769" s="22"/>
      <c r="O769" s="22"/>
      <c r="P769" s="22"/>
      <c r="Q769" s="22"/>
    </row>
    <row r="770" ht="35" customHeight="1" spans="1:17">
      <c r="A770" s="82" t="s">
        <v>1147</v>
      </c>
      <c r="B770" s="79" t="s">
        <v>3815</v>
      </c>
      <c r="C770" s="79" t="s">
        <v>3814</v>
      </c>
      <c r="D770" s="101" t="s">
        <v>2837</v>
      </c>
      <c r="E770" s="102">
        <v>1</v>
      </c>
      <c r="F770" s="22"/>
      <c r="G770" s="22">
        <v>1350</v>
      </c>
      <c r="H770" s="22"/>
      <c r="I770" s="22"/>
      <c r="J770" s="22"/>
      <c r="K770" s="22"/>
      <c r="L770" s="22">
        <v>1350</v>
      </c>
      <c r="M770" s="22">
        <v>1350</v>
      </c>
      <c r="N770" s="22"/>
      <c r="O770" s="22"/>
      <c r="P770" s="22"/>
      <c r="Q770" s="22"/>
    </row>
    <row r="771" ht="35" customHeight="1" spans="1:17">
      <c r="A771" s="82" t="s">
        <v>1147</v>
      </c>
      <c r="B771" s="79" t="s">
        <v>3816</v>
      </c>
      <c r="C771" s="79" t="s">
        <v>3814</v>
      </c>
      <c r="D771" s="101" t="s">
        <v>1308</v>
      </c>
      <c r="E771" s="102">
        <v>2</v>
      </c>
      <c r="F771" s="22"/>
      <c r="G771" s="22">
        <v>540</v>
      </c>
      <c r="H771" s="22"/>
      <c r="I771" s="22"/>
      <c r="J771" s="22"/>
      <c r="K771" s="22"/>
      <c r="L771" s="22">
        <v>540</v>
      </c>
      <c r="M771" s="22">
        <v>540</v>
      </c>
      <c r="N771" s="22"/>
      <c r="O771" s="22"/>
      <c r="P771" s="22"/>
      <c r="Q771" s="22"/>
    </row>
    <row r="772" ht="35" customHeight="1" spans="1:17">
      <c r="A772" s="82" t="s">
        <v>1147</v>
      </c>
      <c r="B772" s="79" t="s">
        <v>3013</v>
      </c>
      <c r="C772" s="79" t="s">
        <v>3814</v>
      </c>
      <c r="D772" s="101" t="s">
        <v>2837</v>
      </c>
      <c r="E772" s="102">
        <v>2</v>
      </c>
      <c r="F772" s="22"/>
      <c r="G772" s="22">
        <v>4500</v>
      </c>
      <c r="H772" s="22"/>
      <c r="I772" s="22"/>
      <c r="J772" s="22"/>
      <c r="K772" s="22"/>
      <c r="L772" s="22">
        <v>4500</v>
      </c>
      <c r="M772" s="22">
        <v>4500</v>
      </c>
      <c r="N772" s="22"/>
      <c r="O772" s="22"/>
      <c r="P772" s="22"/>
      <c r="Q772" s="22"/>
    </row>
    <row r="773" ht="35" customHeight="1" spans="1:17">
      <c r="A773" s="82" t="s">
        <v>1147</v>
      </c>
      <c r="B773" s="79" t="s">
        <v>3817</v>
      </c>
      <c r="C773" s="79" t="s">
        <v>3814</v>
      </c>
      <c r="D773" s="101" t="s">
        <v>3002</v>
      </c>
      <c r="E773" s="102">
        <v>13</v>
      </c>
      <c r="F773" s="22"/>
      <c r="G773" s="22">
        <v>5850</v>
      </c>
      <c r="H773" s="22"/>
      <c r="I773" s="22"/>
      <c r="J773" s="22"/>
      <c r="K773" s="22"/>
      <c r="L773" s="22">
        <v>5850</v>
      </c>
      <c r="M773" s="22">
        <v>5850</v>
      </c>
      <c r="N773" s="22"/>
      <c r="O773" s="22"/>
      <c r="P773" s="22"/>
      <c r="Q773" s="22"/>
    </row>
    <row r="774" ht="35" customHeight="1" spans="1:17">
      <c r="A774" s="82" t="s">
        <v>1147</v>
      </c>
      <c r="B774" s="79" t="s">
        <v>3818</v>
      </c>
      <c r="C774" s="79" t="s">
        <v>3814</v>
      </c>
      <c r="D774" s="101" t="s">
        <v>2837</v>
      </c>
      <c r="E774" s="102">
        <v>4</v>
      </c>
      <c r="F774" s="22"/>
      <c r="G774" s="22">
        <v>4080</v>
      </c>
      <c r="H774" s="22"/>
      <c r="I774" s="22"/>
      <c r="J774" s="22"/>
      <c r="K774" s="22"/>
      <c r="L774" s="22">
        <v>4080</v>
      </c>
      <c r="M774" s="22">
        <v>4080</v>
      </c>
      <c r="N774" s="22"/>
      <c r="O774" s="22"/>
      <c r="P774" s="22"/>
      <c r="Q774" s="22"/>
    </row>
    <row r="775" ht="35" customHeight="1" spans="1:17">
      <c r="A775" s="82" t="s">
        <v>1147</v>
      </c>
      <c r="B775" s="79" t="s">
        <v>3819</v>
      </c>
      <c r="C775" s="79" t="s">
        <v>3555</v>
      </c>
      <c r="D775" s="101" t="s">
        <v>1308</v>
      </c>
      <c r="E775" s="102">
        <v>1</v>
      </c>
      <c r="F775" s="22"/>
      <c r="G775" s="22">
        <v>1000</v>
      </c>
      <c r="H775" s="22"/>
      <c r="I775" s="22"/>
      <c r="J775" s="22"/>
      <c r="K775" s="22"/>
      <c r="L775" s="22">
        <v>1000</v>
      </c>
      <c r="M775" s="22">
        <v>1000</v>
      </c>
      <c r="N775" s="22"/>
      <c r="O775" s="22"/>
      <c r="P775" s="22"/>
      <c r="Q775" s="22"/>
    </row>
    <row r="776" ht="35" customHeight="1" spans="1:17">
      <c r="A776" s="82" t="s">
        <v>1147</v>
      </c>
      <c r="B776" s="79" t="s">
        <v>3820</v>
      </c>
      <c r="C776" s="79" t="s">
        <v>3555</v>
      </c>
      <c r="D776" s="101" t="s">
        <v>1308</v>
      </c>
      <c r="E776" s="102">
        <v>2</v>
      </c>
      <c r="F776" s="22"/>
      <c r="G776" s="22">
        <v>2000</v>
      </c>
      <c r="H776" s="22"/>
      <c r="I776" s="22"/>
      <c r="J776" s="22"/>
      <c r="K776" s="22"/>
      <c r="L776" s="22">
        <v>2000</v>
      </c>
      <c r="M776" s="22">
        <v>2000</v>
      </c>
      <c r="N776" s="22"/>
      <c r="O776" s="22"/>
      <c r="P776" s="22"/>
      <c r="Q776" s="22"/>
    </row>
    <row r="777" ht="35" customHeight="1" spans="1:17">
      <c r="A777" s="82" t="s">
        <v>1147</v>
      </c>
      <c r="B777" s="79" t="s">
        <v>3821</v>
      </c>
      <c r="C777" s="79" t="s">
        <v>3555</v>
      </c>
      <c r="D777" s="101" t="s">
        <v>1308</v>
      </c>
      <c r="E777" s="102">
        <v>6</v>
      </c>
      <c r="F777" s="22"/>
      <c r="G777" s="22">
        <v>3000</v>
      </c>
      <c r="H777" s="22"/>
      <c r="I777" s="22"/>
      <c r="J777" s="22"/>
      <c r="K777" s="22"/>
      <c r="L777" s="22">
        <v>3000</v>
      </c>
      <c r="M777" s="22">
        <v>3000</v>
      </c>
      <c r="N777" s="22"/>
      <c r="O777" s="22"/>
      <c r="P777" s="22"/>
      <c r="Q777" s="22"/>
    </row>
    <row r="778" ht="35" customHeight="1" spans="1:17">
      <c r="A778" s="82" t="s">
        <v>1147</v>
      </c>
      <c r="B778" s="79" t="s">
        <v>3822</v>
      </c>
      <c r="C778" s="79" t="s">
        <v>3823</v>
      </c>
      <c r="D778" s="101" t="s">
        <v>2997</v>
      </c>
      <c r="E778" s="102">
        <v>3</v>
      </c>
      <c r="F778" s="22"/>
      <c r="G778" s="22">
        <v>15000</v>
      </c>
      <c r="H778" s="22"/>
      <c r="I778" s="22"/>
      <c r="J778" s="22"/>
      <c r="K778" s="22"/>
      <c r="L778" s="22">
        <v>15000</v>
      </c>
      <c r="M778" s="22">
        <v>15000</v>
      </c>
      <c r="N778" s="22"/>
      <c r="O778" s="22"/>
      <c r="P778" s="22"/>
      <c r="Q778" s="22"/>
    </row>
    <row r="779" ht="35" customHeight="1" spans="1:17">
      <c r="A779" s="82" t="s">
        <v>1147</v>
      </c>
      <c r="B779" s="79" t="s">
        <v>3824</v>
      </c>
      <c r="C779" s="79" t="s">
        <v>3093</v>
      </c>
      <c r="D779" s="101" t="s">
        <v>2837</v>
      </c>
      <c r="E779" s="102">
        <v>74</v>
      </c>
      <c r="F779" s="22"/>
      <c r="G779" s="22">
        <v>93240</v>
      </c>
      <c r="H779" s="22"/>
      <c r="I779" s="22"/>
      <c r="J779" s="22"/>
      <c r="K779" s="22"/>
      <c r="L779" s="22">
        <v>93240</v>
      </c>
      <c r="M779" s="22">
        <v>93240</v>
      </c>
      <c r="N779" s="22"/>
      <c r="O779" s="22"/>
      <c r="P779" s="22"/>
      <c r="Q779" s="22"/>
    </row>
    <row r="780" ht="35" customHeight="1" spans="1:17">
      <c r="A780" s="82" t="s">
        <v>1147</v>
      </c>
      <c r="B780" s="79" t="s">
        <v>3825</v>
      </c>
      <c r="C780" s="79" t="s">
        <v>3093</v>
      </c>
      <c r="D780" s="101" t="s">
        <v>2837</v>
      </c>
      <c r="E780" s="102">
        <v>4</v>
      </c>
      <c r="F780" s="22"/>
      <c r="G780" s="22">
        <v>6300</v>
      </c>
      <c r="H780" s="22"/>
      <c r="I780" s="22"/>
      <c r="J780" s="22"/>
      <c r="K780" s="22"/>
      <c r="L780" s="22">
        <v>6300</v>
      </c>
      <c r="M780" s="22">
        <v>6300</v>
      </c>
      <c r="N780" s="22"/>
      <c r="O780" s="22"/>
      <c r="P780" s="22"/>
      <c r="Q780" s="22"/>
    </row>
    <row r="781" ht="35" customHeight="1" spans="1:17">
      <c r="A781" s="82" t="s">
        <v>1147</v>
      </c>
      <c r="B781" s="79" t="s">
        <v>3092</v>
      </c>
      <c r="C781" s="79" t="s">
        <v>3093</v>
      </c>
      <c r="D781" s="101" t="s">
        <v>2837</v>
      </c>
      <c r="E781" s="102">
        <v>6</v>
      </c>
      <c r="F781" s="22"/>
      <c r="G781" s="22">
        <v>2040</v>
      </c>
      <c r="H781" s="22"/>
      <c r="I781" s="22"/>
      <c r="J781" s="22"/>
      <c r="K781" s="22"/>
      <c r="L781" s="22">
        <v>2040</v>
      </c>
      <c r="M781" s="22">
        <v>2040</v>
      </c>
      <c r="N781" s="22"/>
      <c r="O781" s="22"/>
      <c r="P781" s="22"/>
      <c r="Q781" s="22"/>
    </row>
    <row r="782" ht="35" customHeight="1" spans="1:17">
      <c r="A782" s="82" t="s">
        <v>1147</v>
      </c>
      <c r="B782" s="79" t="s">
        <v>3826</v>
      </c>
      <c r="C782" s="79" t="s">
        <v>3093</v>
      </c>
      <c r="D782" s="101" t="s">
        <v>1308</v>
      </c>
      <c r="E782" s="102">
        <v>6</v>
      </c>
      <c r="F782" s="22"/>
      <c r="G782" s="22">
        <v>31500</v>
      </c>
      <c r="H782" s="22"/>
      <c r="I782" s="22"/>
      <c r="J782" s="22"/>
      <c r="K782" s="22"/>
      <c r="L782" s="22">
        <v>31500</v>
      </c>
      <c r="M782" s="22">
        <v>31500</v>
      </c>
      <c r="N782" s="22"/>
      <c r="O782" s="22"/>
      <c r="P782" s="22"/>
      <c r="Q782" s="22"/>
    </row>
    <row r="783" ht="35" customHeight="1" spans="1:17">
      <c r="A783" s="82" t="s">
        <v>1147</v>
      </c>
      <c r="B783" s="79" t="s">
        <v>3827</v>
      </c>
      <c r="C783" s="79" t="s">
        <v>3093</v>
      </c>
      <c r="D783" s="101" t="s">
        <v>2837</v>
      </c>
      <c r="E783" s="102">
        <v>1</v>
      </c>
      <c r="F783" s="22"/>
      <c r="G783" s="22">
        <v>600</v>
      </c>
      <c r="H783" s="22"/>
      <c r="I783" s="22"/>
      <c r="J783" s="22"/>
      <c r="K783" s="22"/>
      <c r="L783" s="22">
        <v>600</v>
      </c>
      <c r="M783" s="22">
        <v>600</v>
      </c>
      <c r="N783" s="22"/>
      <c r="O783" s="22"/>
      <c r="P783" s="22"/>
      <c r="Q783" s="22"/>
    </row>
    <row r="784" ht="35" customHeight="1" spans="1:17">
      <c r="A784" s="82" t="s">
        <v>1147</v>
      </c>
      <c r="B784" s="79" t="s">
        <v>3828</v>
      </c>
      <c r="C784" s="79" t="s">
        <v>3829</v>
      </c>
      <c r="D784" s="101" t="s">
        <v>1312</v>
      </c>
      <c r="E784" s="102">
        <v>1</v>
      </c>
      <c r="F784" s="22"/>
      <c r="G784" s="22">
        <v>200000</v>
      </c>
      <c r="H784" s="22"/>
      <c r="I784" s="22"/>
      <c r="J784" s="22"/>
      <c r="K784" s="22"/>
      <c r="L784" s="22">
        <v>200000</v>
      </c>
      <c r="M784" s="22">
        <v>200000</v>
      </c>
      <c r="N784" s="22"/>
      <c r="O784" s="22"/>
      <c r="P784" s="22"/>
      <c r="Q784" s="22"/>
    </row>
    <row r="785" ht="35" customHeight="1" spans="1:17">
      <c r="A785" s="82" t="s">
        <v>1147</v>
      </c>
      <c r="B785" s="79" t="s">
        <v>3830</v>
      </c>
      <c r="C785" s="79" t="s">
        <v>3829</v>
      </c>
      <c r="D785" s="101" t="s">
        <v>1312</v>
      </c>
      <c r="E785" s="102">
        <v>1</v>
      </c>
      <c r="F785" s="22"/>
      <c r="G785" s="22">
        <v>300000</v>
      </c>
      <c r="H785" s="22"/>
      <c r="I785" s="22"/>
      <c r="J785" s="22"/>
      <c r="K785" s="22"/>
      <c r="L785" s="22">
        <v>300000</v>
      </c>
      <c r="M785" s="22">
        <v>300000</v>
      </c>
      <c r="N785" s="22"/>
      <c r="O785" s="22"/>
      <c r="P785" s="22"/>
      <c r="Q785" s="22"/>
    </row>
    <row r="786" ht="35" customHeight="1" spans="1:17">
      <c r="A786" s="82" t="s">
        <v>1147</v>
      </c>
      <c r="B786" s="79" t="s">
        <v>3000</v>
      </c>
      <c r="C786" s="79" t="s">
        <v>3016</v>
      </c>
      <c r="D786" s="101" t="s">
        <v>3002</v>
      </c>
      <c r="E786" s="102">
        <v>6</v>
      </c>
      <c r="F786" s="22"/>
      <c r="G786" s="22">
        <v>2400</v>
      </c>
      <c r="H786" s="22"/>
      <c r="I786" s="22"/>
      <c r="J786" s="22"/>
      <c r="K786" s="22"/>
      <c r="L786" s="22">
        <v>2400</v>
      </c>
      <c r="M786" s="22">
        <v>2400</v>
      </c>
      <c r="N786" s="22"/>
      <c r="O786" s="22"/>
      <c r="P786" s="22"/>
      <c r="Q786" s="22"/>
    </row>
    <row r="787" ht="35" customHeight="1" spans="1:17">
      <c r="A787" s="82" t="s">
        <v>1147</v>
      </c>
      <c r="B787" s="79" t="s">
        <v>3000</v>
      </c>
      <c r="C787" s="79" t="s">
        <v>3016</v>
      </c>
      <c r="D787" s="101" t="s">
        <v>3002</v>
      </c>
      <c r="E787" s="102">
        <v>97</v>
      </c>
      <c r="F787" s="22"/>
      <c r="G787" s="22">
        <v>58200</v>
      </c>
      <c r="H787" s="22"/>
      <c r="I787" s="22"/>
      <c r="J787" s="22"/>
      <c r="K787" s="22"/>
      <c r="L787" s="22">
        <v>58200</v>
      </c>
      <c r="M787" s="22">
        <v>58200</v>
      </c>
      <c r="N787" s="22"/>
      <c r="O787" s="22"/>
      <c r="P787" s="22"/>
      <c r="Q787" s="22"/>
    </row>
    <row r="788" ht="35" customHeight="1" spans="1:17">
      <c r="A788" s="82" t="s">
        <v>1147</v>
      </c>
      <c r="B788" s="79" t="s">
        <v>3420</v>
      </c>
      <c r="C788" s="79" t="s">
        <v>3016</v>
      </c>
      <c r="D788" s="101" t="s">
        <v>1308</v>
      </c>
      <c r="E788" s="102">
        <v>95</v>
      </c>
      <c r="F788" s="22"/>
      <c r="G788" s="22">
        <v>9262.5</v>
      </c>
      <c r="H788" s="22"/>
      <c r="I788" s="22"/>
      <c r="J788" s="22"/>
      <c r="K788" s="22"/>
      <c r="L788" s="22">
        <v>9262.5</v>
      </c>
      <c r="M788" s="22">
        <v>9262.5</v>
      </c>
      <c r="N788" s="22"/>
      <c r="O788" s="22"/>
      <c r="P788" s="22"/>
      <c r="Q788" s="22"/>
    </row>
    <row r="789" ht="35" customHeight="1" spans="1:17">
      <c r="A789" s="82" t="s">
        <v>1147</v>
      </c>
      <c r="B789" s="79" t="s">
        <v>3831</v>
      </c>
      <c r="C789" s="79" t="s">
        <v>3016</v>
      </c>
      <c r="D789" s="101" t="s">
        <v>1308</v>
      </c>
      <c r="E789" s="102">
        <v>15</v>
      </c>
      <c r="F789" s="22"/>
      <c r="G789" s="22">
        <v>11250</v>
      </c>
      <c r="H789" s="22"/>
      <c r="I789" s="22"/>
      <c r="J789" s="22"/>
      <c r="K789" s="22"/>
      <c r="L789" s="22">
        <v>11250</v>
      </c>
      <c r="M789" s="22">
        <v>11250</v>
      </c>
      <c r="N789" s="22"/>
      <c r="O789" s="22"/>
      <c r="P789" s="22"/>
      <c r="Q789" s="22"/>
    </row>
    <row r="790" ht="35" customHeight="1" spans="1:17">
      <c r="A790" s="82" t="s">
        <v>1147</v>
      </c>
      <c r="B790" s="79" t="s">
        <v>3832</v>
      </c>
      <c r="C790" s="79" t="s">
        <v>3016</v>
      </c>
      <c r="D790" s="101" t="s">
        <v>2837</v>
      </c>
      <c r="E790" s="102">
        <v>47</v>
      </c>
      <c r="F790" s="22"/>
      <c r="G790" s="22">
        <v>61335</v>
      </c>
      <c r="H790" s="22"/>
      <c r="I790" s="22"/>
      <c r="J790" s="22"/>
      <c r="K790" s="22"/>
      <c r="L790" s="22">
        <v>61335</v>
      </c>
      <c r="M790" s="22">
        <v>61335</v>
      </c>
      <c r="N790" s="22"/>
      <c r="O790" s="22"/>
      <c r="P790" s="22"/>
      <c r="Q790" s="22"/>
    </row>
    <row r="791" ht="35" customHeight="1" spans="1:17">
      <c r="A791" s="82" t="s">
        <v>1147</v>
      </c>
      <c r="B791" s="79" t="s">
        <v>3011</v>
      </c>
      <c r="C791" s="79" t="s">
        <v>3016</v>
      </c>
      <c r="D791" s="101" t="s">
        <v>3002</v>
      </c>
      <c r="E791" s="102">
        <v>52</v>
      </c>
      <c r="F791" s="22"/>
      <c r="G791" s="22">
        <v>35100</v>
      </c>
      <c r="H791" s="22"/>
      <c r="I791" s="22"/>
      <c r="J791" s="22"/>
      <c r="K791" s="22"/>
      <c r="L791" s="22">
        <v>35100</v>
      </c>
      <c r="M791" s="22">
        <v>35100</v>
      </c>
      <c r="N791" s="22"/>
      <c r="O791" s="22"/>
      <c r="P791" s="22"/>
      <c r="Q791" s="22"/>
    </row>
    <row r="792" ht="35" customHeight="1" spans="1:17">
      <c r="A792" s="82" t="s">
        <v>1147</v>
      </c>
      <c r="B792" s="79" t="s">
        <v>3011</v>
      </c>
      <c r="C792" s="79" t="s">
        <v>3016</v>
      </c>
      <c r="D792" s="101" t="s">
        <v>3002</v>
      </c>
      <c r="E792" s="102">
        <v>5</v>
      </c>
      <c r="F792" s="22"/>
      <c r="G792" s="22">
        <v>2250</v>
      </c>
      <c r="H792" s="22"/>
      <c r="I792" s="22"/>
      <c r="J792" s="22"/>
      <c r="K792" s="22"/>
      <c r="L792" s="22">
        <v>2250</v>
      </c>
      <c r="M792" s="22">
        <v>2250</v>
      </c>
      <c r="N792" s="22"/>
      <c r="O792" s="22"/>
      <c r="P792" s="22"/>
      <c r="Q792" s="22"/>
    </row>
    <row r="793" ht="35" customHeight="1" spans="1:17">
      <c r="A793" s="82" t="s">
        <v>1147</v>
      </c>
      <c r="B793" s="79" t="s">
        <v>3405</v>
      </c>
      <c r="C793" s="79" t="s">
        <v>3833</v>
      </c>
      <c r="D793" s="101" t="s">
        <v>2997</v>
      </c>
      <c r="E793" s="102">
        <v>9</v>
      </c>
      <c r="F793" s="22"/>
      <c r="G793" s="22">
        <v>54000</v>
      </c>
      <c r="H793" s="22"/>
      <c r="I793" s="22"/>
      <c r="J793" s="22"/>
      <c r="K793" s="22"/>
      <c r="L793" s="22">
        <v>54000</v>
      </c>
      <c r="M793" s="22">
        <v>54000</v>
      </c>
      <c r="N793" s="22"/>
      <c r="O793" s="22"/>
      <c r="P793" s="22"/>
      <c r="Q793" s="22"/>
    </row>
    <row r="794" ht="35" customHeight="1" spans="1:17">
      <c r="A794" s="82" t="s">
        <v>1147</v>
      </c>
      <c r="B794" s="79" t="s">
        <v>3834</v>
      </c>
      <c r="C794" s="79" t="s">
        <v>3835</v>
      </c>
      <c r="D794" s="101" t="s">
        <v>2997</v>
      </c>
      <c r="E794" s="102">
        <v>5</v>
      </c>
      <c r="F794" s="22"/>
      <c r="G794" s="22">
        <v>3500</v>
      </c>
      <c r="H794" s="22"/>
      <c r="I794" s="22"/>
      <c r="J794" s="22"/>
      <c r="K794" s="22"/>
      <c r="L794" s="22">
        <v>3500</v>
      </c>
      <c r="M794" s="22">
        <v>3500</v>
      </c>
      <c r="N794" s="22"/>
      <c r="O794" s="22"/>
      <c r="P794" s="22"/>
      <c r="Q794" s="22"/>
    </row>
    <row r="795" ht="35" customHeight="1" spans="1:17">
      <c r="A795" s="82" t="s">
        <v>1147</v>
      </c>
      <c r="B795" s="79" t="s">
        <v>3564</v>
      </c>
      <c r="C795" s="79" t="s">
        <v>3565</v>
      </c>
      <c r="D795" s="101" t="s">
        <v>2997</v>
      </c>
      <c r="E795" s="102">
        <v>2</v>
      </c>
      <c r="F795" s="22"/>
      <c r="G795" s="22">
        <v>8000</v>
      </c>
      <c r="H795" s="22"/>
      <c r="I795" s="22"/>
      <c r="J795" s="22"/>
      <c r="K795" s="22"/>
      <c r="L795" s="22">
        <v>8000</v>
      </c>
      <c r="M795" s="22">
        <v>8000</v>
      </c>
      <c r="N795" s="22"/>
      <c r="O795" s="22"/>
      <c r="P795" s="22"/>
      <c r="Q795" s="22"/>
    </row>
    <row r="796" ht="35" customHeight="1" spans="1:17">
      <c r="A796" s="82" t="s">
        <v>1147</v>
      </c>
      <c r="B796" s="79" t="s">
        <v>3836</v>
      </c>
      <c r="C796" s="79" t="s">
        <v>3565</v>
      </c>
      <c r="D796" s="101" t="s">
        <v>2997</v>
      </c>
      <c r="E796" s="102">
        <v>1</v>
      </c>
      <c r="F796" s="22"/>
      <c r="G796" s="22">
        <v>4000</v>
      </c>
      <c r="H796" s="22"/>
      <c r="I796" s="22"/>
      <c r="J796" s="22"/>
      <c r="K796" s="22"/>
      <c r="L796" s="22">
        <v>4000</v>
      </c>
      <c r="M796" s="22">
        <v>4000</v>
      </c>
      <c r="N796" s="22"/>
      <c r="O796" s="22"/>
      <c r="P796" s="22"/>
      <c r="Q796" s="22"/>
    </row>
    <row r="797" ht="35" customHeight="1" spans="1:17">
      <c r="A797" s="82" t="s">
        <v>1147</v>
      </c>
      <c r="B797" s="79" t="s">
        <v>3734</v>
      </c>
      <c r="C797" s="79" t="s">
        <v>3735</v>
      </c>
      <c r="D797" s="101" t="s">
        <v>1312</v>
      </c>
      <c r="E797" s="102">
        <v>1</v>
      </c>
      <c r="F797" s="22"/>
      <c r="G797" s="22">
        <v>230686</v>
      </c>
      <c r="H797" s="22"/>
      <c r="I797" s="22"/>
      <c r="J797" s="22"/>
      <c r="K797" s="22"/>
      <c r="L797" s="22">
        <v>230686</v>
      </c>
      <c r="M797" s="22">
        <v>230686</v>
      </c>
      <c r="N797" s="22"/>
      <c r="O797" s="22"/>
      <c r="P797" s="22"/>
      <c r="Q797" s="22"/>
    </row>
    <row r="798" ht="35" customHeight="1" spans="1:17">
      <c r="A798" s="82" t="s">
        <v>1147</v>
      </c>
      <c r="B798" s="79" t="s">
        <v>3736</v>
      </c>
      <c r="C798" s="79" t="s">
        <v>3735</v>
      </c>
      <c r="D798" s="101" t="s">
        <v>1312</v>
      </c>
      <c r="E798" s="102">
        <v>1</v>
      </c>
      <c r="F798" s="22"/>
      <c r="G798" s="22">
        <v>100000</v>
      </c>
      <c r="H798" s="22"/>
      <c r="I798" s="22"/>
      <c r="J798" s="22"/>
      <c r="K798" s="22"/>
      <c r="L798" s="22">
        <v>100000</v>
      </c>
      <c r="M798" s="22">
        <v>100000</v>
      </c>
      <c r="N798" s="22"/>
      <c r="O798" s="22"/>
      <c r="P798" s="22"/>
      <c r="Q798" s="22"/>
    </row>
    <row r="799" ht="35" customHeight="1" spans="1:17">
      <c r="A799" s="82" t="s">
        <v>1147</v>
      </c>
      <c r="B799" s="79" t="s">
        <v>3424</v>
      </c>
      <c r="C799" s="79" t="s">
        <v>3022</v>
      </c>
      <c r="D799" s="101" t="s">
        <v>1312</v>
      </c>
      <c r="E799" s="102">
        <v>90</v>
      </c>
      <c r="F799" s="22"/>
      <c r="G799" s="22">
        <v>522000</v>
      </c>
      <c r="H799" s="22"/>
      <c r="I799" s="22"/>
      <c r="J799" s="22"/>
      <c r="K799" s="22"/>
      <c r="L799" s="22">
        <v>522000</v>
      </c>
      <c r="M799" s="22">
        <v>522000</v>
      </c>
      <c r="N799" s="22"/>
      <c r="O799" s="22"/>
      <c r="P799" s="22"/>
      <c r="Q799" s="22"/>
    </row>
    <row r="800" ht="35" customHeight="1" spans="1:17">
      <c r="A800" s="82" t="s">
        <v>1147</v>
      </c>
      <c r="B800" s="79" t="s">
        <v>3837</v>
      </c>
      <c r="C800" s="79" t="s">
        <v>3022</v>
      </c>
      <c r="D800" s="101" t="s">
        <v>1312</v>
      </c>
      <c r="E800" s="102">
        <v>10</v>
      </c>
      <c r="F800" s="22"/>
      <c r="G800" s="22">
        <v>58000</v>
      </c>
      <c r="H800" s="22"/>
      <c r="I800" s="22"/>
      <c r="J800" s="22"/>
      <c r="K800" s="22"/>
      <c r="L800" s="22">
        <v>58000</v>
      </c>
      <c r="M800" s="22">
        <v>58000</v>
      </c>
      <c r="N800" s="22"/>
      <c r="O800" s="22"/>
      <c r="P800" s="22"/>
      <c r="Q800" s="22"/>
    </row>
    <row r="801" ht="35" customHeight="1" spans="1:17">
      <c r="A801" s="82" t="s">
        <v>1147</v>
      </c>
      <c r="B801" s="79" t="s">
        <v>3141</v>
      </c>
      <c r="C801" s="79" t="s">
        <v>3142</v>
      </c>
      <c r="D801" s="101" t="s">
        <v>2997</v>
      </c>
      <c r="E801" s="102">
        <v>8</v>
      </c>
      <c r="F801" s="22"/>
      <c r="G801" s="22">
        <v>8000</v>
      </c>
      <c r="H801" s="22"/>
      <c r="I801" s="22"/>
      <c r="J801" s="22"/>
      <c r="K801" s="22"/>
      <c r="L801" s="22">
        <v>8000</v>
      </c>
      <c r="M801" s="22">
        <v>8000</v>
      </c>
      <c r="N801" s="22"/>
      <c r="O801" s="22"/>
      <c r="P801" s="22"/>
      <c r="Q801" s="22"/>
    </row>
    <row r="802" ht="35" customHeight="1" spans="1:17">
      <c r="A802" s="82" t="s">
        <v>1147</v>
      </c>
      <c r="B802" s="79" t="s">
        <v>3838</v>
      </c>
      <c r="C802" s="79" t="s">
        <v>3839</v>
      </c>
      <c r="D802" s="101" t="s">
        <v>2997</v>
      </c>
      <c r="E802" s="102">
        <v>5</v>
      </c>
      <c r="F802" s="22"/>
      <c r="G802" s="22">
        <v>50000</v>
      </c>
      <c r="H802" s="22"/>
      <c r="I802" s="22"/>
      <c r="J802" s="22"/>
      <c r="K802" s="22"/>
      <c r="L802" s="22">
        <v>50000</v>
      </c>
      <c r="M802" s="22">
        <v>50000</v>
      </c>
      <c r="N802" s="22"/>
      <c r="O802" s="22"/>
      <c r="P802" s="22"/>
      <c r="Q802" s="22"/>
    </row>
    <row r="803" ht="35" customHeight="1" spans="1:17">
      <c r="A803" s="82" t="s">
        <v>1147</v>
      </c>
      <c r="B803" s="79" t="s">
        <v>3840</v>
      </c>
      <c r="C803" s="79" t="s">
        <v>3614</v>
      </c>
      <c r="D803" s="101" t="s">
        <v>1312</v>
      </c>
      <c r="E803" s="102">
        <v>1</v>
      </c>
      <c r="F803" s="22"/>
      <c r="G803" s="22">
        <v>9706400</v>
      </c>
      <c r="H803" s="22"/>
      <c r="I803" s="22"/>
      <c r="J803" s="22"/>
      <c r="K803" s="22"/>
      <c r="L803" s="22">
        <v>9706400</v>
      </c>
      <c r="M803" s="22">
        <v>9706400</v>
      </c>
      <c r="N803" s="22"/>
      <c r="O803" s="22"/>
      <c r="P803" s="22"/>
      <c r="Q803" s="22"/>
    </row>
    <row r="804" ht="35" customHeight="1" spans="1:17">
      <c r="A804" s="82" t="s">
        <v>1147</v>
      </c>
      <c r="B804" s="79" t="s">
        <v>3841</v>
      </c>
      <c r="C804" s="79" t="s">
        <v>3614</v>
      </c>
      <c r="D804" s="101" t="s">
        <v>1312</v>
      </c>
      <c r="E804" s="102">
        <v>1</v>
      </c>
      <c r="F804" s="22"/>
      <c r="G804" s="22">
        <v>2000000</v>
      </c>
      <c r="H804" s="22"/>
      <c r="I804" s="22"/>
      <c r="J804" s="22"/>
      <c r="K804" s="22"/>
      <c r="L804" s="22">
        <v>2000000</v>
      </c>
      <c r="M804" s="22">
        <v>2000000</v>
      </c>
      <c r="N804" s="22"/>
      <c r="O804" s="22"/>
      <c r="P804" s="22"/>
      <c r="Q804" s="22"/>
    </row>
    <row r="805" ht="35" customHeight="1" spans="1:17">
      <c r="A805" s="82" t="s">
        <v>1147</v>
      </c>
      <c r="B805" s="79" t="s">
        <v>3842</v>
      </c>
      <c r="C805" s="79" t="s">
        <v>3614</v>
      </c>
      <c r="D805" s="101" t="s">
        <v>1312</v>
      </c>
      <c r="E805" s="102">
        <v>1</v>
      </c>
      <c r="F805" s="22"/>
      <c r="G805" s="22">
        <v>100000</v>
      </c>
      <c r="H805" s="22"/>
      <c r="I805" s="22"/>
      <c r="J805" s="22"/>
      <c r="K805" s="22"/>
      <c r="L805" s="22">
        <v>100000</v>
      </c>
      <c r="M805" s="22">
        <v>100000</v>
      </c>
      <c r="N805" s="22"/>
      <c r="O805" s="22"/>
      <c r="P805" s="22"/>
      <c r="Q805" s="22"/>
    </row>
    <row r="806" ht="35" customHeight="1" spans="1:17">
      <c r="A806" s="82" t="s">
        <v>1147</v>
      </c>
      <c r="B806" s="79" t="s">
        <v>3771</v>
      </c>
      <c r="C806" s="79" t="s">
        <v>3634</v>
      </c>
      <c r="D806" s="101" t="s">
        <v>2997</v>
      </c>
      <c r="E806" s="102">
        <v>1</v>
      </c>
      <c r="F806" s="22"/>
      <c r="G806" s="22">
        <v>110000</v>
      </c>
      <c r="H806" s="22"/>
      <c r="I806" s="22"/>
      <c r="J806" s="22"/>
      <c r="K806" s="22"/>
      <c r="L806" s="22">
        <v>110000</v>
      </c>
      <c r="M806" s="22">
        <v>110000</v>
      </c>
      <c r="N806" s="22"/>
      <c r="O806" s="22"/>
      <c r="P806" s="22"/>
      <c r="Q806" s="22"/>
    </row>
    <row r="807" ht="35" customHeight="1" spans="1:17">
      <c r="A807" s="81" t="s">
        <v>80</v>
      </c>
      <c r="B807" s="23"/>
      <c r="C807" s="23"/>
      <c r="D807" s="23"/>
      <c r="E807" s="23"/>
      <c r="F807" s="22">
        <v>1630000</v>
      </c>
      <c r="G807" s="22">
        <v>8397032</v>
      </c>
      <c r="H807" s="22"/>
      <c r="I807" s="22"/>
      <c r="J807" s="22"/>
      <c r="K807" s="22"/>
      <c r="L807" s="22">
        <v>8397032</v>
      </c>
      <c r="M807" s="22">
        <v>8397032</v>
      </c>
      <c r="N807" s="22"/>
      <c r="O807" s="22"/>
      <c r="P807" s="22"/>
      <c r="Q807" s="22"/>
    </row>
    <row r="808" ht="35" customHeight="1" spans="1:17">
      <c r="A808" s="82" t="s">
        <v>331</v>
      </c>
      <c r="B808" s="79" t="s">
        <v>3392</v>
      </c>
      <c r="C808" s="79" t="s">
        <v>2991</v>
      </c>
      <c r="D808" s="101" t="s">
        <v>1337</v>
      </c>
      <c r="E808" s="102">
        <v>1</v>
      </c>
      <c r="F808" s="22"/>
      <c r="G808" s="22">
        <v>25000</v>
      </c>
      <c r="H808" s="22"/>
      <c r="I808" s="22"/>
      <c r="J808" s="22"/>
      <c r="K808" s="22"/>
      <c r="L808" s="22">
        <v>25000</v>
      </c>
      <c r="M808" s="22">
        <v>25000</v>
      </c>
      <c r="N808" s="22"/>
      <c r="O808" s="22"/>
      <c r="P808" s="22"/>
      <c r="Q808" s="22"/>
    </row>
    <row r="809" ht="35" customHeight="1" spans="1:17">
      <c r="A809" s="82" t="s">
        <v>331</v>
      </c>
      <c r="B809" s="79" t="s">
        <v>2992</v>
      </c>
      <c r="C809" s="79" t="s">
        <v>2993</v>
      </c>
      <c r="D809" s="101" t="s">
        <v>1337</v>
      </c>
      <c r="E809" s="102">
        <v>1</v>
      </c>
      <c r="F809" s="22">
        <v>30000</v>
      </c>
      <c r="G809" s="22">
        <v>30000</v>
      </c>
      <c r="H809" s="22"/>
      <c r="I809" s="22"/>
      <c r="J809" s="22"/>
      <c r="K809" s="22"/>
      <c r="L809" s="22">
        <v>30000</v>
      </c>
      <c r="M809" s="22">
        <v>30000</v>
      </c>
      <c r="N809" s="22"/>
      <c r="O809" s="22"/>
      <c r="P809" s="22"/>
      <c r="Q809" s="22"/>
    </row>
    <row r="810" ht="35" customHeight="1" spans="1:17">
      <c r="A810" s="82" t="s">
        <v>331</v>
      </c>
      <c r="B810" s="79" t="s">
        <v>2994</v>
      </c>
      <c r="C810" s="79" t="s">
        <v>2977</v>
      </c>
      <c r="D810" s="101" t="s">
        <v>1337</v>
      </c>
      <c r="E810" s="102">
        <v>1</v>
      </c>
      <c r="F810" s="22"/>
      <c r="G810" s="22">
        <v>20000</v>
      </c>
      <c r="H810" s="22"/>
      <c r="I810" s="22"/>
      <c r="J810" s="22"/>
      <c r="K810" s="22"/>
      <c r="L810" s="22">
        <v>20000</v>
      </c>
      <c r="M810" s="22">
        <v>20000</v>
      </c>
      <c r="N810" s="22"/>
      <c r="O810" s="22"/>
      <c r="P810" s="22"/>
      <c r="Q810" s="22"/>
    </row>
    <row r="811" ht="35" customHeight="1" spans="1:17">
      <c r="A811" s="82" t="s">
        <v>344</v>
      </c>
      <c r="B811" s="79" t="s">
        <v>3213</v>
      </c>
      <c r="C811" s="79" t="s">
        <v>3321</v>
      </c>
      <c r="D811" s="101" t="s">
        <v>1337</v>
      </c>
      <c r="E811" s="102">
        <v>1</v>
      </c>
      <c r="F811" s="22">
        <v>400000</v>
      </c>
      <c r="G811" s="22">
        <v>400000</v>
      </c>
      <c r="H811" s="22"/>
      <c r="I811" s="22"/>
      <c r="J811" s="22"/>
      <c r="K811" s="22"/>
      <c r="L811" s="22">
        <v>400000</v>
      </c>
      <c r="M811" s="22">
        <v>400000</v>
      </c>
      <c r="N811" s="22"/>
      <c r="O811" s="22"/>
      <c r="P811" s="22"/>
      <c r="Q811" s="22"/>
    </row>
    <row r="812" ht="35" customHeight="1" spans="1:17">
      <c r="A812" s="82" t="s">
        <v>344</v>
      </c>
      <c r="B812" s="79" t="s">
        <v>3843</v>
      </c>
      <c r="C812" s="79" t="s">
        <v>2979</v>
      </c>
      <c r="D812" s="101" t="s">
        <v>3030</v>
      </c>
      <c r="E812" s="102">
        <v>1</v>
      </c>
      <c r="F812" s="22">
        <v>50000</v>
      </c>
      <c r="G812" s="22">
        <v>50000</v>
      </c>
      <c r="H812" s="22"/>
      <c r="I812" s="22"/>
      <c r="J812" s="22"/>
      <c r="K812" s="22"/>
      <c r="L812" s="22">
        <v>50000</v>
      </c>
      <c r="M812" s="22">
        <v>50000</v>
      </c>
      <c r="N812" s="22"/>
      <c r="O812" s="22"/>
      <c r="P812" s="22"/>
      <c r="Q812" s="22"/>
    </row>
    <row r="813" ht="35" customHeight="1" spans="1:17">
      <c r="A813" s="82" t="s">
        <v>344</v>
      </c>
      <c r="B813" s="79" t="s">
        <v>3229</v>
      </c>
      <c r="C813" s="79" t="s">
        <v>3230</v>
      </c>
      <c r="D813" s="101" t="s">
        <v>1337</v>
      </c>
      <c r="E813" s="102">
        <v>1</v>
      </c>
      <c r="F813" s="22"/>
      <c r="G813" s="22">
        <v>500000</v>
      </c>
      <c r="H813" s="22"/>
      <c r="I813" s="22"/>
      <c r="J813" s="22"/>
      <c r="K813" s="22"/>
      <c r="L813" s="22">
        <v>500000</v>
      </c>
      <c r="M813" s="22">
        <v>500000</v>
      </c>
      <c r="N813" s="22"/>
      <c r="O813" s="22"/>
      <c r="P813" s="22"/>
      <c r="Q813" s="22"/>
    </row>
    <row r="814" ht="35" customHeight="1" spans="1:17">
      <c r="A814" s="82" t="s">
        <v>344</v>
      </c>
      <c r="B814" s="79" t="s">
        <v>3844</v>
      </c>
      <c r="C814" s="79" t="s">
        <v>3248</v>
      </c>
      <c r="D814" s="101" t="s">
        <v>1337</v>
      </c>
      <c r="E814" s="102">
        <v>1</v>
      </c>
      <c r="F814" s="22"/>
      <c r="G814" s="22">
        <v>50000</v>
      </c>
      <c r="H814" s="22"/>
      <c r="I814" s="22"/>
      <c r="J814" s="22"/>
      <c r="K814" s="22"/>
      <c r="L814" s="22">
        <v>50000</v>
      </c>
      <c r="M814" s="22">
        <v>50000</v>
      </c>
      <c r="N814" s="22"/>
      <c r="O814" s="22"/>
      <c r="P814" s="22"/>
      <c r="Q814" s="22"/>
    </row>
    <row r="815" ht="35" customHeight="1" spans="1:17">
      <c r="A815" s="82" t="s">
        <v>344</v>
      </c>
      <c r="B815" s="79" t="s">
        <v>3845</v>
      </c>
      <c r="C815" s="79" t="s">
        <v>3169</v>
      </c>
      <c r="D815" s="101" t="s">
        <v>1337</v>
      </c>
      <c r="E815" s="102">
        <v>1</v>
      </c>
      <c r="F815" s="22"/>
      <c r="G815" s="22">
        <v>172032</v>
      </c>
      <c r="H815" s="22"/>
      <c r="I815" s="22"/>
      <c r="J815" s="22"/>
      <c r="K815" s="22"/>
      <c r="L815" s="22">
        <v>172032</v>
      </c>
      <c r="M815" s="22">
        <v>172032</v>
      </c>
      <c r="N815" s="22"/>
      <c r="O815" s="22"/>
      <c r="P815" s="22"/>
      <c r="Q815" s="22"/>
    </row>
    <row r="816" ht="35" customHeight="1" spans="1:17">
      <c r="A816" s="82" t="s">
        <v>344</v>
      </c>
      <c r="B816" s="79" t="s">
        <v>3846</v>
      </c>
      <c r="C816" s="79" t="s">
        <v>3679</v>
      </c>
      <c r="D816" s="101" t="s">
        <v>1337</v>
      </c>
      <c r="E816" s="102">
        <v>1</v>
      </c>
      <c r="F816" s="22">
        <v>50000</v>
      </c>
      <c r="G816" s="22">
        <v>50000</v>
      </c>
      <c r="H816" s="22"/>
      <c r="I816" s="22"/>
      <c r="J816" s="22"/>
      <c r="K816" s="22"/>
      <c r="L816" s="22">
        <v>50000</v>
      </c>
      <c r="M816" s="22">
        <v>50000</v>
      </c>
      <c r="N816" s="22"/>
      <c r="O816" s="22"/>
      <c r="P816" s="22"/>
      <c r="Q816" s="22"/>
    </row>
    <row r="817" ht="35" customHeight="1" spans="1:17">
      <c r="A817" s="82" t="s">
        <v>344</v>
      </c>
      <c r="B817" s="79" t="s">
        <v>3782</v>
      </c>
      <c r="C817" s="79" t="s">
        <v>3053</v>
      </c>
      <c r="D817" s="101" t="s">
        <v>1337</v>
      </c>
      <c r="E817" s="102">
        <v>1</v>
      </c>
      <c r="F817" s="22">
        <v>900000</v>
      </c>
      <c r="G817" s="22">
        <v>900000</v>
      </c>
      <c r="H817" s="22"/>
      <c r="I817" s="22"/>
      <c r="J817" s="22"/>
      <c r="K817" s="22"/>
      <c r="L817" s="22">
        <v>900000</v>
      </c>
      <c r="M817" s="22">
        <v>900000</v>
      </c>
      <c r="N817" s="22"/>
      <c r="O817" s="22"/>
      <c r="P817" s="22"/>
      <c r="Q817" s="22"/>
    </row>
    <row r="818" ht="35" customHeight="1" spans="1:17">
      <c r="A818" s="82" t="s">
        <v>344</v>
      </c>
      <c r="B818" s="79" t="s">
        <v>3847</v>
      </c>
      <c r="C818" s="79" t="s">
        <v>3154</v>
      </c>
      <c r="D818" s="101" t="s">
        <v>1337</v>
      </c>
      <c r="E818" s="102">
        <v>1</v>
      </c>
      <c r="F818" s="22"/>
      <c r="G818" s="22">
        <v>1000000</v>
      </c>
      <c r="H818" s="22"/>
      <c r="I818" s="22"/>
      <c r="J818" s="22"/>
      <c r="K818" s="22"/>
      <c r="L818" s="22">
        <v>1000000</v>
      </c>
      <c r="M818" s="22">
        <v>1000000</v>
      </c>
      <c r="N818" s="22"/>
      <c r="O818" s="22"/>
      <c r="P818" s="22"/>
      <c r="Q818" s="22"/>
    </row>
    <row r="819" ht="35" customHeight="1" spans="1:17">
      <c r="A819" s="82" t="s">
        <v>344</v>
      </c>
      <c r="B819" s="79" t="s">
        <v>3848</v>
      </c>
      <c r="C819" s="79" t="s">
        <v>3032</v>
      </c>
      <c r="D819" s="101" t="s">
        <v>1337</v>
      </c>
      <c r="E819" s="102">
        <v>1</v>
      </c>
      <c r="F819" s="22"/>
      <c r="G819" s="22">
        <v>2000000</v>
      </c>
      <c r="H819" s="22"/>
      <c r="I819" s="22"/>
      <c r="J819" s="22"/>
      <c r="K819" s="22"/>
      <c r="L819" s="22">
        <v>2000000</v>
      </c>
      <c r="M819" s="22">
        <v>2000000</v>
      </c>
      <c r="N819" s="22"/>
      <c r="O819" s="22"/>
      <c r="P819" s="22"/>
      <c r="Q819" s="22"/>
    </row>
    <row r="820" ht="35" customHeight="1" spans="1:17">
      <c r="A820" s="82" t="s">
        <v>344</v>
      </c>
      <c r="B820" s="79" t="s">
        <v>3217</v>
      </c>
      <c r="C820" s="79" t="s">
        <v>3034</v>
      </c>
      <c r="D820" s="101" t="s">
        <v>3030</v>
      </c>
      <c r="E820" s="102">
        <v>1</v>
      </c>
      <c r="F820" s="22"/>
      <c r="G820" s="22">
        <v>3000000</v>
      </c>
      <c r="H820" s="22"/>
      <c r="I820" s="22"/>
      <c r="J820" s="22"/>
      <c r="K820" s="22"/>
      <c r="L820" s="22">
        <v>3000000</v>
      </c>
      <c r="M820" s="22">
        <v>3000000</v>
      </c>
      <c r="N820" s="22"/>
      <c r="O820" s="22"/>
      <c r="P820" s="22"/>
      <c r="Q820" s="22"/>
    </row>
    <row r="821" ht="35" customHeight="1" spans="1:17">
      <c r="A821" s="82" t="s">
        <v>344</v>
      </c>
      <c r="B821" s="79" t="s">
        <v>350</v>
      </c>
      <c r="C821" s="79" t="s">
        <v>3055</v>
      </c>
      <c r="D821" s="101" t="s">
        <v>3030</v>
      </c>
      <c r="E821" s="102">
        <v>1</v>
      </c>
      <c r="F821" s="22">
        <v>200000</v>
      </c>
      <c r="G821" s="22">
        <v>200000</v>
      </c>
      <c r="H821" s="22"/>
      <c r="I821" s="22"/>
      <c r="J821" s="22"/>
      <c r="K821" s="22"/>
      <c r="L821" s="22">
        <v>200000</v>
      </c>
      <c r="M821" s="22">
        <v>200000</v>
      </c>
      <c r="N821" s="22"/>
      <c r="O821" s="22"/>
      <c r="P821" s="22"/>
      <c r="Q821" s="22"/>
    </row>
    <row r="822" ht="35" customHeight="1" spans="1:17">
      <c r="A822" s="81" t="s">
        <v>82</v>
      </c>
      <c r="B822" s="23"/>
      <c r="C822" s="23"/>
      <c r="D822" s="23"/>
      <c r="E822" s="23"/>
      <c r="F822" s="22">
        <v>740400</v>
      </c>
      <c r="G822" s="22">
        <v>996600</v>
      </c>
      <c r="H822" s="22">
        <v>996600</v>
      </c>
      <c r="I822" s="22"/>
      <c r="J822" s="22"/>
      <c r="K822" s="22"/>
      <c r="L822" s="22"/>
      <c r="M822" s="22"/>
      <c r="N822" s="22"/>
      <c r="O822" s="22"/>
      <c r="P822" s="22"/>
      <c r="Q822" s="22"/>
    </row>
    <row r="823" ht="35" customHeight="1" spans="1:17">
      <c r="A823" s="82" t="s">
        <v>1159</v>
      </c>
      <c r="B823" s="79" t="s">
        <v>3849</v>
      </c>
      <c r="C823" s="79" t="s">
        <v>3321</v>
      </c>
      <c r="D823" s="101" t="s">
        <v>1337</v>
      </c>
      <c r="E823" s="102">
        <v>1</v>
      </c>
      <c r="F823" s="22">
        <v>15200</v>
      </c>
      <c r="G823" s="22">
        <v>15200</v>
      </c>
      <c r="H823" s="22">
        <v>15200</v>
      </c>
      <c r="I823" s="22"/>
      <c r="J823" s="22"/>
      <c r="K823" s="22"/>
      <c r="L823" s="22"/>
      <c r="M823" s="22"/>
      <c r="N823" s="22"/>
      <c r="O823" s="22"/>
      <c r="P823" s="22"/>
      <c r="Q823" s="22"/>
    </row>
    <row r="824" ht="35" customHeight="1" spans="1:17">
      <c r="A824" s="82" t="s">
        <v>1159</v>
      </c>
      <c r="B824" s="79" t="s">
        <v>3850</v>
      </c>
      <c r="C824" s="79" t="s">
        <v>3327</v>
      </c>
      <c r="D824" s="101" t="s">
        <v>1308</v>
      </c>
      <c r="E824" s="102">
        <v>40</v>
      </c>
      <c r="F824" s="22">
        <v>40000</v>
      </c>
      <c r="G824" s="22">
        <v>40000</v>
      </c>
      <c r="H824" s="22">
        <v>40000</v>
      </c>
      <c r="I824" s="22"/>
      <c r="J824" s="22"/>
      <c r="K824" s="22"/>
      <c r="L824" s="22"/>
      <c r="M824" s="22"/>
      <c r="N824" s="22"/>
      <c r="O824" s="22"/>
      <c r="P824" s="22"/>
      <c r="Q824" s="22"/>
    </row>
    <row r="825" ht="35" customHeight="1" spans="1:17">
      <c r="A825" s="82" t="s">
        <v>1159</v>
      </c>
      <c r="B825" s="79" t="s">
        <v>3373</v>
      </c>
      <c r="C825" s="79" t="s">
        <v>3679</v>
      </c>
      <c r="D825" s="101" t="s">
        <v>1308</v>
      </c>
      <c r="E825" s="102">
        <v>30</v>
      </c>
      <c r="F825" s="22">
        <v>24000</v>
      </c>
      <c r="G825" s="22">
        <v>24000</v>
      </c>
      <c r="H825" s="22">
        <v>24000</v>
      </c>
      <c r="I825" s="22"/>
      <c r="J825" s="22"/>
      <c r="K825" s="22"/>
      <c r="L825" s="22"/>
      <c r="M825" s="22"/>
      <c r="N825" s="22"/>
      <c r="O825" s="22"/>
      <c r="P825" s="22"/>
      <c r="Q825" s="22"/>
    </row>
    <row r="826" ht="35" customHeight="1" spans="1:17">
      <c r="A826" s="82" t="s">
        <v>1159</v>
      </c>
      <c r="B826" s="79" t="s">
        <v>3851</v>
      </c>
      <c r="C826" s="79" t="s">
        <v>3852</v>
      </c>
      <c r="D826" s="101" t="s">
        <v>1337</v>
      </c>
      <c r="E826" s="102">
        <v>1</v>
      </c>
      <c r="F826" s="22"/>
      <c r="G826" s="22">
        <v>210800</v>
      </c>
      <c r="H826" s="22">
        <v>210800</v>
      </c>
      <c r="I826" s="22"/>
      <c r="J826" s="22"/>
      <c r="K826" s="22"/>
      <c r="L826" s="22"/>
      <c r="M826" s="22"/>
      <c r="N826" s="22"/>
      <c r="O826" s="22"/>
      <c r="P826" s="22"/>
      <c r="Q826" s="22"/>
    </row>
    <row r="827" ht="35" customHeight="1" spans="1:17">
      <c r="A827" s="82" t="s">
        <v>1159</v>
      </c>
      <c r="B827" s="79" t="s">
        <v>3849</v>
      </c>
      <c r="C827" s="79" t="s">
        <v>3553</v>
      </c>
      <c r="D827" s="101" t="s">
        <v>2997</v>
      </c>
      <c r="E827" s="102">
        <v>3</v>
      </c>
      <c r="F827" s="22">
        <v>150000</v>
      </c>
      <c r="G827" s="22">
        <v>150000</v>
      </c>
      <c r="H827" s="22">
        <v>150000</v>
      </c>
      <c r="I827" s="22"/>
      <c r="J827" s="22"/>
      <c r="K827" s="22"/>
      <c r="L827" s="22"/>
      <c r="M827" s="22"/>
      <c r="N827" s="22"/>
      <c r="O827" s="22"/>
      <c r="P827" s="22"/>
      <c r="Q827" s="22"/>
    </row>
    <row r="828" ht="35" customHeight="1" spans="1:17">
      <c r="A828" s="82" t="s">
        <v>1159</v>
      </c>
      <c r="B828" s="79" t="s">
        <v>3853</v>
      </c>
      <c r="C828" s="79" t="s">
        <v>2981</v>
      </c>
      <c r="D828" s="101" t="s">
        <v>1337</v>
      </c>
      <c r="E828" s="102">
        <v>1</v>
      </c>
      <c r="F828" s="22">
        <v>300000</v>
      </c>
      <c r="G828" s="22">
        <v>300000</v>
      </c>
      <c r="H828" s="22">
        <v>300000</v>
      </c>
      <c r="I828" s="22"/>
      <c r="J828" s="22"/>
      <c r="K828" s="22"/>
      <c r="L828" s="22"/>
      <c r="M828" s="22"/>
      <c r="N828" s="22"/>
      <c r="O828" s="22"/>
      <c r="P828" s="22"/>
      <c r="Q828" s="22"/>
    </row>
    <row r="829" ht="35" customHeight="1" spans="1:17">
      <c r="A829" s="82" t="s">
        <v>331</v>
      </c>
      <c r="B829" s="79" t="s">
        <v>3854</v>
      </c>
      <c r="C829" s="79" t="s">
        <v>2993</v>
      </c>
      <c r="D829" s="101" t="s">
        <v>1337</v>
      </c>
      <c r="E829" s="102">
        <v>2</v>
      </c>
      <c r="F829" s="22">
        <v>20000</v>
      </c>
      <c r="G829" s="22">
        <v>20000</v>
      </c>
      <c r="H829" s="22">
        <v>20000</v>
      </c>
      <c r="I829" s="22"/>
      <c r="J829" s="22"/>
      <c r="K829" s="22"/>
      <c r="L829" s="22"/>
      <c r="M829" s="22"/>
      <c r="N829" s="22"/>
      <c r="O829" s="22"/>
      <c r="P829" s="22"/>
      <c r="Q829" s="22"/>
    </row>
    <row r="830" ht="35" customHeight="1" spans="1:17">
      <c r="A830" s="82" t="s">
        <v>331</v>
      </c>
      <c r="B830" s="79" t="s">
        <v>3855</v>
      </c>
      <c r="C830" s="79" t="s">
        <v>2977</v>
      </c>
      <c r="D830" s="101" t="s">
        <v>1337</v>
      </c>
      <c r="E830" s="102">
        <v>2</v>
      </c>
      <c r="F830" s="22">
        <v>7000</v>
      </c>
      <c r="G830" s="22">
        <v>7000</v>
      </c>
      <c r="H830" s="22">
        <v>7000</v>
      </c>
      <c r="I830" s="22"/>
      <c r="J830" s="22"/>
      <c r="K830" s="22"/>
      <c r="L830" s="22"/>
      <c r="M830" s="22"/>
      <c r="N830" s="22"/>
      <c r="O830" s="22"/>
      <c r="P830" s="22"/>
      <c r="Q830" s="22"/>
    </row>
    <row r="831" ht="35" customHeight="1" spans="1:17">
      <c r="A831" s="82" t="s">
        <v>344</v>
      </c>
      <c r="B831" s="79" t="s">
        <v>3856</v>
      </c>
      <c r="C831" s="79" t="s">
        <v>3053</v>
      </c>
      <c r="D831" s="101" t="s">
        <v>1301</v>
      </c>
      <c r="E831" s="102">
        <v>1</v>
      </c>
      <c r="F831" s="22">
        <v>184200</v>
      </c>
      <c r="G831" s="22">
        <v>184200</v>
      </c>
      <c r="H831" s="22">
        <v>184200</v>
      </c>
      <c r="I831" s="22"/>
      <c r="J831" s="22"/>
      <c r="K831" s="22"/>
      <c r="L831" s="22"/>
      <c r="M831" s="22"/>
      <c r="N831" s="22"/>
      <c r="O831" s="22"/>
      <c r="P831" s="22"/>
      <c r="Q831" s="22"/>
    </row>
    <row r="832" ht="35" customHeight="1" spans="1:17">
      <c r="A832" s="82" t="s">
        <v>712</v>
      </c>
      <c r="B832" s="79" t="s">
        <v>3857</v>
      </c>
      <c r="C832" s="79" t="s">
        <v>3858</v>
      </c>
      <c r="D832" s="101" t="s">
        <v>1337</v>
      </c>
      <c r="E832" s="102">
        <v>1</v>
      </c>
      <c r="F832" s="22"/>
      <c r="G832" s="22">
        <v>45400</v>
      </c>
      <c r="H832" s="22">
        <v>45400</v>
      </c>
      <c r="I832" s="22"/>
      <c r="J832" s="22"/>
      <c r="K832" s="22"/>
      <c r="L832" s="22"/>
      <c r="M832" s="22"/>
      <c r="N832" s="22"/>
      <c r="O832" s="22"/>
      <c r="P832" s="22"/>
      <c r="Q832" s="22"/>
    </row>
    <row r="833" ht="35" customHeight="1" spans="1:17">
      <c r="A833" s="81" t="s">
        <v>84</v>
      </c>
      <c r="B833" s="23"/>
      <c r="C833" s="23"/>
      <c r="D833" s="23"/>
      <c r="E833" s="23"/>
      <c r="F833" s="22">
        <v>5094720</v>
      </c>
      <c r="G833" s="22">
        <v>19958609</v>
      </c>
      <c r="H833" s="22">
        <v>71000</v>
      </c>
      <c r="I833" s="22"/>
      <c r="J833" s="22"/>
      <c r="K833" s="22"/>
      <c r="L833" s="22">
        <v>19887609</v>
      </c>
      <c r="M833" s="22">
        <v>19887609</v>
      </c>
      <c r="N833" s="22"/>
      <c r="O833" s="22"/>
      <c r="P833" s="22"/>
      <c r="Q833" s="22"/>
    </row>
    <row r="834" ht="35" customHeight="1" spans="1:17">
      <c r="A834" s="82" t="s">
        <v>331</v>
      </c>
      <c r="B834" s="79" t="s">
        <v>3859</v>
      </c>
      <c r="C834" s="79" t="s">
        <v>2993</v>
      </c>
      <c r="D834" s="101" t="s">
        <v>1301</v>
      </c>
      <c r="E834" s="102">
        <v>1</v>
      </c>
      <c r="F834" s="22">
        <v>35000</v>
      </c>
      <c r="G834" s="22">
        <v>35000</v>
      </c>
      <c r="H834" s="22">
        <v>35000</v>
      </c>
      <c r="I834" s="22"/>
      <c r="J834" s="22"/>
      <c r="K834" s="22"/>
      <c r="L834" s="22"/>
      <c r="M834" s="22"/>
      <c r="N834" s="22"/>
      <c r="O834" s="22"/>
      <c r="P834" s="22"/>
      <c r="Q834" s="22"/>
    </row>
    <row r="835" ht="35" customHeight="1" spans="1:17">
      <c r="A835" s="82" t="s">
        <v>331</v>
      </c>
      <c r="B835" s="79" t="s">
        <v>3162</v>
      </c>
      <c r="C835" s="79" t="s">
        <v>2977</v>
      </c>
      <c r="D835" s="101" t="s">
        <v>1301</v>
      </c>
      <c r="E835" s="102">
        <v>1</v>
      </c>
      <c r="F835" s="22">
        <v>6000</v>
      </c>
      <c r="G835" s="22">
        <v>6000</v>
      </c>
      <c r="H835" s="22">
        <v>6000</v>
      </c>
      <c r="I835" s="22"/>
      <c r="J835" s="22"/>
      <c r="K835" s="22"/>
      <c r="L835" s="22"/>
      <c r="M835" s="22"/>
      <c r="N835" s="22"/>
      <c r="O835" s="22"/>
      <c r="P835" s="22"/>
      <c r="Q835" s="22"/>
    </row>
    <row r="836" ht="35" customHeight="1" spans="1:17">
      <c r="A836" s="82" t="s">
        <v>344</v>
      </c>
      <c r="B836" s="79" t="s">
        <v>3860</v>
      </c>
      <c r="C836" s="79" t="s">
        <v>3394</v>
      </c>
      <c r="D836" s="101" t="s">
        <v>2997</v>
      </c>
      <c r="E836" s="102">
        <v>1</v>
      </c>
      <c r="F836" s="22">
        <v>4000</v>
      </c>
      <c r="G836" s="22">
        <v>4000</v>
      </c>
      <c r="H836" s="22"/>
      <c r="I836" s="22"/>
      <c r="J836" s="22"/>
      <c r="K836" s="22"/>
      <c r="L836" s="22">
        <v>4000</v>
      </c>
      <c r="M836" s="22">
        <v>4000</v>
      </c>
      <c r="N836" s="22"/>
      <c r="O836" s="22"/>
      <c r="P836" s="22"/>
      <c r="Q836" s="22"/>
    </row>
    <row r="837" ht="35" customHeight="1" spans="1:17">
      <c r="A837" s="82" t="s">
        <v>344</v>
      </c>
      <c r="B837" s="79" t="s">
        <v>3861</v>
      </c>
      <c r="C837" s="79" t="s">
        <v>3026</v>
      </c>
      <c r="D837" s="101" t="s">
        <v>1337</v>
      </c>
      <c r="E837" s="102">
        <v>1</v>
      </c>
      <c r="F837" s="22">
        <v>6000</v>
      </c>
      <c r="G837" s="22">
        <v>6000</v>
      </c>
      <c r="H837" s="22">
        <v>6000</v>
      </c>
      <c r="I837" s="22"/>
      <c r="J837" s="22"/>
      <c r="K837" s="22"/>
      <c r="L837" s="22"/>
      <c r="M837" s="22"/>
      <c r="N837" s="22"/>
      <c r="O837" s="22"/>
      <c r="P837" s="22"/>
      <c r="Q837" s="22"/>
    </row>
    <row r="838" ht="35" customHeight="1" spans="1:17">
      <c r="A838" s="82" t="s">
        <v>344</v>
      </c>
      <c r="B838" s="79" t="s">
        <v>3862</v>
      </c>
      <c r="C838" s="79" t="s">
        <v>2985</v>
      </c>
      <c r="D838" s="101" t="s">
        <v>1301</v>
      </c>
      <c r="E838" s="102">
        <v>1</v>
      </c>
      <c r="F838" s="22"/>
      <c r="G838" s="22">
        <v>4533853</v>
      </c>
      <c r="H838" s="22"/>
      <c r="I838" s="22"/>
      <c r="J838" s="22"/>
      <c r="K838" s="22"/>
      <c r="L838" s="22">
        <v>4533853</v>
      </c>
      <c r="M838" s="22">
        <v>4533853</v>
      </c>
      <c r="N838" s="22"/>
      <c r="O838" s="22"/>
      <c r="P838" s="22"/>
      <c r="Q838" s="22"/>
    </row>
    <row r="839" ht="35" customHeight="1" spans="1:17">
      <c r="A839" s="82" t="s">
        <v>344</v>
      </c>
      <c r="B839" s="79" t="s">
        <v>3863</v>
      </c>
      <c r="C839" s="79" t="s">
        <v>3864</v>
      </c>
      <c r="D839" s="101" t="s">
        <v>1301</v>
      </c>
      <c r="E839" s="102">
        <v>1</v>
      </c>
      <c r="F839" s="22"/>
      <c r="G839" s="22">
        <v>2000000</v>
      </c>
      <c r="H839" s="22"/>
      <c r="I839" s="22"/>
      <c r="J839" s="22"/>
      <c r="K839" s="22"/>
      <c r="L839" s="22">
        <v>2000000</v>
      </c>
      <c r="M839" s="22">
        <v>2000000</v>
      </c>
      <c r="N839" s="22"/>
      <c r="O839" s="22"/>
      <c r="P839" s="22"/>
      <c r="Q839" s="22"/>
    </row>
    <row r="840" ht="35" customHeight="1" spans="1:17">
      <c r="A840" s="82" t="s">
        <v>344</v>
      </c>
      <c r="B840" s="79" t="s">
        <v>3865</v>
      </c>
      <c r="C840" s="79" t="s">
        <v>3864</v>
      </c>
      <c r="D840" s="101" t="s">
        <v>3030</v>
      </c>
      <c r="E840" s="102">
        <v>1</v>
      </c>
      <c r="F840" s="22"/>
      <c r="G840" s="22">
        <v>8330036</v>
      </c>
      <c r="H840" s="22"/>
      <c r="I840" s="22"/>
      <c r="J840" s="22"/>
      <c r="K840" s="22"/>
      <c r="L840" s="22">
        <v>8330036</v>
      </c>
      <c r="M840" s="22">
        <v>8330036</v>
      </c>
      <c r="N840" s="22"/>
      <c r="O840" s="22"/>
      <c r="P840" s="22"/>
      <c r="Q840" s="22"/>
    </row>
    <row r="841" ht="35" customHeight="1" spans="1:17">
      <c r="A841" s="82" t="s">
        <v>344</v>
      </c>
      <c r="B841" s="79" t="s">
        <v>350</v>
      </c>
      <c r="C841" s="79" t="s">
        <v>2989</v>
      </c>
      <c r="D841" s="101" t="s">
        <v>1301</v>
      </c>
      <c r="E841" s="102">
        <v>1</v>
      </c>
      <c r="F841" s="22">
        <v>128920</v>
      </c>
      <c r="G841" s="22">
        <v>128920</v>
      </c>
      <c r="H841" s="22"/>
      <c r="I841" s="22"/>
      <c r="J841" s="22"/>
      <c r="K841" s="22"/>
      <c r="L841" s="22">
        <v>128920</v>
      </c>
      <c r="M841" s="22">
        <v>128920</v>
      </c>
      <c r="N841" s="22"/>
      <c r="O841" s="22"/>
      <c r="P841" s="22"/>
      <c r="Q841" s="22"/>
    </row>
    <row r="842" ht="35" customHeight="1" spans="1:17">
      <c r="A842" s="82" t="s">
        <v>344</v>
      </c>
      <c r="B842" s="79" t="s">
        <v>3471</v>
      </c>
      <c r="C842" s="79" t="s">
        <v>3178</v>
      </c>
      <c r="D842" s="101" t="s">
        <v>1301</v>
      </c>
      <c r="E842" s="102">
        <v>1</v>
      </c>
      <c r="F842" s="22">
        <v>24000</v>
      </c>
      <c r="G842" s="22">
        <v>24000</v>
      </c>
      <c r="H842" s="22">
        <v>24000</v>
      </c>
      <c r="I842" s="22"/>
      <c r="J842" s="22"/>
      <c r="K842" s="22"/>
      <c r="L842" s="22"/>
      <c r="M842" s="22"/>
      <c r="N842" s="22"/>
      <c r="O842" s="22"/>
      <c r="P842" s="22"/>
      <c r="Q842" s="22"/>
    </row>
    <row r="843" ht="35" customHeight="1" spans="1:17">
      <c r="A843" s="82" t="s">
        <v>344</v>
      </c>
      <c r="B843" s="79" t="s">
        <v>3424</v>
      </c>
      <c r="C843" s="79" t="s">
        <v>3022</v>
      </c>
      <c r="D843" s="101" t="s">
        <v>2997</v>
      </c>
      <c r="E843" s="102">
        <v>5</v>
      </c>
      <c r="F843" s="22">
        <v>30000</v>
      </c>
      <c r="G843" s="22">
        <v>30000</v>
      </c>
      <c r="H843" s="22"/>
      <c r="I843" s="22"/>
      <c r="J843" s="22"/>
      <c r="K843" s="22"/>
      <c r="L843" s="22">
        <v>30000</v>
      </c>
      <c r="M843" s="22">
        <v>30000</v>
      </c>
      <c r="N843" s="22"/>
      <c r="O843" s="22"/>
      <c r="P843" s="22"/>
      <c r="Q843" s="22"/>
    </row>
    <row r="844" ht="35" customHeight="1" spans="1:17">
      <c r="A844" s="82" t="s">
        <v>344</v>
      </c>
      <c r="B844" s="79" t="s">
        <v>3866</v>
      </c>
      <c r="C844" s="79" t="s">
        <v>3103</v>
      </c>
      <c r="D844" s="101" t="s">
        <v>1301</v>
      </c>
      <c r="E844" s="102">
        <v>1</v>
      </c>
      <c r="F844" s="22">
        <v>100800</v>
      </c>
      <c r="G844" s="22">
        <v>100800</v>
      </c>
      <c r="H844" s="22"/>
      <c r="I844" s="22"/>
      <c r="J844" s="22"/>
      <c r="K844" s="22"/>
      <c r="L844" s="22">
        <v>100800</v>
      </c>
      <c r="M844" s="22">
        <v>100800</v>
      </c>
      <c r="N844" s="22"/>
      <c r="O844" s="22"/>
      <c r="P844" s="22"/>
      <c r="Q844" s="22"/>
    </row>
    <row r="845" ht="35" customHeight="1" spans="1:17">
      <c r="A845" s="82" t="s">
        <v>344</v>
      </c>
      <c r="B845" s="79" t="s">
        <v>3867</v>
      </c>
      <c r="C845" s="79" t="s">
        <v>3868</v>
      </c>
      <c r="D845" s="101" t="s">
        <v>1312</v>
      </c>
      <c r="E845" s="102">
        <v>1</v>
      </c>
      <c r="F845" s="22">
        <v>600000</v>
      </c>
      <c r="G845" s="22">
        <v>600000</v>
      </c>
      <c r="H845" s="22"/>
      <c r="I845" s="22"/>
      <c r="J845" s="22"/>
      <c r="K845" s="22"/>
      <c r="L845" s="22">
        <v>600000</v>
      </c>
      <c r="M845" s="22">
        <v>600000</v>
      </c>
      <c r="N845" s="22"/>
      <c r="O845" s="22"/>
      <c r="P845" s="22"/>
      <c r="Q845" s="22"/>
    </row>
    <row r="846" ht="35" customHeight="1" spans="1:17">
      <c r="A846" s="82" t="s">
        <v>1174</v>
      </c>
      <c r="B846" s="79" t="s">
        <v>3869</v>
      </c>
      <c r="C846" s="79" t="s">
        <v>3379</v>
      </c>
      <c r="D846" s="101" t="s">
        <v>3870</v>
      </c>
      <c r="E846" s="102">
        <v>1</v>
      </c>
      <c r="F846" s="22">
        <v>4160000</v>
      </c>
      <c r="G846" s="22">
        <v>4160000</v>
      </c>
      <c r="H846" s="22"/>
      <c r="I846" s="22"/>
      <c r="J846" s="22"/>
      <c r="K846" s="22"/>
      <c r="L846" s="22">
        <v>4160000</v>
      </c>
      <c r="M846" s="22">
        <v>4160000</v>
      </c>
      <c r="N846" s="22"/>
      <c r="O846" s="22"/>
      <c r="P846" s="22"/>
      <c r="Q846" s="22"/>
    </row>
    <row r="847" ht="35" customHeight="1" spans="1:17">
      <c r="A847" s="81" t="s">
        <v>86</v>
      </c>
      <c r="B847" s="23"/>
      <c r="C847" s="23"/>
      <c r="D847" s="23"/>
      <c r="E847" s="23"/>
      <c r="F847" s="22">
        <v>340000</v>
      </c>
      <c r="G847" s="22">
        <v>340000</v>
      </c>
      <c r="H847" s="22">
        <v>20000</v>
      </c>
      <c r="I847" s="22"/>
      <c r="J847" s="22"/>
      <c r="K847" s="22"/>
      <c r="L847" s="22">
        <v>320000</v>
      </c>
      <c r="M847" s="22">
        <v>320000</v>
      </c>
      <c r="N847" s="22"/>
      <c r="O847" s="22"/>
      <c r="P847" s="22"/>
      <c r="Q847" s="22"/>
    </row>
    <row r="848" ht="35" customHeight="1" spans="1:17">
      <c r="A848" s="82" t="s">
        <v>1178</v>
      </c>
      <c r="B848" s="79" t="s">
        <v>3871</v>
      </c>
      <c r="C848" s="79" t="s">
        <v>2989</v>
      </c>
      <c r="D848" s="101" t="s">
        <v>1337</v>
      </c>
      <c r="E848" s="102">
        <v>100000</v>
      </c>
      <c r="F848" s="22">
        <v>20000</v>
      </c>
      <c r="G848" s="22">
        <v>20000</v>
      </c>
      <c r="H848" s="22">
        <v>20000</v>
      </c>
      <c r="I848" s="22"/>
      <c r="J848" s="22"/>
      <c r="K848" s="22"/>
      <c r="L848" s="22"/>
      <c r="M848" s="22"/>
      <c r="N848" s="22"/>
      <c r="O848" s="22"/>
      <c r="P848" s="22"/>
      <c r="Q848" s="22"/>
    </row>
    <row r="849" ht="35" customHeight="1" spans="1:17">
      <c r="A849" s="82" t="s">
        <v>344</v>
      </c>
      <c r="B849" s="79" t="s">
        <v>358</v>
      </c>
      <c r="C849" s="79" t="s">
        <v>3053</v>
      </c>
      <c r="D849" s="101" t="s">
        <v>1301</v>
      </c>
      <c r="E849" s="102">
        <v>1</v>
      </c>
      <c r="F849" s="22">
        <v>320000</v>
      </c>
      <c r="G849" s="22">
        <v>320000</v>
      </c>
      <c r="H849" s="22"/>
      <c r="I849" s="22"/>
      <c r="J849" s="22"/>
      <c r="K849" s="22"/>
      <c r="L849" s="22">
        <v>320000</v>
      </c>
      <c r="M849" s="22">
        <v>320000</v>
      </c>
      <c r="N849" s="22"/>
      <c r="O849" s="22"/>
      <c r="P849" s="22"/>
      <c r="Q849" s="22"/>
    </row>
    <row r="850" ht="35" customHeight="1" spans="1:17">
      <c r="A850" s="81" t="s">
        <v>88</v>
      </c>
      <c r="B850" s="23"/>
      <c r="C850" s="23"/>
      <c r="D850" s="23"/>
      <c r="E850" s="23"/>
      <c r="F850" s="22">
        <v>97500</v>
      </c>
      <c r="G850" s="22">
        <v>4097616</v>
      </c>
      <c r="H850" s="22">
        <v>4077616</v>
      </c>
      <c r="I850" s="22"/>
      <c r="J850" s="22"/>
      <c r="K850" s="22"/>
      <c r="L850" s="22">
        <v>20000</v>
      </c>
      <c r="M850" s="22"/>
      <c r="N850" s="22"/>
      <c r="O850" s="22"/>
      <c r="P850" s="22"/>
      <c r="Q850" s="22">
        <v>20000</v>
      </c>
    </row>
    <row r="851" ht="35" customHeight="1" spans="1:17">
      <c r="A851" s="82" t="s">
        <v>1180</v>
      </c>
      <c r="B851" s="79" t="s">
        <v>3872</v>
      </c>
      <c r="C851" s="79" t="s">
        <v>3001</v>
      </c>
      <c r="D851" s="101" t="s">
        <v>3002</v>
      </c>
      <c r="E851" s="102">
        <v>1</v>
      </c>
      <c r="F851" s="22">
        <v>800</v>
      </c>
      <c r="G851" s="22">
        <v>800</v>
      </c>
      <c r="H851" s="22">
        <v>800</v>
      </c>
      <c r="I851" s="22"/>
      <c r="J851" s="22"/>
      <c r="K851" s="22"/>
      <c r="L851" s="22"/>
      <c r="M851" s="22"/>
      <c r="N851" s="22"/>
      <c r="O851" s="22"/>
      <c r="P851" s="22"/>
      <c r="Q851" s="22"/>
    </row>
    <row r="852" ht="35" customHeight="1" spans="1:17">
      <c r="A852" s="82" t="s">
        <v>1180</v>
      </c>
      <c r="B852" s="79" t="s">
        <v>3873</v>
      </c>
      <c r="C852" s="79" t="s">
        <v>3365</v>
      </c>
      <c r="D852" s="101" t="s">
        <v>2997</v>
      </c>
      <c r="E852" s="102">
        <v>1</v>
      </c>
      <c r="F852" s="22">
        <v>2500</v>
      </c>
      <c r="G852" s="22">
        <v>2500</v>
      </c>
      <c r="H852" s="22">
        <v>2500</v>
      </c>
      <c r="I852" s="22"/>
      <c r="J852" s="22"/>
      <c r="K852" s="22"/>
      <c r="L852" s="22"/>
      <c r="M852" s="22"/>
      <c r="N852" s="22"/>
      <c r="O852" s="22"/>
      <c r="P852" s="22"/>
      <c r="Q852" s="22"/>
    </row>
    <row r="853" ht="35" customHeight="1" spans="1:17">
      <c r="A853" s="82" t="s">
        <v>1180</v>
      </c>
      <c r="B853" s="79" t="s">
        <v>3874</v>
      </c>
      <c r="C853" s="79" t="s">
        <v>3026</v>
      </c>
      <c r="D853" s="101" t="s">
        <v>1337</v>
      </c>
      <c r="E853" s="102">
        <v>1</v>
      </c>
      <c r="F853" s="22">
        <v>6000</v>
      </c>
      <c r="G853" s="22">
        <v>6000</v>
      </c>
      <c r="H853" s="22">
        <v>6000</v>
      </c>
      <c r="I853" s="22"/>
      <c r="J853" s="22"/>
      <c r="K853" s="22"/>
      <c r="L853" s="22"/>
      <c r="M853" s="22"/>
      <c r="N853" s="22"/>
      <c r="O853" s="22"/>
      <c r="P853" s="22"/>
      <c r="Q853" s="22"/>
    </row>
    <row r="854" ht="35" customHeight="1" spans="1:17">
      <c r="A854" s="82" t="s">
        <v>1180</v>
      </c>
      <c r="B854" s="79" t="s">
        <v>3875</v>
      </c>
      <c r="C854" s="79" t="s">
        <v>3876</v>
      </c>
      <c r="D854" s="101" t="s">
        <v>1337</v>
      </c>
      <c r="E854" s="102">
        <v>1</v>
      </c>
      <c r="F854" s="22"/>
      <c r="G854" s="22">
        <v>3960000</v>
      </c>
      <c r="H854" s="22">
        <v>3960000</v>
      </c>
      <c r="I854" s="22"/>
      <c r="J854" s="22"/>
      <c r="K854" s="22"/>
      <c r="L854" s="22"/>
      <c r="M854" s="22"/>
      <c r="N854" s="22"/>
      <c r="O854" s="22"/>
      <c r="P854" s="22"/>
      <c r="Q854" s="22"/>
    </row>
    <row r="855" ht="35" customHeight="1" spans="1:17">
      <c r="A855" s="82" t="s">
        <v>1180</v>
      </c>
      <c r="B855" s="79" t="s">
        <v>3877</v>
      </c>
      <c r="C855" s="79" t="s">
        <v>3178</v>
      </c>
      <c r="D855" s="101" t="s">
        <v>1337</v>
      </c>
      <c r="E855" s="102">
        <v>1</v>
      </c>
      <c r="F855" s="22">
        <v>20000</v>
      </c>
      <c r="G855" s="22">
        <v>20000</v>
      </c>
      <c r="H855" s="22">
        <v>20000</v>
      </c>
      <c r="I855" s="22"/>
      <c r="J855" s="22"/>
      <c r="K855" s="22"/>
      <c r="L855" s="22"/>
      <c r="M855" s="22"/>
      <c r="N855" s="22"/>
      <c r="O855" s="22"/>
      <c r="P855" s="22"/>
      <c r="Q855" s="22"/>
    </row>
    <row r="856" ht="35" customHeight="1" spans="1:17">
      <c r="A856" s="82" t="s">
        <v>1180</v>
      </c>
      <c r="B856" s="79" t="s">
        <v>3878</v>
      </c>
      <c r="C856" s="79" t="s">
        <v>3879</v>
      </c>
      <c r="D856" s="101" t="s">
        <v>1308</v>
      </c>
      <c r="E856" s="102">
        <v>1</v>
      </c>
      <c r="F856" s="22">
        <v>1200</v>
      </c>
      <c r="G856" s="22">
        <v>1200</v>
      </c>
      <c r="H856" s="22">
        <v>1200</v>
      </c>
      <c r="I856" s="22"/>
      <c r="J856" s="22"/>
      <c r="K856" s="22"/>
      <c r="L856" s="22"/>
      <c r="M856" s="22"/>
      <c r="N856" s="22"/>
      <c r="O856" s="22"/>
      <c r="P856" s="22"/>
      <c r="Q856" s="22"/>
    </row>
    <row r="857" ht="35" customHeight="1" spans="1:17">
      <c r="A857" s="82" t="s">
        <v>1180</v>
      </c>
      <c r="B857" s="79" t="s">
        <v>3880</v>
      </c>
      <c r="C857" s="79" t="s">
        <v>3881</v>
      </c>
      <c r="D857" s="101" t="s">
        <v>2997</v>
      </c>
      <c r="E857" s="102">
        <v>1</v>
      </c>
      <c r="F857" s="22">
        <v>25000</v>
      </c>
      <c r="G857" s="22">
        <v>25000</v>
      </c>
      <c r="H857" s="22">
        <v>25000</v>
      </c>
      <c r="I857" s="22"/>
      <c r="J857" s="22"/>
      <c r="K857" s="22"/>
      <c r="L857" s="22"/>
      <c r="M857" s="22"/>
      <c r="N857" s="22"/>
      <c r="O857" s="22"/>
      <c r="P857" s="22"/>
      <c r="Q857" s="22"/>
    </row>
    <row r="858" ht="35" customHeight="1" spans="1:17">
      <c r="A858" s="82" t="s">
        <v>1180</v>
      </c>
      <c r="B858" s="79" t="s">
        <v>3882</v>
      </c>
      <c r="C858" s="79" t="s">
        <v>2981</v>
      </c>
      <c r="D858" s="101" t="s">
        <v>1337</v>
      </c>
      <c r="E858" s="102">
        <v>1</v>
      </c>
      <c r="F858" s="22">
        <v>15000</v>
      </c>
      <c r="G858" s="22">
        <v>15000</v>
      </c>
      <c r="H858" s="22">
        <v>15000</v>
      </c>
      <c r="I858" s="22"/>
      <c r="J858" s="22"/>
      <c r="K858" s="22"/>
      <c r="L858" s="22"/>
      <c r="M858" s="22"/>
      <c r="N858" s="22"/>
      <c r="O858" s="22"/>
      <c r="P858" s="22"/>
      <c r="Q858" s="22"/>
    </row>
    <row r="859" ht="35" customHeight="1" spans="1:17">
      <c r="A859" s="82" t="s">
        <v>344</v>
      </c>
      <c r="B859" s="79" t="s">
        <v>3883</v>
      </c>
      <c r="C859" s="79" t="s">
        <v>3884</v>
      </c>
      <c r="D859" s="101" t="s">
        <v>1337</v>
      </c>
      <c r="E859" s="102">
        <v>1</v>
      </c>
      <c r="F859" s="22"/>
      <c r="G859" s="22">
        <v>25740</v>
      </c>
      <c r="H859" s="22">
        <v>25740</v>
      </c>
      <c r="I859" s="22"/>
      <c r="J859" s="22"/>
      <c r="K859" s="22"/>
      <c r="L859" s="22"/>
      <c r="M859" s="22"/>
      <c r="N859" s="22"/>
      <c r="O859" s="22"/>
      <c r="P859" s="22"/>
      <c r="Q859" s="22"/>
    </row>
    <row r="860" ht="35" customHeight="1" spans="1:17">
      <c r="A860" s="82" t="s">
        <v>344</v>
      </c>
      <c r="B860" s="79" t="s">
        <v>3874</v>
      </c>
      <c r="C860" s="79" t="s">
        <v>3026</v>
      </c>
      <c r="D860" s="101" t="s">
        <v>1337</v>
      </c>
      <c r="E860" s="102">
        <v>1</v>
      </c>
      <c r="F860" s="22">
        <v>4000</v>
      </c>
      <c r="G860" s="22">
        <v>4000</v>
      </c>
      <c r="H860" s="22">
        <v>4000</v>
      </c>
      <c r="I860" s="22"/>
      <c r="J860" s="22"/>
      <c r="K860" s="22"/>
      <c r="L860" s="22"/>
      <c r="M860" s="22"/>
      <c r="N860" s="22"/>
      <c r="O860" s="22"/>
      <c r="P860" s="22"/>
      <c r="Q860" s="22"/>
    </row>
    <row r="861" ht="35" customHeight="1" spans="1:17">
      <c r="A861" s="82" t="s">
        <v>344</v>
      </c>
      <c r="B861" s="79" t="s">
        <v>3885</v>
      </c>
      <c r="C861" s="79" t="s">
        <v>3858</v>
      </c>
      <c r="D861" s="101" t="s">
        <v>1337</v>
      </c>
      <c r="E861" s="102">
        <v>1</v>
      </c>
      <c r="F861" s="22"/>
      <c r="G861" s="22">
        <v>14376</v>
      </c>
      <c r="H861" s="22">
        <v>14376</v>
      </c>
      <c r="I861" s="22"/>
      <c r="J861" s="22"/>
      <c r="K861" s="22"/>
      <c r="L861" s="22"/>
      <c r="M861" s="22"/>
      <c r="N861" s="22"/>
      <c r="O861" s="22"/>
      <c r="P861" s="22"/>
      <c r="Q861" s="22"/>
    </row>
    <row r="862" ht="35" customHeight="1" spans="1:17">
      <c r="A862" s="82" t="s">
        <v>344</v>
      </c>
      <c r="B862" s="79" t="s">
        <v>3882</v>
      </c>
      <c r="C862" s="79" t="s">
        <v>2981</v>
      </c>
      <c r="D862" s="101" t="s">
        <v>1337</v>
      </c>
      <c r="E862" s="102">
        <v>1</v>
      </c>
      <c r="F862" s="22">
        <v>3000</v>
      </c>
      <c r="G862" s="22">
        <v>3000</v>
      </c>
      <c r="H862" s="22">
        <v>3000</v>
      </c>
      <c r="I862" s="22"/>
      <c r="J862" s="22"/>
      <c r="K862" s="22"/>
      <c r="L862" s="22"/>
      <c r="M862" s="22"/>
      <c r="N862" s="22"/>
      <c r="O862" s="22"/>
      <c r="P862" s="22"/>
      <c r="Q862" s="22"/>
    </row>
    <row r="863" ht="35" customHeight="1" spans="1:17">
      <c r="A863" s="82" t="s">
        <v>344</v>
      </c>
      <c r="B863" s="79" t="s">
        <v>3010</v>
      </c>
      <c r="C863" s="79" t="s">
        <v>2981</v>
      </c>
      <c r="D863" s="101" t="s">
        <v>1337</v>
      </c>
      <c r="E863" s="102">
        <v>1</v>
      </c>
      <c r="F863" s="22">
        <v>20000</v>
      </c>
      <c r="G863" s="22">
        <v>20000</v>
      </c>
      <c r="H863" s="22"/>
      <c r="I863" s="22"/>
      <c r="J863" s="22"/>
      <c r="K863" s="22"/>
      <c r="L863" s="22">
        <v>20000</v>
      </c>
      <c r="M863" s="22"/>
      <c r="N863" s="22"/>
      <c r="O863" s="22"/>
      <c r="P863" s="22"/>
      <c r="Q863" s="22">
        <v>20000</v>
      </c>
    </row>
    <row r="864" ht="35" customHeight="1" spans="1:17">
      <c r="A864" s="81" t="s">
        <v>90</v>
      </c>
      <c r="B864" s="23"/>
      <c r="C864" s="23"/>
      <c r="D864" s="23"/>
      <c r="E864" s="23"/>
      <c r="F864" s="22">
        <v>191000</v>
      </c>
      <c r="G864" s="22">
        <v>191000</v>
      </c>
      <c r="H864" s="22">
        <v>191000</v>
      </c>
      <c r="I864" s="22"/>
      <c r="J864" s="22"/>
      <c r="K864" s="22"/>
      <c r="L864" s="22"/>
      <c r="M864" s="22"/>
      <c r="N864" s="22"/>
      <c r="O864" s="22"/>
      <c r="P864" s="22"/>
      <c r="Q864" s="22"/>
    </row>
    <row r="865" ht="35" customHeight="1" spans="1:17">
      <c r="A865" s="82" t="s">
        <v>331</v>
      </c>
      <c r="B865" s="79" t="s">
        <v>3886</v>
      </c>
      <c r="C865" s="79" t="s">
        <v>2991</v>
      </c>
      <c r="D865" s="101" t="s">
        <v>1337</v>
      </c>
      <c r="E865" s="102">
        <v>1</v>
      </c>
      <c r="F865" s="22">
        <v>10000</v>
      </c>
      <c r="G865" s="22">
        <v>10000</v>
      </c>
      <c r="H865" s="22">
        <v>10000</v>
      </c>
      <c r="I865" s="22"/>
      <c r="J865" s="22"/>
      <c r="K865" s="22"/>
      <c r="L865" s="22"/>
      <c r="M865" s="22"/>
      <c r="N865" s="22"/>
      <c r="O865" s="22"/>
      <c r="P865" s="22"/>
      <c r="Q865" s="22"/>
    </row>
    <row r="866" ht="35" customHeight="1" spans="1:17">
      <c r="A866" s="82" t="s">
        <v>331</v>
      </c>
      <c r="B866" s="79" t="s">
        <v>3887</v>
      </c>
      <c r="C866" s="79" t="s">
        <v>2993</v>
      </c>
      <c r="D866" s="101" t="s">
        <v>1337</v>
      </c>
      <c r="E866" s="102">
        <v>1</v>
      </c>
      <c r="F866" s="22">
        <v>15000</v>
      </c>
      <c r="G866" s="22">
        <v>15000</v>
      </c>
      <c r="H866" s="22">
        <v>15000</v>
      </c>
      <c r="I866" s="22"/>
      <c r="J866" s="22"/>
      <c r="K866" s="22"/>
      <c r="L866" s="22"/>
      <c r="M866" s="22"/>
      <c r="N866" s="22"/>
      <c r="O866" s="22"/>
      <c r="P866" s="22"/>
      <c r="Q866" s="22"/>
    </row>
    <row r="867" ht="35" customHeight="1" spans="1:17">
      <c r="A867" s="82" t="s">
        <v>331</v>
      </c>
      <c r="B867" s="79" t="s">
        <v>3888</v>
      </c>
      <c r="C867" s="79" t="s">
        <v>2977</v>
      </c>
      <c r="D867" s="101" t="s">
        <v>1337</v>
      </c>
      <c r="E867" s="102">
        <v>1</v>
      </c>
      <c r="F867" s="22">
        <v>6000</v>
      </c>
      <c r="G867" s="22">
        <v>6000</v>
      </c>
      <c r="H867" s="22">
        <v>6000</v>
      </c>
      <c r="I867" s="22"/>
      <c r="J867" s="22"/>
      <c r="K867" s="22"/>
      <c r="L867" s="22"/>
      <c r="M867" s="22"/>
      <c r="N867" s="22"/>
      <c r="O867" s="22"/>
      <c r="P867" s="22"/>
      <c r="Q867" s="22"/>
    </row>
    <row r="868" ht="35" customHeight="1" spans="1:17">
      <c r="A868" s="82" t="s">
        <v>344</v>
      </c>
      <c r="B868" s="79" t="s">
        <v>3081</v>
      </c>
      <c r="C868" s="79" t="s">
        <v>3082</v>
      </c>
      <c r="D868" s="101" t="s">
        <v>2997</v>
      </c>
      <c r="E868" s="102">
        <v>2</v>
      </c>
      <c r="F868" s="22">
        <v>18000</v>
      </c>
      <c r="G868" s="22">
        <v>18000</v>
      </c>
      <c r="H868" s="22">
        <v>18000</v>
      </c>
      <c r="I868" s="22"/>
      <c r="J868" s="22"/>
      <c r="K868" s="22"/>
      <c r="L868" s="22"/>
      <c r="M868" s="22"/>
      <c r="N868" s="22"/>
      <c r="O868" s="22"/>
      <c r="P868" s="22"/>
      <c r="Q868" s="22"/>
    </row>
    <row r="869" ht="35" customHeight="1" spans="1:17">
      <c r="A869" s="82" t="s">
        <v>344</v>
      </c>
      <c r="B869" s="79" t="s">
        <v>3039</v>
      </c>
      <c r="C869" s="79" t="s">
        <v>3026</v>
      </c>
      <c r="D869" s="101" t="s">
        <v>1337</v>
      </c>
      <c r="E869" s="102">
        <v>1</v>
      </c>
      <c r="F869" s="22">
        <v>3000</v>
      </c>
      <c r="G869" s="22">
        <v>3000</v>
      </c>
      <c r="H869" s="22">
        <v>3000</v>
      </c>
      <c r="I869" s="22"/>
      <c r="J869" s="22"/>
      <c r="K869" s="22"/>
      <c r="L869" s="22"/>
      <c r="M869" s="22"/>
      <c r="N869" s="22"/>
      <c r="O869" s="22"/>
      <c r="P869" s="22"/>
      <c r="Q869" s="22"/>
    </row>
    <row r="870" ht="35" customHeight="1" spans="1:17">
      <c r="A870" s="82" t="s">
        <v>344</v>
      </c>
      <c r="B870" s="79" t="s">
        <v>3010</v>
      </c>
      <c r="C870" s="79" t="s">
        <v>3889</v>
      </c>
      <c r="D870" s="101" t="s">
        <v>1337</v>
      </c>
      <c r="E870" s="102">
        <v>1</v>
      </c>
      <c r="F870" s="22">
        <v>1000</v>
      </c>
      <c r="G870" s="22">
        <v>1000</v>
      </c>
      <c r="H870" s="22">
        <v>1000</v>
      </c>
      <c r="I870" s="22"/>
      <c r="J870" s="22"/>
      <c r="K870" s="22"/>
      <c r="L870" s="22"/>
      <c r="M870" s="22"/>
      <c r="N870" s="22"/>
      <c r="O870" s="22"/>
      <c r="P870" s="22"/>
      <c r="Q870" s="22"/>
    </row>
    <row r="871" ht="35" customHeight="1" spans="1:17">
      <c r="A871" s="82" t="s">
        <v>344</v>
      </c>
      <c r="B871" s="79" t="s">
        <v>3471</v>
      </c>
      <c r="C871" s="79" t="s">
        <v>3178</v>
      </c>
      <c r="D871" s="101" t="s">
        <v>1337</v>
      </c>
      <c r="E871" s="102">
        <v>1</v>
      </c>
      <c r="F871" s="22">
        <v>12000</v>
      </c>
      <c r="G871" s="22">
        <v>12000</v>
      </c>
      <c r="H871" s="22">
        <v>12000</v>
      </c>
      <c r="I871" s="22"/>
      <c r="J871" s="22"/>
      <c r="K871" s="22"/>
      <c r="L871" s="22"/>
      <c r="M871" s="22"/>
      <c r="N871" s="22"/>
      <c r="O871" s="22"/>
      <c r="P871" s="22"/>
      <c r="Q871" s="22"/>
    </row>
    <row r="872" ht="35" customHeight="1" spans="1:17">
      <c r="A872" s="82" t="s">
        <v>344</v>
      </c>
      <c r="B872" s="79" t="s">
        <v>3424</v>
      </c>
      <c r="C872" s="79" t="s">
        <v>3022</v>
      </c>
      <c r="D872" s="101" t="s">
        <v>2997</v>
      </c>
      <c r="E872" s="102">
        <v>1</v>
      </c>
      <c r="F872" s="22">
        <v>6000</v>
      </c>
      <c r="G872" s="22">
        <v>6000</v>
      </c>
      <c r="H872" s="22">
        <v>6000</v>
      </c>
      <c r="I872" s="22"/>
      <c r="J872" s="22"/>
      <c r="K872" s="22"/>
      <c r="L872" s="22"/>
      <c r="M872" s="22"/>
      <c r="N872" s="22"/>
      <c r="O872" s="22"/>
      <c r="P872" s="22"/>
      <c r="Q872" s="22"/>
    </row>
    <row r="873" ht="35" customHeight="1" spans="1:17">
      <c r="A873" s="82" t="s">
        <v>1187</v>
      </c>
      <c r="B873" s="79" t="s">
        <v>3782</v>
      </c>
      <c r="C873" s="79" t="s">
        <v>3103</v>
      </c>
      <c r="D873" s="101" t="s">
        <v>1337</v>
      </c>
      <c r="E873" s="102">
        <v>1</v>
      </c>
      <c r="F873" s="22">
        <v>120000</v>
      </c>
      <c r="G873" s="22">
        <v>120000</v>
      </c>
      <c r="H873" s="22">
        <v>120000</v>
      </c>
      <c r="I873" s="22"/>
      <c r="J873" s="22"/>
      <c r="K873" s="22"/>
      <c r="L873" s="22"/>
      <c r="M873" s="22"/>
      <c r="N873" s="22"/>
      <c r="O873" s="22"/>
      <c r="P873" s="22"/>
      <c r="Q873" s="22"/>
    </row>
    <row r="874" ht="35" customHeight="1" spans="1:17">
      <c r="A874" s="81" t="s">
        <v>92</v>
      </c>
      <c r="B874" s="23"/>
      <c r="C874" s="23"/>
      <c r="D874" s="23"/>
      <c r="E874" s="23"/>
      <c r="F874" s="22">
        <v>179500</v>
      </c>
      <c r="G874" s="22">
        <v>179500</v>
      </c>
      <c r="H874" s="22">
        <v>179500</v>
      </c>
      <c r="I874" s="22"/>
      <c r="J874" s="22"/>
      <c r="K874" s="22"/>
      <c r="L874" s="22"/>
      <c r="M874" s="22"/>
      <c r="N874" s="22"/>
      <c r="O874" s="22"/>
      <c r="P874" s="22"/>
      <c r="Q874" s="22"/>
    </row>
    <row r="875" ht="35" customHeight="1" spans="1:17">
      <c r="A875" s="82" t="s">
        <v>1189</v>
      </c>
      <c r="B875" s="79" t="s">
        <v>3890</v>
      </c>
      <c r="C875" s="79" t="s">
        <v>3004</v>
      </c>
      <c r="D875" s="101" t="s">
        <v>1308</v>
      </c>
      <c r="E875" s="102">
        <v>1</v>
      </c>
      <c r="F875" s="22">
        <v>3500</v>
      </c>
      <c r="G875" s="22">
        <v>3500</v>
      </c>
      <c r="H875" s="22">
        <v>3500</v>
      </c>
      <c r="I875" s="22"/>
      <c r="J875" s="22"/>
      <c r="K875" s="22"/>
      <c r="L875" s="22"/>
      <c r="M875" s="22"/>
      <c r="N875" s="22"/>
      <c r="O875" s="22"/>
      <c r="P875" s="22"/>
      <c r="Q875" s="22"/>
    </row>
    <row r="876" ht="35" customHeight="1" spans="1:17">
      <c r="A876" s="82" t="s">
        <v>1189</v>
      </c>
      <c r="B876" s="79" t="s">
        <v>350</v>
      </c>
      <c r="C876" s="79" t="s">
        <v>3889</v>
      </c>
      <c r="D876" s="101" t="s">
        <v>3030</v>
      </c>
      <c r="E876" s="102">
        <v>1</v>
      </c>
      <c r="F876" s="22">
        <v>88000</v>
      </c>
      <c r="G876" s="22">
        <v>88000</v>
      </c>
      <c r="H876" s="22">
        <v>88000</v>
      </c>
      <c r="I876" s="22"/>
      <c r="J876" s="22"/>
      <c r="K876" s="22"/>
      <c r="L876" s="22"/>
      <c r="M876" s="22"/>
      <c r="N876" s="22"/>
      <c r="O876" s="22"/>
      <c r="P876" s="22"/>
      <c r="Q876" s="22"/>
    </row>
    <row r="877" ht="35" customHeight="1" spans="1:17">
      <c r="A877" s="82" t="s">
        <v>331</v>
      </c>
      <c r="B877" s="79" t="s">
        <v>3891</v>
      </c>
      <c r="C877" s="79" t="s">
        <v>2991</v>
      </c>
      <c r="D877" s="101" t="s">
        <v>1301</v>
      </c>
      <c r="E877" s="102">
        <v>1</v>
      </c>
      <c r="F877" s="22">
        <v>2000</v>
      </c>
      <c r="G877" s="22">
        <v>2000</v>
      </c>
      <c r="H877" s="22">
        <v>2000</v>
      </c>
      <c r="I877" s="22"/>
      <c r="J877" s="22"/>
      <c r="K877" s="22"/>
      <c r="L877" s="22"/>
      <c r="M877" s="22"/>
      <c r="N877" s="22"/>
      <c r="O877" s="22"/>
      <c r="P877" s="22"/>
      <c r="Q877" s="22"/>
    </row>
    <row r="878" ht="35" customHeight="1" spans="1:17">
      <c r="A878" s="82" t="s">
        <v>331</v>
      </c>
      <c r="B878" s="79" t="s">
        <v>3892</v>
      </c>
      <c r="C878" s="79" t="s">
        <v>2993</v>
      </c>
      <c r="D878" s="101" t="s">
        <v>1301</v>
      </c>
      <c r="E878" s="102">
        <v>1</v>
      </c>
      <c r="F878" s="22">
        <v>10000</v>
      </c>
      <c r="G878" s="22">
        <v>10000</v>
      </c>
      <c r="H878" s="22">
        <v>10000</v>
      </c>
      <c r="I878" s="22"/>
      <c r="J878" s="22"/>
      <c r="K878" s="22"/>
      <c r="L878" s="22"/>
      <c r="M878" s="22"/>
      <c r="N878" s="22"/>
      <c r="O878" s="22"/>
      <c r="P878" s="22"/>
      <c r="Q878" s="22"/>
    </row>
    <row r="879" ht="35" customHeight="1" spans="1:17">
      <c r="A879" s="82" t="s">
        <v>331</v>
      </c>
      <c r="B879" s="79" t="s">
        <v>3893</v>
      </c>
      <c r="C879" s="79" t="s">
        <v>2977</v>
      </c>
      <c r="D879" s="101" t="s">
        <v>1301</v>
      </c>
      <c r="E879" s="102">
        <v>1</v>
      </c>
      <c r="F879" s="22">
        <v>6000</v>
      </c>
      <c r="G879" s="22">
        <v>6000</v>
      </c>
      <c r="H879" s="22">
        <v>6000</v>
      </c>
      <c r="I879" s="22"/>
      <c r="J879" s="22"/>
      <c r="K879" s="22"/>
      <c r="L879" s="22"/>
      <c r="M879" s="22"/>
      <c r="N879" s="22"/>
      <c r="O879" s="22"/>
      <c r="P879" s="22"/>
      <c r="Q879" s="22"/>
    </row>
    <row r="880" ht="35" customHeight="1" spans="1:17">
      <c r="A880" s="82" t="s">
        <v>344</v>
      </c>
      <c r="B880" s="79" t="s">
        <v>350</v>
      </c>
      <c r="C880" s="79" t="s">
        <v>3889</v>
      </c>
      <c r="D880" s="101" t="s">
        <v>3030</v>
      </c>
      <c r="E880" s="102">
        <v>1</v>
      </c>
      <c r="F880" s="22">
        <v>10000</v>
      </c>
      <c r="G880" s="22">
        <v>10000</v>
      </c>
      <c r="H880" s="22">
        <v>10000</v>
      </c>
      <c r="I880" s="22"/>
      <c r="J880" s="22"/>
      <c r="K880" s="22"/>
      <c r="L880" s="22"/>
      <c r="M880" s="22"/>
      <c r="N880" s="22"/>
      <c r="O880" s="22"/>
      <c r="P880" s="22"/>
      <c r="Q880" s="22"/>
    </row>
    <row r="881" ht="35" customHeight="1" spans="1:17">
      <c r="A881" s="82" t="s">
        <v>344</v>
      </c>
      <c r="B881" s="79" t="s">
        <v>358</v>
      </c>
      <c r="C881" s="79" t="s">
        <v>3103</v>
      </c>
      <c r="D881" s="101" t="s">
        <v>1301</v>
      </c>
      <c r="E881" s="102">
        <v>1</v>
      </c>
      <c r="F881" s="22">
        <v>60000</v>
      </c>
      <c r="G881" s="22">
        <v>60000</v>
      </c>
      <c r="H881" s="22">
        <v>60000</v>
      </c>
      <c r="I881" s="22"/>
      <c r="J881" s="22"/>
      <c r="K881" s="22"/>
      <c r="L881" s="22"/>
      <c r="M881" s="22"/>
      <c r="N881" s="22"/>
      <c r="O881" s="22"/>
      <c r="P881" s="22"/>
      <c r="Q881" s="22"/>
    </row>
    <row r="882" ht="35" customHeight="1" spans="1:17">
      <c r="A882" s="81" t="s">
        <v>94</v>
      </c>
      <c r="B882" s="23"/>
      <c r="C882" s="23"/>
      <c r="D882" s="23"/>
      <c r="E882" s="23"/>
      <c r="F882" s="22">
        <v>589000</v>
      </c>
      <c r="G882" s="22">
        <v>638500</v>
      </c>
      <c r="H882" s="22">
        <v>538500</v>
      </c>
      <c r="I882" s="22"/>
      <c r="J882" s="22"/>
      <c r="K882" s="22"/>
      <c r="L882" s="22">
        <v>100000</v>
      </c>
      <c r="M882" s="22">
        <v>100000</v>
      </c>
      <c r="N882" s="22"/>
      <c r="O882" s="22"/>
      <c r="P882" s="22"/>
      <c r="Q882" s="22"/>
    </row>
    <row r="883" ht="35" customHeight="1" spans="1:17">
      <c r="A883" s="82" t="s">
        <v>1197</v>
      </c>
      <c r="B883" s="79" t="s">
        <v>3894</v>
      </c>
      <c r="C883" s="79" t="s">
        <v>3895</v>
      </c>
      <c r="D883" s="101" t="s">
        <v>1312</v>
      </c>
      <c r="E883" s="102">
        <v>300</v>
      </c>
      <c r="F883" s="22">
        <v>399000</v>
      </c>
      <c r="G883" s="22">
        <v>399000</v>
      </c>
      <c r="H883" s="22">
        <v>399000</v>
      </c>
      <c r="I883" s="22"/>
      <c r="J883" s="22"/>
      <c r="K883" s="22"/>
      <c r="L883" s="22"/>
      <c r="M883" s="22"/>
      <c r="N883" s="22"/>
      <c r="O883" s="22"/>
      <c r="P883" s="22"/>
      <c r="Q883" s="22"/>
    </row>
    <row r="884" ht="35" customHeight="1" spans="1:17">
      <c r="A884" s="82" t="s">
        <v>331</v>
      </c>
      <c r="B884" s="79" t="s">
        <v>3076</v>
      </c>
      <c r="C884" s="79" t="s">
        <v>2991</v>
      </c>
      <c r="D884" s="101" t="s">
        <v>1301</v>
      </c>
      <c r="E884" s="102">
        <v>1</v>
      </c>
      <c r="F884" s="22"/>
      <c r="G884" s="22">
        <v>25000</v>
      </c>
      <c r="H884" s="22">
        <v>25000</v>
      </c>
      <c r="I884" s="22"/>
      <c r="J884" s="22"/>
      <c r="K884" s="22"/>
      <c r="L884" s="22"/>
      <c r="M884" s="22"/>
      <c r="N884" s="22"/>
      <c r="O884" s="22"/>
      <c r="P884" s="22"/>
      <c r="Q884" s="22"/>
    </row>
    <row r="885" ht="35" customHeight="1" spans="1:17">
      <c r="A885" s="82" t="s">
        <v>331</v>
      </c>
      <c r="B885" s="79" t="s">
        <v>3077</v>
      </c>
      <c r="C885" s="79" t="s">
        <v>2993</v>
      </c>
      <c r="D885" s="101" t="s">
        <v>1301</v>
      </c>
      <c r="E885" s="102">
        <v>1</v>
      </c>
      <c r="F885" s="22"/>
      <c r="G885" s="22">
        <v>15400</v>
      </c>
      <c r="H885" s="22">
        <v>15400</v>
      </c>
      <c r="I885" s="22"/>
      <c r="J885" s="22"/>
      <c r="K885" s="22"/>
      <c r="L885" s="22"/>
      <c r="M885" s="22"/>
      <c r="N885" s="22"/>
      <c r="O885" s="22"/>
      <c r="P885" s="22"/>
      <c r="Q885" s="22"/>
    </row>
    <row r="886" ht="35" customHeight="1" spans="1:17">
      <c r="A886" s="82" t="s">
        <v>331</v>
      </c>
      <c r="B886" s="79" t="s">
        <v>3035</v>
      </c>
      <c r="C886" s="79" t="s">
        <v>2977</v>
      </c>
      <c r="D886" s="101" t="s">
        <v>1301</v>
      </c>
      <c r="E886" s="102">
        <v>1</v>
      </c>
      <c r="F886" s="22"/>
      <c r="G886" s="22">
        <v>9100</v>
      </c>
      <c r="H886" s="22">
        <v>9100</v>
      </c>
      <c r="I886" s="22"/>
      <c r="J886" s="22"/>
      <c r="K886" s="22"/>
      <c r="L886" s="22"/>
      <c r="M886" s="22"/>
      <c r="N886" s="22"/>
      <c r="O886" s="22"/>
      <c r="P886" s="22"/>
      <c r="Q886" s="22"/>
    </row>
    <row r="887" ht="35" customHeight="1" spans="1:17">
      <c r="A887" s="82" t="s">
        <v>344</v>
      </c>
      <c r="B887" s="79" t="s">
        <v>3896</v>
      </c>
      <c r="C887" s="79" t="s">
        <v>3026</v>
      </c>
      <c r="D887" s="101" t="s">
        <v>1476</v>
      </c>
      <c r="E887" s="102">
        <v>200</v>
      </c>
      <c r="F887" s="22">
        <v>10000</v>
      </c>
      <c r="G887" s="22">
        <v>10000</v>
      </c>
      <c r="H887" s="22"/>
      <c r="I887" s="22"/>
      <c r="J887" s="22"/>
      <c r="K887" s="22"/>
      <c r="L887" s="22">
        <v>10000</v>
      </c>
      <c r="M887" s="22">
        <v>10000</v>
      </c>
      <c r="N887" s="22"/>
      <c r="O887" s="22"/>
      <c r="P887" s="22"/>
      <c r="Q887" s="22"/>
    </row>
    <row r="888" ht="35" customHeight="1" spans="1:17">
      <c r="A888" s="82" t="s">
        <v>344</v>
      </c>
      <c r="B888" s="79" t="s">
        <v>3229</v>
      </c>
      <c r="C888" s="79" t="s">
        <v>3103</v>
      </c>
      <c r="D888" s="101" t="s">
        <v>1301</v>
      </c>
      <c r="E888" s="102">
        <v>1</v>
      </c>
      <c r="F888" s="22">
        <v>50400</v>
      </c>
      <c r="G888" s="22">
        <v>50400</v>
      </c>
      <c r="H888" s="22"/>
      <c r="I888" s="22"/>
      <c r="J888" s="22"/>
      <c r="K888" s="22"/>
      <c r="L888" s="22">
        <v>50400</v>
      </c>
      <c r="M888" s="22">
        <v>50400</v>
      </c>
      <c r="N888" s="22"/>
      <c r="O888" s="22"/>
      <c r="P888" s="22"/>
      <c r="Q888" s="22"/>
    </row>
    <row r="889" ht="35" customHeight="1" spans="1:17">
      <c r="A889" s="82" t="s">
        <v>344</v>
      </c>
      <c r="B889" s="79" t="s">
        <v>3474</v>
      </c>
      <c r="C889" s="79" t="s">
        <v>3103</v>
      </c>
      <c r="D889" s="101" t="s">
        <v>1301</v>
      </c>
      <c r="E889" s="102">
        <v>1</v>
      </c>
      <c r="F889" s="22">
        <v>39600</v>
      </c>
      <c r="G889" s="22">
        <v>39600</v>
      </c>
      <c r="H889" s="22"/>
      <c r="I889" s="22"/>
      <c r="J889" s="22"/>
      <c r="K889" s="22"/>
      <c r="L889" s="22">
        <v>39600</v>
      </c>
      <c r="M889" s="22">
        <v>39600</v>
      </c>
      <c r="N889" s="22"/>
      <c r="O889" s="22"/>
      <c r="P889" s="22"/>
      <c r="Q889" s="22"/>
    </row>
    <row r="890" ht="35" customHeight="1" spans="1:17">
      <c r="A890" s="82" t="s">
        <v>1195</v>
      </c>
      <c r="B890" s="79" t="s">
        <v>3897</v>
      </c>
      <c r="C890" s="79" t="s">
        <v>3103</v>
      </c>
      <c r="D890" s="101" t="s">
        <v>1301</v>
      </c>
      <c r="E890" s="102">
        <v>1</v>
      </c>
      <c r="F890" s="22">
        <v>50500</v>
      </c>
      <c r="G890" s="22">
        <v>50500</v>
      </c>
      <c r="H890" s="22">
        <v>50500</v>
      </c>
      <c r="I890" s="22"/>
      <c r="J890" s="22"/>
      <c r="K890" s="22"/>
      <c r="L890" s="22"/>
      <c r="M890" s="22"/>
      <c r="N890" s="22"/>
      <c r="O890" s="22"/>
      <c r="P890" s="22"/>
      <c r="Q890" s="22"/>
    </row>
    <row r="891" ht="35" customHeight="1" spans="1:17">
      <c r="A891" s="82" t="s">
        <v>1195</v>
      </c>
      <c r="B891" s="79" t="s">
        <v>3474</v>
      </c>
      <c r="C891" s="79" t="s">
        <v>3103</v>
      </c>
      <c r="D891" s="101" t="s">
        <v>1301</v>
      </c>
      <c r="E891" s="102">
        <v>1</v>
      </c>
      <c r="F891" s="22">
        <v>39500</v>
      </c>
      <c r="G891" s="22">
        <v>39500</v>
      </c>
      <c r="H891" s="22">
        <v>39500</v>
      </c>
      <c r="I891" s="22"/>
      <c r="J891" s="22"/>
      <c r="K891" s="22"/>
      <c r="L891" s="22"/>
      <c r="M891" s="22"/>
      <c r="N891" s="22"/>
      <c r="O891" s="22"/>
      <c r="P891" s="22"/>
      <c r="Q891" s="22"/>
    </row>
    <row r="892" ht="35" customHeight="1" spans="1:17">
      <c r="A892" s="81" t="s">
        <v>96</v>
      </c>
      <c r="B892" s="23"/>
      <c r="C892" s="23"/>
      <c r="D892" s="23"/>
      <c r="E892" s="23"/>
      <c r="F892" s="22">
        <v>3220146</v>
      </c>
      <c r="G892" s="22">
        <v>151711855.9</v>
      </c>
      <c r="H892" s="22"/>
      <c r="I892" s="22"/>
      <c r="J892" s="22"/>
      <c r="K892" s="22"/>
      <c r="L892" s="22">
        <v>151711855.9</v>
      </c>
      <c r="M892" s="22">
        <v>151711855.9</v>
      </c>
      <c r="N892" s="22"/>
      <c r="O892" s="22"/>
      <c r="P892" s="22"/>
      <c r="Q892" s="22"/>
    </row>
    <row r="893" ht="35" customHeight="1" spans="1:17">
      <c r="A893" s="82" t="s">
        <v>331</v>
      </c>
      <c r="B893" s="79" t="s">
        <v>3898</v>
      </c>
      <c r="C893" s="79" t="s">
        <v>2991</v>
      </c>
      <c r="D893" s="101" t="s">
        <v>1301</v>
      </c>
      <c r="E893" s="102">
        <v>1</v>
      </c>
      <c r="F893" s="22"/>
      <c r="G893" s="22">
        <v>151801.9</v>
      </c>
      <c r="H893" s="22"/>
      <c r="I893" s="22"/>
      <c r="J893" s="22"/>
      <c r="K893" s="22"/>
      <c r="L893" s="22">
        <v>151801.9</v>
      </c>
      <c r="M893" s="22">
        <v>151801.9</v>
      </c>
      <c r="N893" s="22"/>
      <c r="O893" s="22"/>
      <c r="P893" s="22"/>
      <c r="Q893" s="22"/>
    </row>
    <row r="894" ht="35" customHeight="1" spans="1:17">
      <c r="A894" s="82" t="s">
        <v>331</v>
      </c>
      <c r="B894" s="79" t="s">
        <v>3363</v>
      </c>
      <c r="C894" s="79" t="s">
        <v>2977</v>
      </c>
      <c r="D894" s="101" t="s">
        <v>1301</v>
      </c>
      <c r="E894" s="102">
        <v>1</v>
      </c>
      <c r="F894" s="22"/>
      <c r="G894" s="22">
        <v>18000</v>
      </c>
      <c r="H894" s="22"/>
      <c r="I894" s="22"/>
      <c r="J894" s="22"/>
      <c r="K894" s="22"/>
      <c r="L894" s="22">
        <v>18000</v>
      </c>
      <c r="M894" s="22">
        <v>18000</v>
      </c>
      <c r="N894" s="22"/>
      <c r="O894" s="22"/>
      <c r="P894" s="22"/>
      <c r="Q894" s="22"/>
    </row>
    <row r="895" ht="35" customHeight="1" spans="1:17">
      <c r="A895" s="82" t="s">
        <v>331</v>
      </c>
      <c r="B895" s="79" t="s">
        <v>3899</v>
      </c>
      <c r="C895" s="79" t="s">
        <v>3900</v>
      </c>
      <c r="D895" s="101" t="s">
        <v>1301</v>
      </c>
      <c r="E895" s="102">
        <v>1</v>
      </c>
      <c r="F895" s="22">
        <v>104000</v>
      </c>
      <c r="G895" s="22">
        <v>104000</v>
      </c>
      <c r="H895" s="22"/>
      <c r="I895" s="22"/>
      <c r="J895" s="22"/>
      <c r="K895" s="22"/>
      <c r="L895" s="22">
        <v>104000</v>
      </c>
      <c r="M895" s="22">
        <v>104000</v>
      </c>
      <c r="N895" s="22"/>
      <c r="O895" s="22"/>
      <c r="P895" s="22"/>
      <c r="Q895" s="22"/>
    </row>
    <row r="896" ht="35" customHeight="1" spans="1:17">
      <c r="A896" s="82" t="s">
        <v>344</v>
      </c>
      <c r="B896" s="79" t="s">
        <v>3901</v>
      </c>
      <c r="C896" s="79" t="s">
        <v>3230</v>
      </c>
      <c r="D896" s="101" t="s">
        <v>1301</v>
      </c>
      <c r="E896" s="102">
        <v>1</v>
      </c>
      <c r="F896" s="22"/>
      <c r="G896" s="22">
        <v>4651130</v>
      </c>
      <c r="H896" s="22"/>
      <c r="I896" s="22"/>
      <c r="J896" s="22"/>
      <c r="K896" s="22"/>
      <c r="L896" s="22">
        <v>4651130</v>
      </c>
      <c r="M896" s="22">
        <v>4651130</v>
      </c>
      <c r="N896" s="22"/>
      <c r="O896" s="22"/>
      <c r="P896" s="22"/>
      <c r="Q896" s="22"/>
    </row>
    <row r="897" ht="35" customHeight="1" spans="1:17">
      <c r="A897" s="82" t="s">
        <v>344</v>
      </c>
      <c r="B897" s="79" t="s">
        <v>3902</v>
      </c>
      <c r="C897" s="79" t="s">
        <v>3230</v>
      </c>
      <c r="D897" s="101" t="s">
        <v>1301</v>
      </c>
      <c r="E897" s="102">
        <v>1</v>
      </c>
      <c r="F897" s="22"/>
      <c r="G897" s="22">
        <v>1188000</v>
      </c>
      <c r="H897" s="22"/>
      <c r="I897" s="22"/>
      <c r="J897" s="22"/>
      <c r="K897" s="22"/>
      <c r="L897" s="22">
        <v>1188000</v>
      </c>
      <c r="M897" s="22">
        <v>1188000</v>
      </c>
      <c r="N897" s="22"/>
      <c r="O897" s="22"/>
      <c r="P897" s="22"/>
      <c r="Q897" s="22"/>
    </row>
    <row r="898" ht="35" customHeight="1" spans="1:17">
      <c r="A898" s="82" t="s">
        <v>344</v>
      </c>
      <c r="B898" s="79" t="s">
        <v>3206</v>
      </c>
      <c r="C898" s="79" t="s">
        <v>3903</v>
      </c>
      <c r="D898" s="101" t="s">
        <v>1301</v>
      </c>
      <c r="E898" s="102">
        <v>1</v>
      </c>
      <c r="F898" s="22"/>
      <c r="G898" s="22">
        <v>700000</v>
      </c>
      <c r="H898" s="22"/>
      <c r="I898" s="22"/>
      <c r="J898" s="22"/>
      <c r="K898" s="22"/>
      <c r="L898" s="22">
        <v>700000</v>
      </c>
      <c r="M898" s="22">
        <v>700000</v>
      </c>
      <c r="N898" s="22"/>
      <c r="O898" s="22"/>
      <c r="P898" s="22"/>
      <c r="Q898" s="22"/>
    </row>
    <row r="899" ht="35" customHeight="1" spans="1:17">
      <c r="A899" s="82" t="s">
        <v>344</v>
      </c>
      <c r="B899" s="79" t="s">
        <v>3392</v>
      </c>
      <c r="C899" s="79" t="s">
        <v>2991</v>
      </c>
      <c r="D899" s="101" t="s">
        <v>1301</v>
      </c>
      <c r="E899" s="102">
        <v>1</v>
      </c>
      <c r="F899" s="22"/>
      <c r="G899" s="22">
        <v>400000</v>
      </c>
      <c r="H899" s="22"/>
      <c r="I899" s="22"/>
      <c r="J899" s="22"/>
      <c r="K899" s="22"/>
      <c r="L899" s="22">
        <v>400000</v>
      </c>
      <c r="M899" s="22">
        <v>400000</v>
      </c>
      <c r="N899" s="22"/>
      <c r="O899" s="22"/>
      <c r="P899" s="22"/>
      <c r="Q899" s="22"/>
    </row>
    <row r="900" ht="35" customHeight="1" spans="1:17">
      <c r="A900" s="82" t="s">
        <v>344</v>
      </c>
      <c r="B900" s="79" t="s">
        <v>3039</v>
      </c>
      <c r="C900" s="79" t="s">
        <v>3026</v>
      </c>
      <c r="D900" s="101" t="s">
        <v>1301</v>
      </c>
      <c r="E900" s="102">
        <v>1</v>
      </c>
      <c r="F900" s="22">
        <v>500000</v>
      </c>
      <c r="G900" s="22">
        <v>500000</v>
      </c>
      <c r="H900" s="22"/>
      <c r="I900" s="22"/>
      <c r="J900" s="22"/>
      <c r="K900" s="22"/>
      <c r="L900" s="22">
        <v>500000</v>
      </c>
      <c r="M900" s="22">
        <v>500000</v>
      </c>
      <c r="N900" s="22"/>
      <c r="O900" s="22"/>
      <c r="P900" s="22"/>
      <c r="Q900" s="22"/>
    </row>
    <row r="901" ht="35" customHeight="1" spans="1:17">
      <c r="A901" s="82" t="s">
        <v>344</v>
      </c>
      <c r="B901" s="79" t="s">
        <v>3432</v>
      </c>
      <c r="C901" s="79" t="s">
        <v>2977</v>
      </c>
      <c r="D901" s="101" t="s">
        <v>1301</v>
      </c>
      <c r="E901" s="102">
        <v>1</v>
      </c>
      <c r="F901" s="22"/>
      <c r="G901" s="22">
        <v>33000</v>
      </c>
      <c r="H901" s="22"/>
      <c r="I901" s="22"/>
      <c r="J901" s="22"/>
      <c r="K901" s="22"/>
      <c r="L901" s="22">
        <v>33000</v>
      </c>
      <c r="M901" s="22">
        <v>33000</v>
      </c>
      <c r="N901" s="22"/>
      <c r="O901" s="22"/>
      <c r="P901" s="22"/>
      <c r="Q901" s="22"/>
    </row>
    <row r="902" ht="35" customHeight="1" spans="1:17">
      <c r="A902" s="82" t="s">
        <v>344</v>
      </c>
      <c r="B902" s="79" t="s">
        <v>3904</v>
      </c>
      <c r="C902" s="79" t="s">
        <v>3900</v>
      </c>
      <c r="D902" s="101" t="s">
        <v>1301</v>
      </c>
      <c r="E902" s="102">
        <v>1</v>
      </c>
      <c r="F902" s="22">
        <v>212000</v>
      </c>
      <c r="G902" s="22">
        <v>212000</v>
      </c>
      <c r="H902" s="22"/>
      <c r="I902" s="22"/>
      <c r="J902" s="22"/>
      <c r="K902" s="22"/>
      <c r="L902" s="22">
        <v>212000</v>
      </c>
      <c r="M902" s="22">
        <v>212000</v>
      </c>
      <c r="N902" s="22"/>
      <c r="O902" s="22"/>
      <c r="P902" s="22"/>
      <c r="Q902" s="22"/>
    </row>
    <row r="903" ht="35" customHeight="1" spans="1:17">
      <c r="A903" s="82" t="s">
        <v>344</v>
      </c>
      <c r="B903" s="79" t="s">
        <v>3905</v>
      </c>
      <c r="C903" s="79" t="s">
        <v>3906</v>
      </c>
      <c r="D903" s="101" t="s">
        <v>1301</v>
      </c>
      <c r="E903" s="102">
        <v>1</v>
      </c>
      <c r="F903" s="22">
        <v>1250000</v>
      </c>
      <c r="G903" s="22">
        <v>1250000</v>
      </c>
      <c r="H903" s="22"/>
      <c r="I903" s="22"/>
      <c r="J903" s="22"/>
      <c r="K903" s="22"/>
      <c r="L903" s="22">
        <v>1250000</v>
      </c>
      <c r="M903" s="22">
        <v>1250000</v>
      </c>
      <c r="N903" s="22"/>
      <c r="O903" s="22"/>
      <c r="P903" s="22"/>
      <c r="Q903" s="22"/>
    </row>
    <row r="904" ht="35" customHeight="1" spans="1:17">
      <c r="A904" s="82" t="s">
        <v>344</v>
      </c>
      <c r="B904" s="79" t="s">
        <v>3907</v>
      </c>
      <c r="C904" s="79" t="s">
        <v>3133</v>
      </c>
      <c r="D904" s="101" t="s">
        <v>1301</v>
      </c>
      <c r="E904" s="102">
        <v>1</v>
      </c>
      <c r="F904" s="22"/>
      <c r="G904" s="22">
        <v>7000000</v>
      </c>
      <c r="H904" s="22"/>
      <c r="I904" s="22"/>
      <c r="J904" s="22"/>
      <c r="K904" s="22"/>
      <c r="L904" s="22">
        <v>7000000</v>
      </c>
      <c r="M904" s="22">
        <v>7000000</v>
      </c>
      <c r="N904" s="22"/>
      <c r="O904" s="22"/>
      <c r="P904" s="22"/>
      <c r="Q904" s="22"/>
    </row>
    <row r="905" ht="35" customHeight="1" spans="1:17">
      <c r="A905" s="82" t="s">
        <v>344</v>
      </c>
      <c r="B905" s="79" t="s">
        <v>3908</v>
      </c>
      <c r="C905" s="79" t="s">
        <v>3133</v>
      </c>
      <c r="D905" s="101" t="s">
        <v>1301</v>
      </c>
      <c r="E905" s="102">
        <v>1</v>
      </c>
      <c r="F905" s="22"/>
      <c r="G905" s="22">
        <v>2680000</v>
      </c>
      <c r="H905" s="22"/>
      <c r="I905" s="22"/>
      <c r="J905" s="22"/>
      <c r="K905" s="22"/>
      <c r="L905" s="22">
        <v>2680000</v>
      </c>
      <c r="M905" s="22">
        <v>2680000</v>
      </c>
      <c r="N905" s="22"/>
      <c r="O905" s="22"/>
      <c r="P905" s="22"/>
      <c r="Q905" s="22"/>
    </row>
    <row r="906" ht="35" customHeight="1" spans="1:17">
      <c r="A906" s="82" t="s">
        <v>344</v>
      </c>
      <c r="B906" s="79" t="s">
        <v>3909</v>
      </c>
      <c r="C906" s="79" t="s">
        <v>3910</v>
      </c>
      <c r="D906" s="101" t="s">
        <v>1301</v>
      </c>
      <c r="E906" s="102">
        <v>1</v>
      </c>
      <c r="F906" s="22"/>
      <c r="G906" s="22">
        <v>5000000</v>
      </c>
      <c r="H906" s="22"/>
      <c r="I906" s="22"/>
      <c r="J906" s="22"/>
      <c r="K906" s="22"/>
      <c r="L906" s="22">
        <v>5000000</v>
      </c>
      <c r="M906" s="22">
        <v>5000000</v>
      </c>
      <c r="N906" s="22"/>
      <c r="O906" s="22"/>
      <c r="P906" s="22"/>
      <c r="Q906" s="22"/>
    </row>
    <row r="907" ht="35" customHeight="1" spans="1:17">
      <c r="A907" s="82" t="s">
        <v>344</v>
      </c>
      <c r="B907" s="79" t="s">
        <v>3911</v>
      </c>
      <c r="C907" s="79" t="s">
        <v>3858</v>
      </c>
      <c r="D907" s="101" t="s">
        <v>1301</v>
      </c>
      <c r="E907" s="102">
        <v>1</v>
      </c>
      <c r="F907" s="22"/>
      <c r="G907" s="22">
        <v>658900</v>
      </c>
      <c r="H907" s="22"/>
      <c r="I907" s="22"/>
      <c r="J907" s="22"/>
      <c r="K907" s="22"/>
      <c r="L907" s="22">
        <v>658900</v>
      </c>
      <c r="M907" s="22">
        <v>658900</v>
      </c>
      <c r="N907" s="22"/>
      <c r="O907" s="22"/>
      <c r="P907" s="22"/>
      <c r="Q907" s="22"/>
    </row>
    <row r="908" ht="35" customHeight="1" spans="1:17">
      <c r="A908" s="82" t="s">
        <v>344</v>
      </c>
      <c r="B908" s="79" t="s">
        <v>3697</v>
      </c>
      <c r="C908" s="79" t="s">
        <v>3103</v>
      </c>
      <c r="D908" s="101" t="s">
        <v>1301</v>
      </c>
      <c r="E908" s="102">
        <v>1</v>
      </c>
      <c r="F908" s="22"/>
      <c r="G908" s="22">
        <v>6106800</v>
      </c>
      <c r="H908" s="22"/>
      <c r="I908" s="22"/>
      <c r="J908" s="22"/>
      <c r="K908" s="22"/>
      <c r="L908" s="22">
        <v>6106800</v>
      </c>
      <c r="M908" s="22">
        <v>6106800</v>
      </c>
      <c r="N908" s="22"/>
      <c r="O908" s="22"/>
      <c r="P908" s="22"/>
      <c r="Q908" s="22"/>
    </row>
    <row r="909" ht="35" customHeight="1" spans="1:17">
      <c r="A909" s="82" t="s">
        <v>344</v>
      </c>
      <c r="B909" s="79" t="s">
        <v>3912</v>
      </c>
      <c r="C909" s="79" t="s">
        <v>3103</v>
      </c>
      <c r="D909" s="101" t="s">
        <v>1301</v>
      </c>
      <c r="E909" s="102">
        <v>1</v>
      </c>
      <c r="F909" s="22"/>
      <c r="G909" s="22">
        <v>11210000</v>
      </c>
      <c r="H909" s="22"/>
      <c r="I909" s="22"/>
      <c r="J909" s="22"/>
      <c r="K909" s="22"/>
      <c r="L909" s="22">
        <v>11210000</v>
      </c>
      <c r="M909" s="22">
        <v>11210000</v>
      </c>
      <c r="N909" s="22"/>
      <c r="O909" s="22"/>
      <c r="P909" s="22"/>
      <c r="Q909" s="22"/>
    </row>
    <row r="910" ht="35" customHeight="1" spans="1:17">
      <c r="A910" s="82" t="s">
        <v>344</v>
      </c>
      <c r="B910" s="79" t="s">
        <v>3913</v>
      </c>
      <c r="C910" s="79" t="s">
        <v>3147</v>
      </c>
      <c r="D910" s="101" t="s">
        <v>1301</v>
      </c>
      <c r="E910" s="102">
        <v>1</v>
      </c>
      <c r="F910" s="22"/>
      <c r="G910" s="22">
        <v>4000000</v>
      </c>
      <c r="H910" s="22"/>
      <c r="I910" s="22"/>
      <c r="J910" s="22"/>
      <c r="K910" s="22"/>
      <c r="L910" s="22">
        <v>4000000</v>
      </c>
      <c r="M910" s="22">
        <v>4000000</v>
      </c>
      <c r="N910" s="22"/>
      <c r="O910" s="22"/>
      <c r="P910" s="22"/>
      <c r="Q910" s="22"/>
    </row>
    <row r="911" ht="35" customHeight="1" spans="1:17">
      <c r="A911" s="82" t="s">
        <v>344</v>
      </c>
      <c r="B911" s="79" t="s">
        <v>3914</v>
      </c>
      <c r="C911" s="79" t="s">
        <v>3147</v>
      </c>
      <c r="D911" s="101" t="s">
        <v>1301</v>
      </c>
      <c r="E911" s="102">
        <v>1</v>
      </c>
      <c r="F911" s="22"/>
      <c r="G911" s="22">
        <v>1980000</v>
      </c>
      <c r="H911" s="22"/>
      <c r="I911" s="22"/>
      <c r="J911" s="22"/>
      <c r="K911" s="22"/>
      <c r="L911" s="22">
        <v>1980000</v>
      </c>
      <c r="M911" s="22">
        <v>1980000</v>
      </c>
      <c r="N911" s="22"/>
      <c r="O911" s="22"/>
      <c r="P911" s="22"/>
      <c r="Q911" s="22"/>
    </row>
    <row r="912" ht="35" customHeight="1" spans="1:17">
      <c r="A912" s="82" t="s">
        <v>344</v>
      </c>
      <c r="B912" s="79" t="s">
        <v>3915</v>
      </c>
      <c r="C912" s="79" t="s">
        <v>3359</v>
      </c>
      <c r="D912" s="101" t="s">
        <v>1337</v>
      </c>
      <c r="E912" s="102">
        <v>1</v>
      </c>
      <c r="F912" s="22"/>
      <c r="G912" s="22">
        <v>4000000</v>
      </c>
      <c r="H912" s="22"/>
      <c r="I912" s="22"/>
      <c r="J912" s="22"/>
      <c r="K912" s="22"/>
      <c r="L912" s="22">
        <v>4000000</v>
      </c>
      <c r="M912" s="22">
        <v>4000000</v>
      </c>
      <c r="N912" s="22"/>
      <c r="O912" s="22"/>
      <c r="P912" s="22"/>
      <c r="Q912" s="22"/>
    </row>
    <row r="913" ht="35" customHeight="1" spans="1:17">
      <c r="A913" s="82" t="s">
        <v>344</v>
      </c>
      <c r="B913" s="79" t="s">
        <v>3916</v>
      </c>
      <c r="C913" s="79" t="s">
        <v>3202</v>
      </c>
      <c r="D913" s="101" t="s">
        <v>1301</v>
      </c>
      <c r="E913" s="102">
        <v>1</v>
      </c>
      <c r="F913" s="22"/>
      <c r="G913" s="22">
        <v>481200</v>
      </c>
      <c r="H913" s="22"/>
      <c r="I913" s="22"/>
      <c r="J913" s="22"/>
      <c r="K913" s="22"/>
      <c r="L913" s="22">
        <v>481200</v>
      </c>
      <c r="M913" s="22">
        <v>481200</v>
      </c>
      <c r="N913" s="22"/>
      <c r="O913" s="22"/>
      <c r="P913" s="22"/>
      <c r="Q913" s="22"/>
    </row>
    <row r="914" ht="35" customHeight="1" spans="1:17">
      <c r="A914" s="82" t="s">
        <v>1215</v>
      </c>
      <c r="B914" s="79" t="s">
        <v>3081</v>
      </c>
      <c r="C914" s="79" t="s">
        <v>3082</v>
      </c>
      <c r="D914" s="101" t="s">
        <v>3030</v>
      </c>
      <c r="E914" s="102">
        <v>1</v>
      </c>
      <c r="F914" s="22">
        <v>55000</v>
      </c>
      <c r="G914" s="22">
        <v>55000</v>
      </c>
      <c r="H914" s="22"/>
      <c r="I914" s="22"/>
      <c r="J914" s="22"/>
      <c r="K914" s="22"/>
      <c r="L914" s="22">
        <v>55000</v>
      </c>
      <c r="M914" s="22">
        <v>55000</v>
      </c>
      <c r="N914" s="22"/>
      <c r="O914" s="22"/>
      <c r="P914" s="22"/>
      <c r="Q914" s="22"/>
    </row>
    <row r="915" ht="35" customHeight="1" spans="1:17">
      <c r="A915" s="82" t="s">
        <v>1215</v>
      </c>
      <c r="B915" s="79" t="s">
        <v>3917</v>
      </c>
      <c r="C915" s="79" t="s">
        <v>3437</v>
      </c>
      <c r="D915" s="101" t="s">
        <v>3030</v>
      </c>
      <c r="E915" s="102">
        <v>1</v>
      </c>
      <c r="F915" s="22"/>
      <c r="G915" s="22">
        <v>2159344</v>
      </c>
      <c r="H915" s="22"/>
      <c r="I915" s="22"/>
      <c r="J915" s="22"/>
      <c r="K915" s="22"/>
      <c r="L915" s="22">
        <v>2159344</v>
      </c>
      <c r="M915" s="22">
        <v>2159344</v>
      </c>
      <c r="N915" s="22"/>
      <c r="O915" s="22"/>
      <c r="P915" s="22"/>
      <c r="Q915" s="22"/>
    </row>
    <row r="916" ht="35" customHeight="1" spans="1:17">
      <c r="A916" s="82" t="s">
        <v>1215</v>
      </c>
      <c r="B916" s="79" t="s">
        <v>3918</v>
      </c>
      <c r="C916" s="79" t="s">
        <v>3122</v>
      </c>
      <c r="D916" s="101" t="s">
        <v>3030</v>
      </c>
      <c r="E916" s="102">
        <v>1</v>
      </c>
      <c r="F916" s="22">
        <v>16750</v>
      </c>
      <c r="G916" s="22">
        <v>16750</v>
      </c>
      <c r="H916" s="22"/>
      <c r="I916" s="22"/>
      <c r="J916" s="22"/>
      <c r="K916" s="22"/>
      <c r="L916" s="22">
        <v>16750</v>
      </c>
      <c r="M916" s="22">
        <v>16750</v>
      </c>
      <c r="N916" s="22"/>
      <c r="O916" s="22"/>
      <c r="P916" s="22"/>
      <c r="Q916" s="22"/>
    </row>
    <row r="917" ht="35" customHeight="1" spans="1:17">
      <c r="A917" s="82" t="s">
        <v>1215</v>
      </c>
      <c r="B917" s="79" t="s">
        <v>3514</v>
      </c>
      <c r="C917" s="79" t="s">
        <v>3402</v>
      </c>
      <c r="D917" s="101" t="s">
        <v>3030</v>
      </c>
      <c r="E917" s="102">
        <v>1</v>
      </c>
      <c r="F917" s="22">
        <v>63000</v>
      </c>
      <c r="G917" s="22">
        <v>63000</v>
      </c>
      <c r="H917" s="22"/>
      <c r="I917" s="22"/>
      <c r="J917" s="22"/>
      <c r="K917" s="22"/>
      <c r="L917" s="22">
        <v>63000</v>
      </c>
      <c r="M917" s="22">
        <v>63000</v>
      </c>
      <c r="N917" s="22"/>
      <c r="O917" s="22"/>
      <c r="P917" s="22"/>
      <c r="Q917" s="22"/>
    </row>
    <row r="918" ht="35" customHeight="1" spans="1:17">
      <c r="A918" s="82" t="s">
        <v>1215</v>
      </c>
      <c r="B918" s="79" t="s">
        <v>3919</v>
      </c>
      <c r="C918" s="79" t="s">
        <v>3324</v>
      </c>
      <c r="D918" s="101" t="s">
        <v>3030</v>
      </c>
      <c r="E918" s="102">
        <v>1</v>
      </c>
      <c r="F918" s="22"/>
      <c r="G918" s="22">
        <v>1010000</v>
      </c>
      <c r="H918" s="22"/>
      <c r="I918" s="22"/>
      <c r="J918" s="22"/>
      <c r="K918" s="22"/>
      <c r="L918" s="22">
        <v>1010000</v>
      </c>
      <c r="M918" s="22">
        <v>1010000</v>
      </c>
      <c r="N918" s="22"/>
      <c r="O918" s="22"/>
      <c r="P918" s="22"/>
      <c r="Q918" s="22"/>
    </row>
    <row r="919" ht="35" customHeight="1" spans="1:17">
      <c r="A919" s="82" t="s">
        <v>1215</v>
      </c>
      <c r="B919" s="79" t="s">
        <v>3920</v>
      </c>
      <c r="C919" s="79" t="s">
        <v>3009</v>
      </c>
      <c r="D919" s="101" t="s">
        <v>3030</v>
      </c>
      <c r="E919" s="102">
        <v>1</v>
      </c>
      <c r="F919" s="22">
        <v>120000</v>
      </c>
      <c r="G919" s="22">
        <v>120000</v>
      </c>
      <c r="H919" s="22"/>
      <c r="I919" s="22"/>
      <c r="J919" s="22"/>
      <c r="K919" s="22"/>
      <c r="L919" s="22">
        <v>120000</v>
      </c>
      <c r="M919" s="22">
        <v>120000</v>
      </c>
      <c r="N919" s="22"/>
      <c r="O919" s="22"/>
      <c r="P919" s="22"/>
      <c r="Q919" s="22"/>
    </row>
    <row r="920" ht="35" customHeight="1" spans="1:17">
      <c r="A920" s="82" t="s">
        <v>1215</v>
      </c>
      <c r="B920" s="79" t="s">
        <v>3451</v>
      </c>
      <c r="C920" s="79" t="s">
        <v>3086</v>
      </c>
      <c r="D920" s="101" t="s">
        <v>3030</v>
      </c>
      <c r="E920" s="102">
        <v>1</v>
      </c>
      <c r="F920" s="22">
        <v>64800</v>
      </c>
      <c r="G920" s="22">
        <v>64800</v>
      </c>
      <c r="H920" s="22"/>
      <c r="I920" s="22"/>
      <c r="J920" s="22"/>
      <c r="K920" s="22"/>
      <c r="L920" s="22">
        <v>64800</v>
      </c>
      <c r="M920" s="22">
        <v>64800</v>
      </c>
      <c r="N920" s="22"/>
      <c r="O920" s="22"/>
      <c r="P920" s="22"/>
      <c r="Q920" s="22"/>
    </row>
    <row r="921" ht="35" customHeight="1" spans="1:17">
      <c r="A921" s="82" t="s">
        <v>1215</v>
      </c>
      <c r="B921" s="79" t="s">
        <v>3013</v>
      </c>
      <c r="C921" s="79" t="s">
        <v>3014</v>
      </c>
      <c r="D921" s="101" t="s">
        <v>3030</v>
      </c>
      <c r="E921" s="102">
        <v>1</v>
      </c>
      <c r="F921" s="22">
        <v>15000</v>
      </c>
      <c r="G921" s="22">
        <v>15000</v>
      </c>
      <c r="H921" s="22"/>
      <c r="I921" s="22"/>
      <c r="J921" s="22"/>
      <c r="K921" s="22"/>
      <c r="L921" s="22">
        <v>15000</v>
      </c>
      <c r="M921" s="22">
        <v>15000</v>
      </c>
      <c r="N921" s="22"/>
      <c r="O921" s="22"/>
      <c r="P921" s="22"/>
      <c r="Q921" s="22"/>
    </row>
    <row r="922" ht="35" customHeight="1" spans="1:17">
      <c r="A922" s="82" t="s">
        <v>1215</v>
      </c>
      <c r="B922" s="79" t="s">
        <v>3921</v>
      </c>
      <c r="C922" s="79" t="s">
        <v>3529</v>
      </c>
      <c r="D922" s="101" t="s">
        <v>3030</v>
      </c>
      <c r="E922" s="102">
        <v>1</v>
      </c>
      <c r="F922" s="22"/>
      <c r="G922" s="22">
        <v>930700</v>
      </c>
      <c r="H922" s="22"/>
      <c r="I922" s="22"/>
      <c r="J922" s="22"/>
      <c r="K922" s="22"/>
      <c r="L922" s="22">
        <v>930700</v>
      </c>
      <c r="M922" s="22">
        <v>930700</v>
      </c>
      <c r="N922" s="22"/>
      <c r="O922" s="22"/>
      <c r="P922" s="22"/>
      <c r="Q922" s="22"/>
    </row>
    <row r="923" ht="35" customHeight="1" spans="1:17">
      <c r="A923" s="82" t="s">
        <v>1215</v>
      </c>
      <c r="B923" s="79" t="s">
        <v>3922</v>
      </c>
      <c r="C923" s="79" t="s">
        <v>3923</v>
      </c>
      <c r="D923" s="101" t="s">
        <v>3030</v>
      </c>
      <c r="E923" s="102">
        <v>1</v>
      </c>
      <c r="F923" s="22">
        <v>109360</v>
      </c>
      <c r="G923" s="22">
        <v>109360</v>
      </c>
      <c r="H923" s="22"/>
      <c r="I923" s="22"/>
      <c r="J923" s="22"/>
      <c r="K923" s="22"/>
      <c r="L923" s="22">
        <v>109360</v>
      </c>
      <c r="M923" s="22">
        <v>109360</v>
      </c>
      <c r="N923" s="22"/>
      <c r="O923" s="22"/>
      <c r="P923" s="22"/>
      <c r="Q923" s="22"/>
    </row>
    <row r="924" ht="35" customHeight="1" spans="1:17">
      <c r="A924" s="82" t="s">
        <v>1215</v>
      </c>
      <c r="B924" s="79" t="s">
        <v>3924</v>
      </c>
      <c r="C924" s="79" t="s">
        <v>3925</v>
      </c>
      <c r="D924" s="101" t="s">
        <v>3030</v>
      </c>
      <c r="E924" s="102">
        <v>1</v>
      </c>
      <c r="F924" s="22">
        <v>262066</v>
      </c>
      <c r="G924" s="22">
        <v>262066</v>
      </c>
      <c r="H924" s="22"/>
      <c r="I924" s="22"/>
      <c r="J924" s="22"/>
      <c r="K924" s="22"/>
      <c r="L924" s="22">
        <v>262066</v>
      </c>
      <c r="M924" s="22">
        <v>262066</v>
      </c>
      <c r="N924" s="22"/>
      <c r="O924" s="22"/>
      <c r="P924" s="22"/>
      <c r="Q924" s="22"/>
    </row>
    <row r="925" ht="35" customHeight="1" spans="1:17">
      <c r="A925" s="82" t="s">
        <v>1215</v>
      </c>
      <c r="B925" s="79" t="s">
        <v>3926</v>
      </c>
      <c r="C925" s="79" t="s">
        <v>3927</v>
      </c>
      <c r="D925" s="101" t="s">
        <v>3030</v>
      </c>
      <c r="E925" s="102">
        <v>1</v>
      </c>
      <c r="F925" s="22"/>
      <c r="G925" s="22">
        <v>6000000</v>
      </c>
      <c r="H925" s="22"/>
      <c r="I925" s="22"/>
      <c r="J925" s="22"/>
      <c r="K925" s="22"/>
      <c r="L925" s="22">
        <v>6000000</v>
      </c>
      <c r="M925" s="22">
        <v>6000000</v>
      </c>
      <c r="N925" s="22"/>
      <c r="O925" s="22"/>
      <c r="P925" s="22"/>
      <c r="Q925" s="22"/>
    </row>
    <row r="926" ht="35" customHeight="1" spans="1:17">
      <c r="A926" s="82" t="s">
        <v>1215</v>
      </c>
      <c r="B926" s="79" t="s">
        <v>3928</v>
      </c>
      <c r="C926" s="79" t="s">
        <v>3343</v>
      </c>
      <c r="D926" s="101" t="s">
        <v>3030</v>
      </c>
      <c r="E926" s="102">
        <v>1</v>
      </c>
      <c r="F926" s="22"/>
      <c r="G926" s="22">
        <v>33077900</v>
      </c>
      <c r="H926" s="22"/>
      <c r="I926" s="22"/>
      <c r="J926" s="22"/>
      <c r="K926" s="22"/>
      <c r="L926" s="22">
        <v>33077900</v>
      </c>
      <c r="M926" s="22">
        <v>33077900</v>
      </c>
      <c r="N926" s="22"/>
      <c r="O926" s="22"/>
      <c r="P926" s="22"/>
      <c r="Q926" s="22"/>
    </row>
    <row r="927" ht="35" customHeight="1" spans="1:17">
      <c r="A927" s="82" t="s">
        <v>1215</v>
      </c>
      <c r="B927" s="79" t="s">
        <v>3128</v>
      </c>
      <c r="C927" s="79" t="s">
        <v>3129</v>
      </c>
      <c r="D927" s="101" t="s">
        <v>3030</v>
      </c>
      <c r="E927" s="102">
        <v>1</v>
      </c>
      <c r="F927" s="22">
        <v>62150</v>
      </c>
      <c r="G927" s="22">
        <v>62150</v>
      </c>
      <c r="H927" s="22"/>
      <c r="I927" s="22"/>
      <c r="J927" s="22"/>
      <c r="K927" s="22"/>
      <c r="L927" s="22">
        <v>62150</v>
      </c>
      <c r="M927" s="22">
        <v>62150</v>
      </c>
      <c r="N927" s="22"/>
      <c r="O927" s="22"/>
      <c r="P927" s="22"/>
      <c r="Q927" s="22"/>
    </row>
    <row r="928" ht="35" customHeight="1" spans="1:17">
      <c r="A928" s="82" t="s">
        <v>1215</v>
      </c>
      <c r="B928" s="79" t="s">
        <v>3929</v>
      </c>
      <c r="C928" s="79" t="s">
        <v>3930</v>
      </c>
      <c r="D928" s="101" t="s">
        <v>3030</v>
      </c>
      <c r="E928" s="102">
        <v>1</v>
      </c>
      <c r="F928" s="22"/>
      <c r="G928" s="22">
        <v>132000</v>
      </c>
      <c r="H928" s="22"/>
      <c r="I928" s="22"/>
      <c r="J928" s="22"/>
      <c r="K928" s="22"/>
      <c r="L928" s="22">
        <v>132000</v>
      </c>
      <c r="M928" s="22">
        <v>132000</v>
      </c>
      <c r="N928" s="22"/>
      <c r="O928" s="22"/>
      <c r="P928" s="22"/>
      <c r="Q928" s="22"/>
    </row>
    <row r="929" ht="35" customHeight="1" spans="1:17">
      <c r="A929" s="82" t="s">
        <v>1215</v>
      </c>
      <c r="B929" s="79" t="s">
        <v>3931</v>
      </c>
      <c r="C929" s="79" t="s">
        <v>3275</v>
      </c>
      <c r="D929" s="101" t="s">
        <v>1337</v>
      </c>
      <c r="E929" s="102">
        <v>1</v>
      </c>
      <c r="F929" s="22"/>
      <c r="G929" s="22">
        <v>3000000</v>
      </c>
      <c r="H929" s="22"/>
      <c r="I929" s="22"/>
      <c r="J929" s="22"/>
      <c r="K929" s="22"/>
      <c r="L929" s="22">
        <v>3000000</v>
      </c>
      <c r="M929" s="22">
        <v>3000000</v>
      </c>
      <c r="N929" s="22"/>
      <c r="O929" s="22"/>
      <c r="P929" s="22"/>
      <c r="Q929" s="22"/>
    </row>
    <row r="930" ht="35" customHeight="1" spans="1:17">
      <c r="A930" s="82" t="s">
        <v>1215</v>
      </c>
      <c r="B930" s="79" t="s">
        <v>3932</v>
      </c>
      <c r="C930" s="79" t="s">
        <v>3412</v>
      </c>
      <c r="D930" s="101" t="s">
        <v>3030</v>
      </c>
      <c r="E930" s="102">
        <v>1</v>
      </c>
      <c r="F930" s="22">
        <v>58100</v>
      </c>
      <c r="G930" s="22">
        <v>58100</v>
      </c>
      <c r="H930" s="22"/>
      <c r="I930" s="22"/>
      <c r="J930" s="22"/>
      <c r="K930" s="22"/>
      <c r="L930" s="22">
        <v>58100</v>
      </c>
      <c r="M930" s="22">
        <v>58100</v>
      </c>
      <c r="N930" s="22"/>
      <c r="O930" s="22"/>
      <c r="P930" s="22"/>
      <c r="Q930" s="22"/>
    </row>
    <row r="931" ht="35" customHeight="1" spans="1:17">
      <c r="A931" s="82" t="s">
        <v>1215</v>
      </c>
      <c r="B931" s="79" t="s">
        <v>3933</v>
      </c>
      <c r="C931" s="79" t="s">
        <v>3557</v>
      </c>
      <c r="D931" s="101" t="s">
        <v>3030</v>
      </c>
      <c r="E931" s="102">
        <v>1</v>
      </c>
      <c r="F931" s="22">
        <v>297000</v>
      </c>
      <c r="G931" s="22">
        <v>297000</v>
      </c>
      <c r="H931" s="22"/>
      <c r="I931" s="22"/>
      <c r="J931" s="22"/>
      <c r="K931" s="22"/>
      <c r="L931" s="22">
        <v>297000</v>
      </c>
      <c r="M931" s="22">
        <v>297000</v>
      </c>
      <c r="N931" s="22"/>
      <c r="O931" s="22"/>
      <c r="P931" s="22"/>
      <c r="Q931" s="22"/>
    </row>
    <row r="932" ht="35" customHeight="1" spans="1:17">
      <c r="A932" s="82" t="s">
        <v>1215</v>
      </c>
      <c r="B932" s="79" t="s">
        <v>3934</v>
      </c>
      <c r="C932" s="79" t="s">
        <v>3935</v>
      </c>
      <c r="D932" s="101" t="s">
        <v>3030</v>
      </c>
      <c r="E932" s="102">
        <v>1</v>
      </c>
      <c r="F932" s="22"/>
      <c r="G932" s="22">
        <v>450000</v>
      </c>
      <c r="H932" s="22"/>
      <c r="I932" s="22"/>
      <c r="J932" s="22"/>
      <c r="K932" s="22"/>
      <c r="L932" s="22">
        <v>450000</v>
      </c>
      <c r="M932" s="22">
        <v>450000</v>
      </c>
      <c r="N932" s="22"/>
      <c r="O932" s="22"/>
      <c r="P932" s="22"/>
      <c r="Q932" s="22"/>
    </row>
    <row r="933" ht="35" customHeight="1" spans="1:17">
      <c r="A933" s="82" t="s">
        <v>1215</v>
      </c>
      <c r="B933" s="79" t="s">
        <v>3936</v>
      </c>
      <c r="C933" s="79" t="s">
        <v>3829</v>
      </c>
      <c r="D933" s="101" t="s">
        <v>3030</v>
      </c>
      <c r="E933" s="102">
        <v>1</v>
      </c>
      <c r="F933" s="22"/>
      <c r="G933" s="22">
        <v>2050000</v>
      </c>
      <c r="H933" s="22"/>
      <c r="I933" s="22"/>
      <c r="J933" s="22"/>
      <c r="K933" s="22"/>
      <c r="L933" s="22">
        <v>2050000</v>
      </c>
      <c r="M933" s="22">
        <v>2050000</v>
      </c>
      <c r="N933" s="22"/>
      <c r="O933" s="22"/>
      <c r="P933" s="22"/>
      <c r="Q933" s="22"/>
    </row>
    <row r="934" ht="35" customHeight="1" spans="1:17">
      <c r="A934" s="82" t="s">
        <v>1215</v>
      </c>
      <c r="B934" s="79" t="s">
        <v>3937</v>
      </c>
      <c r="C934" s="79" t="s">
        <v>3075</v>
      </c>
      <c r="D934" s="101" t="s">
        <v>3030</v>
      </c>
      <c r="E934" s="102">
        <v>1</v>
      </c>
      <c r="F934" s="22"/>
      <c r="G934" s="22">
        <v>8305200</v>
      </c>
      <c r="H934" s="22"/>
      <c r="I934" s="22"/>
      <c r="J934" s="22"/>
      <c r="K934" s="22"/>
      <c r="L934" s="22">
        <v>8305200</v>
      </c>
      <c r="M934" s="22">
        <v>8305200</v>
      </c>
      <c r="N934" s="22"/>
      <c r="O934" s="22"/>
      <c r="P934" s="22"/>
      <c r="Q934" s="22"/>
    </row>
    <row r="935" ht="35" customHeight="1" spans="1:17">
      <c r="A935" s="82" t="s">
        <v>1215</v>
      </c>
      <c r="B935" s="79" t="s">
        <v>3938</v>
      </c>
      <c r="C935" s="79" t="s">
        <v>3939</v>
      </c>
      <c r="D935" s="101" t="s">
        <v>3030</v>
      </c>
      <c r="E935" s="102">
        <v>1</v>
      </c>
      <c r="F935" s="22"/>
      <c r="G935" s="22">
        <v>1060000</v>
      </c>
      <c r="H935" s="22"/>
      <c r="I935" s="22"/>
      <c r="J935" s="22"/>
      <c r="K935" s="22"/>
      <c r="L935" s="22">
        <v>1060000</v>
      </c>
      <c r="M935" s="22">
        <v>1060000</v>
      </c>
      <c r="N935" s="22"/>
      <c r="O935" s="22"/>
      <c r="P935" s="22"/>
      <c r="Q935" s="22"/>
    </row>
    <row r="936" ht="35" customHeight="1" spans="1:17">
      <c r="A936" s="82" t="s">
        <v>1215</v>
      </c>
      <c r="B936" s="79" t="s">
        <v>3940</v>
      </c>
      <c r="C936" s="79" t="s">
        <v>3735</v>
      </c>
      <c r="D936" s="101" t="s">
        <v>3030</v>
      </c>
      <c r="E936" s="102">
        <v>1</v>
      </c>
      <c r="F936" s="22"/>
      <c r="G936" s="22">
        <v>2907234</v>
      </c>
      <c r="H936" s="22"/>
      <c r="I936" s="22"/>
      <c r="J936" s="22"/>
      <c r="K936" s="22"/>
      <c r="L936" s="22">
        <v>2907234</v>
      </c>
      <c r="M936" s="22">
        <v>2907234</v>
      </c>
      <c r="N936" s="22"/>
      <c r="O936" s="22"/>
      <c r="P936" s="22"/>
      <c r="Q936" s="22"/>
    </row>
    <row r="937" ht="35" customHeight="1" spans="1:17">
      <c r="A937" s="82" t="s">
        <v>1215</v>
      </c>
      <c r="B937" s="79" t="s">
        <v>3941</v>
      </c>
      <c r="C937" s="79" t="s">
        <v>3571</v>
      </c>
      <c r="D937" s="101" t="s">
        <v>3030</v>
      </c>
      <c r="E937" s="102">
        <v>1</v>
      </c>
      <c r="F937" s="22"/>
      <c r="G937" s="22">
        <v>118000</v>
      </c>
      <c r="H937" s="22"/>
      <c r="I937" s="22"/>
      <c r="J937" s="22"/>
      <c r="K937" s="22"/>
      <c r="L937" s="22">
        <v>118000</v>
      </c>
      <c r="M937" s="22">
        <v>118000</v>
      </c>
      <c r="N937" s="22"/>
      <c r="O937" s="22"/>
      <c r="P937" s="22"/>
      <c r="Q937" s="22"/>
    </row>
    <row r="938" ht="35" customHeight="1" spans="1:17">
      <c r="A938" s="82" t="s">
        <v>1215</v>
      </c>
      <c r="B938" s="79" t="s">
        <v>3019</v>
      </c>
      <c r="C938" s="79" t="s">
        <v>3020</v>
      </c>
      <c r="D938" s="101" t="s">
        <v>3030</v>
      </c>
      <c r="E938" s="102">
        <v>1</v>
      </c>
      <c r="F938" s="22">
        <v>10000</v>
      </c>
      <c r="G938" s="22">
        <v>10000</v>
      </c>
      <c r="H938" s="22"/>
      <c r="I938" s="22"/>
      <c r="J938" s="22"/>
      <c r="K938" s="22"/>
      <c r="L938" s="22">
        <v>10000</v>
      </c>
      <c r="M938" s="22">
        <v>10000</v>
      </c>
      <c r="N938" s="22"/>
      <c r="O938" s="22"/>
      <c r="P938" s="22"/>
      <c r="Q938" s="22"/>
    </row>
    <row r="939" ht="35" customHeight="1" spans="1:17">
      <c r="A939" s="82" t="s">
        <v>1215</v>
      </c>
      <c r="B939" s="79" t="s">
        <v>3942</v>
      </c>
      <c r="C939" s="79" t="s">
        <v>3740</v>
      </c>
      <c r="D939" s="101" t="s">
        <v>3030</v>
      </c>
      <c r="E939" s="102">
        <v>1</v>
      </c>
      <c r="F939" s="22"/>
      <c r="G939" s="22">
        <v>788000</v>
      </c>
      <c r="H939" s="22"/>
      <c r="I939" s="22"/>
      <c r="J939" s="22"/>
      <c r="K939" s="22"/>
      <c r="L939" s="22">
        <v>788000</v>
      </c>
      <c r="M939" s="22">
        <v>788000</v>
      </c>
      <c r="N939" s="22"/>
      <c r="O939" s="22"/>
      <c r="P939" s="22"/>
      <c r="Q939" s="22"/>
    </row>
    <row r="940" ht="35" customHeight="1" spans="1:17">
      <c r="A940" s="82" t="s">
        <v>1215</v>
      </c>
      <c r="B940" s="79" t="s">
        <v>3141</v>
      </c>
      <c r="C940" s="79" t="s">
        <v>3142</v>
      </c>
      <c r="D940" s="101" t="s">
        <v>3030</v>
      </c>
      <c r="E940" s="102">
        <v>1</v>
      </c>
      <c r="F940" s="22">
        <v>20920</v>
      </c>
      <c r="G940" s="22">
        <v>20920</v>
      </c>
      <c r="H940" s="22"/>
      <c r="I940" s="22"/>
      <c r="J940" s="22"/>
      <c r="K940" s="22"/>
      <c r="L940" s="22">
        <v>20920</v>
      </c>
      <c r="M940" s="22">
        <v>20920</v>
      </c>
      <c r="N940" s="22"/>
      <c r="O940" s="22"/>
      <c r="P940" s="22"/>
      <c r="Q940" s="22"/>
    </row>
    <row r="941" ht="35" customHeight="1" spans="1:17">
      <c r="A941" s="82" t="s">
        <v>1215</v>
      </c>
      <c r="B941" s="79" t="s">
        <v>3943</v>
      </c>
      <c r="C941" s="79" t="s">
        <v>3944</v>
      </c>
      <c r="D941" s="101" t="s">
        <v>3030</v>
      </c>
      <c r="E941" s="102">
        <v>1</v>
      </c>
      <c r="F941" s="22"/>
      <c r="G941" s="22">
        <v>500000</v>
      </c>
      <c r="H941" s="22"/>
      <c r="I941" s="22"/>
      <c r="J941" s="22"/>
      <c r="K941" s="22"/>
      <c r="L941" s="22">
        <v>500000</v>
      </c>
      <c r="M941" s="22">
        <v>500000</v>
      </c>
      <c r="N941" s="22"/>
      <c r="O941" s="22"/>
      <c r="P941" s="22"/>
      <c r="Q941" s="22"/>
    </row>
    <row r="942" ht="35" customHeight="1" spans="1:17">
      <c r="A942" s="82" t="s">
        <v>1215</v>
      </c>
      <c r="B942" s="79" t="s">
        <v>3945</v>
      </c>
      <c r="C942" s="79" t="s">
        <v>3345</v>
      </c>
      <c r="D942" s="101" t="s">
        <v>3030</v>
      </c>
      <c r="E942" s="102">
        <v>1</v>
      </c>
      <c r="F942" s="22"/>
      <c r="G942" s="22">
        <v>90000</v>
      </c>
      <c r="H942" s="22"/>
      <c r="I942" s="22"/>
      <c r="J942" s="22"/>
      <c r="K942" s="22"/>
      <c r="L942" s="22">
        <v>90000</v>
      </c>
      <c r="M942" s="22">
        <v>90000</v>
      </c>
      <c r="N942" s="22"/>
      <c r="O942" s="22"/>
      <c r="P942" s="22"/>
      <c r="Q942" s="22"/>
    </row>
    <row r="943" ht="35" customHeight="1" spans="1:17">
      <c r="A943" s="82" t="s">
        <v>1215</v>
      </c>
      <c r="B943" s="79" t="s">
        <v>3946</v>
      </c>
      <c r="C943" s="79" t="s">
        <v>3587</v>
      </c>
      <c r="D943" s="101" t="s">
        <v>3030</v>
      </c>
      <c r="E943" s="102">
        <v>1</v>
      </c>
      <c r="F943" s="22"/>
      <c r="G943" s="22">
        <v>8684000</v>
      </c>
      <c r="H943" s="22"/>
      <c r="I943" s="22"/>
      <c r="J943" s="22"/>
      <c r="K943" s="22"/>
      <c r="L943" s="22">
        <v>8684000</v>
      </c>
      <c r="M943" s="22">
        <v>8684000</v>
      </c>
      <c r="N943" s="22"/>
      <c r="O943" s="22"/>
      <c r="P943" s="22"/>
      <c r="Q943" s="22"/>
    </row>
    <row r="944" ht="35" customHeight="1" spans="1:17">
      <c r="A944" s="82" t="s">
        <v>1215</v>
      </c>
      <c r="B944" s="79" t="s">
        <v>3947</v>
      </c>
      <c r="C944" s="79" t="s">
        <v>3391</v>
      </c>
      <c r="D944" s="101" t="s">
        <v>3030</v>
      </c>
      <c r="E944" s="102">
        <v>1</v>
      </c>
      <c r="F944" s="22"/>
      <c r="G944" s="22">
        <v>800000</v>
      </c>
      <c r="H944" s="22"/>
      <c r="I944" s="22"/>
      <c r="J944" s="22"/>
      <c r="K944" s="22"/>
      <c r="L944" s="22">
        <v>800000</v>
      </c>
      <c r="M944" s="22">
        <v>800000</v>
      </c>
      <c r="N944" s="22"/>
      <c r="O944" s="22"/>
      <c r="P944" s="22"/>
      <c r="Q944" s="22"/>
    </row>
    <row r="945" ht="35" customHeight="1" spans="1:17">
      <c r="A945" s="82" t="s">
        <v>1215</v>
      </c>
      <c r="B945" s="79" t="s">
        <v>3948</v>
      </c>
      <c r="C945" s="79" t="s">
        <v>3431</v>
      </c>
      <c r="D945" s="101" t="s">
        <v>3030</v>
      </c>
      <c r="E945" s="102">
        <v>1</v>
      </c>
      <c r="F945" s="22"/>
      <c r="G945" s="22">
        <v>900000</v>
      </c>
      <c r="H945" s="22"/>
      <c r="I945" s="22"/>
      <c r="J945" s="22"/>
      <c r="K945" s="22"/>
      <c r="L945" s="22">
        <v>900000</v>
      </c>
      <c r="M945" s="22">
        <v>900000</v>
      </c>
      <c r="N945" s="22"/>
      <c r="O945" s="22"/>
      <c r="P945" s="22"/>
      <c r="Q945" s="22"/>
    </row>
    <row r="946" ht="35" customHeight="1" spans="1:17">
      <c r="A946" s="82" t="s">
        <v>1215</v>
      </c>
      <c r="B946" s="79" t="s">
        <v>3949</v>
      </c>
      <c r="C946" s="79" t="s">
        <v>3759</v>
      </c>
      <c r="D946" s="101" t="s">
        <v>3030</v>
      </c>
      <c r="E946" s="102">
        <v>1</v>
      </c>
      <c r="F946" s="22"/>
      <c r="G946" s="22">
        <v>180000</v>
      </c>
      <c r="H946" s="22"/>
      <c r="I946" s="22"/>
      <c r="J946" s="22"/>
      <c r="K946" s="22"/>
      <c r="L946" s="22">
        <v>180000</v>
      </c>
      <c r="M946" s="22">
        <v>180000</v>
      </c>
      <c r="N946" s="22"/>
      <c r="O946" s="22"/>
      <c r="P946" s="22"/>
      <c r="Q946" s="22"/>
    </row>
    <row r="947" ht="35" customHeight="1" spans="1:17">
      <c r="A947" s="82" t="s">
        <v>1215</v>
      </c>
      <c r="B947" s="79" t="s">
        <v>3950</v>
      </c>
      <c r="C947" s="79" t="s">
        <v>3361</v>
      </c>
      <c r="D947" s="101" t="s">
        <v>3030</v>
      </c>
      <c r="E947" s="102">
        <v>1</v>
      </c>
      <c r="F947" s="22"/>
      <c r="G947" s="22">
        <v>12197000</v>
      </c>
      <c r="H947" s="22"/>
      <c r="I947" s="22"/>
      <c r="J947" s="22"/>
      <c r="K947" s="22"/>
      <c r="L947" s="22">
        <v>12197000</v>
      </c>
      <c r="M947" s="22">
        <v>12197000</v>
      </c>
      <c r="N947" s="22"/>
      <c r="O947" s="22"/>
      <c r="P947" s="22"/>
      <c r="Q947" s="22"/>
    </row>
    <row r="948" ht="35" customHeight="1" spans="1:17">
      <c r="A948" s="82" t="s">
        <v>1215</v>
      </c>
      <c r="B948" s="79" t="s">
        <v>3951</v>
      </c>
      <c r="C948" s="79" t="s">
        <v>3634</v>
      </c>
      <c r="D948" s="101" t="s">
        <v>3030</v>
      </c>
      <c r="E948" s="102">
        <v>1</v>
      </c>
      <c r="F948" s="22"/>
      <c r="G948" s="22">
        <v>1610000</v>
      </c>
      <c r="H948" s="22"/>
      <c r="I948" s="22"/>
      <c r="J948" s="22"/>
      <c r="K948" s="22"/>
      <c r="L948" s="22">
        <v>1610000</v>
      </c>
      <c r="M948" s="22">
        <v>1610000</v>
      </c>
      <c r="N948" s="22"/>
      <c r="O948" s="22"/>
      <c r="P948" s="22"/>
      <c r="Q948" s="22"/>
    </row>
    <row r="949" ht="35" customHeight="1" spans="1:17">
      <c r="A949" s="82" t="s">
        <v>1215</v>
      </c>
      <c r="B949" s="79" t="s">
        <v>3952</v>
      </c>
      <c r="C949" s="79" t="s">
        <v>3953</v>
      </c>
      <c r="D949" s="101" t="s">
        <v>3030</v>
      </c>
      <c r="E949" s="102">
        <v>1</v>
      </c>
      <c r="F949" s="22"/>
      <c r="G949" s="22">
        <v>1131500</v>
      </c>
      <c r="H949" s="22"/>
      <c r="I949" s="22"/>
      <c r="J949" s="22"/>
      <c r="K949" s="22"/>
      <c r="L949" s="22">
        <v>1131500</v>
      </c>
      <c r="M949" s="22">
        <v>1131500</v>
      </c>
      <c r="N949" s="22"/>
      <c r="O949" s="22"/>
      <c r="P949" s="22"/>
      <c r="Q949" s="22"/>
    </row>
    <row r="950" ht="35" customHeight="1" spans="1:17">
      <c r="A950" s="82" t="s">
        <v>1215</v>
      </c>
      <c r="B950" s="79" t="s">
        <v>3954</v>
      </c>
      <c r="C950" s="79" t="s">
        <v>3955</v>
      </c>
      <c r="D950" s="101" t="s">
        <v>3030</v>
      </c>
      <c r="E950" s="102">
        <v>1</v>
      </c>
      <c r="F950" s="22"/>
      <c r="G950" s="22">
        <v>10152000</v>
      </c>
      <c r="H950" s="22"/>
      <c r="I950" s="22"/>
      <c r="J950" s="22"/>
      <c r="K950" s="22"/>
      <c r="L950" s="22">
        <v>10152000</v>
      </c>
      <c r="M950" s="22">
        <v>10152000</v>
      </c>
      <c r="N950" s="22"/>
      <c r="O950" s="22"/>
      <c r="P950" s="22"/>
      <c r="Q950" s="22"/>
    </row>
    <row r="951" ht="35" customHeight="1" spans="1:17">
      <c r="A951" s="81" t="s">
        <v>98</v>
      </c>
      <c r="B951" s="23"/>
      <c r="C951" s="23"/>
      <c r="D951" s="23"/>
      <c r="E951" s="23"/>
      <c r="F951" s="22">
        <v>3300</v>
      </c>
      <c r="G951" s="22">
        <v>4696040</v>
      </c>
      <c r="H951" s="22">
        <v>4696040</v>
      </c>
      <c r="I951" s="22"/>
      <c r="J951" s="22"/>
      <c r="K951" s="22"/>
      <c r="L951" s="22"/>
      <c r="M951" s="22"/>
      <c r="N951" s="22"/>
      <c r="O951" s="22"/>
      <c r="P951" s="22"/>
      <c r="Q951" s="22"/>
    </row>
    <row r="952" ht="35" customHeight="1" spans="1:17">
      <c r="A952" s="82" t="s">
        <v>344</v>
      </c>
      <c r="B952" s="79" t="s">
        <v>3956</v>
      </c>
      <c r="C952" s="79" t="s">
        <v>3001</v>
      </c>
      <c r="D952" s="101" t="s">
        <v>3002</v>
      </c>
      <c r="E952" s="102">
        <v>1</v>
      </c>
      <c r="F952" s="22">
        <v>800</v>
      </c>
      <c r="G952" s="22">
        <v>800</v>
      </c>
      <c r="H952" s="22">
        <v>800</v>
      </c>
      <c r="I952" s="22"/>
      <c r="J952" s="22"/>
      <c r="K952" s="22"/>
      <c r="L952" s="22"/>
      <c r="M952" s="22"/>
      <c r="N952" s="22"/>
      <c r="O952" s="22"/>
      <c r="P952" s="22"/>
      <c r="Q952" s="22"/>
    </row>
    <row r="953" ht="35" customHeight="1" spans="1:17">
      <c r="A953" s="82" t="s">
        <v>344</v>
      </c>
      <c r="B953" s="79" t="s">
        <v>3956</v>
      </c>
      <c r="C953" s="79" t="s">
        <v>3365</v>
      </c>
      <c r="D953" s="101" t="s">
        <v>2997</v>
      </c>
      <c r="E953" s="102">
        <v>1</v>
      </c>
      <c r="F953" s="22">
        <v>2500</v>
      </c>
      <c r="G953" s="22">
        <v>2500</v>
      </c>
      <c r="H953" s="22">
        <v>2500</v>
      </c>
      <c r="I953" s="22"/>
      <c r="J953" s="22"/>
      <c r="K953" s="22"/>
      <c r="L953" s="22"/>
      <c r="M953" s="22"/>
      <c r="N953" s="22"/>
      <c r="O953" s="22"/>
      <c r="P953" s="22"/>
      <c r="Q953" s="22"/>
    </row>
    <row r="954" ht="35" customHeight="1" spans="1:17">
      <c r="A954" s="82" t="s">
        <v>1222</v>
      </c>
      <c r="B954" s="79" t="s">
        <v>3957</v>
      </c>
      <c r="C954" s="79" t="s">
        <v>3889</v>
      </c>
      <c r="D954" s="101" t="s">
        <v>3030</v>
      </c>
      <c r="E954" s="102">
        <v>1</v>
      </c>
      <c r="F954" s="22"/>
      <c r="G954" s="22">
        <v>29000</v>
      </c>
      <c r="H954" s="22">
        <v>29000</v>
      </c>
      <c r="I954" s="22"/>
      <c r="J954" s="22"/>
      <c r="K954" s="22"/>
      <c r="L954" s="22"/>
      <c r="M954" s="22"/>
      <c r="N954" s="22"/>
      <c r="O954" s="22"/>
      <c r="P954" s="22"/>
      <c r="Q954" s="22"/>
    </row>
    <row r="955" ht="35" customHeight="1" spans="1:17">
      <c r="A955" s="82" t="s">
        <v>1222</v>
      </c>
      <c r="B955" s="79" t="s">
        <v>3958</v>
      </c>
      <c r="C955" s="79" t="s">
        <v>3889</v>
      </c>
      <c r="D955" s="101" t="s">
        <v>3030</v>
      </c>
      <c r="E955" s="102">
        <v>1</v>
      </c>
      <c r="F955" s="22"/>
      <c r="G955" s="22">
        <v>9000</v>
      </c>
      <c r="H955" s="22">
        <v>9000</v>
      </c>
      <c r="I955" s="22"/>
      <c r="J955" s="22"/>
      <c r="K955" s="22"/>
      <c r="L955" s="22"/>
      <c r="M955" s="22"/>
      <c r="N955" s="22"/>
      <c r="O955" s="22"/>
      <c r="P955" s="22"/>
      <c r="Q955" s="22"/>
    </row>
    <row r="956" ht="35" customHeight="1" spans="1:17">
      <c r="A956" s="82" t="s">
        <v>697</v>
      </c>
      <c r="B956" s="79" t="s">
        <v>3959</v>
      </c>
      <c r="C956" s="79" t="s">
        <v>3446</v>
      </c>
      <c r="D956" s="101" t="s">
        <v>3030</v>
      </c>
      <c r="E956" s="102">
        <v>1</v>
      </c>
      <c r="F956" s="22"/>
      <c r="G956" s="22">
        <v>293760</v>
      </c>
      <c r="H956" s="22">
        <v>293760</v>
      </c>
      <c r="I956" s="22"/>
      <c r="J956" s="22"/>
      <c r="K956" s="22"/>
      <c r="L956" s="22"/>
      <c r="M956" s="22"/>
      <c r="N956" s="22"/>
      <c r="O956" s="22"/>
      <c r="P956" s="22"/>
      <c r="Q956" s="22"/>
    </row>
    <row r="957" ht="35" customHeight="1" spans="1:17">
      <c r="A957" s="82" t="s">
        <v>697</v>
      </c>
      <c r="B957" s="79" t="s">
        <v>3960</v>
      </c>
      <c r="C957" s="79" t="s">
        <v>3446</v>
      </c>
      <c r="D957" s="101" t="s">
        <v>3030</v>
      </c>
      <c r="E957" s="102">
        <v>1</v>
      </c>
      <c r="F957" s="22"/>
      <c r="G957" s="22">
        <v>306180</v>
      </c>
      <c r="H957" s="22">
        <v>306180</v>
      </c>
      <c r="I957" s="22"/>
      <c r="J957" s="22"/>
      <c r="K957" s="22"/>
      <c r="L957" s="22"/>
      <c r="M957" s="22"/>
      <c r="N957" s="22"/>
      <c r="O957" s="22"/>
      <c r="P957" s="22"/>
      <c r="Q957" s="22"/>
    </row>
    <row r="958" ht="35" customHeight="1" spans="1:17">
      <c r="A958" s="82" t="s">
        <v>697</v>
      </c>
      <c r="B958" s="79" t="s">
        <v>3961</v>
      </c>
      <c r="C958" s="79" t="s">
        <v>3962</v>
      </c>
      <c r="D958" s="101" t="s">
        <v>3030</v>
      </c>
      <c r="E958" s="102">
        <v>1</v>
      </c>
      <c r="F958" s="22"/>
      <c r="G958" s="22">
        <v>1980000</v>
      </c>
      <c r="H958" s="22">
        <v>1980000</v>
      </c>
      <c r="I958" s="22"/>
      <c r="J958" s="22"/>
      <c r="K958" s="22"/>
      <c r="L958" s="22"/>
      <c r="M958" s="22"/>
      <c r="N958" s="22"/>
      <c r="O958" s="22"/>
      <c r="P958" s="22"/>
      <c r="Q958" s="22"/>
    </row>
    <row r="959" ht="35" customHeight="1" spans="1:17">
      <c r="A959" s="82" t="s">
        <v>697</v>
      </c>
      <c r="B959" s="79" t="s">
        <v>3963</v>
      </c>
      <c r="C959" s="79" t="s">
        <v>3858</v>
      </c>
      <c r="D959" s="101" t="s">
        <v>1337</v>
      </c>
      <c r="E959" s="102">
        <v>1</v>
      </c>
      <c r="F959" s="22"/>
      <c r="G959" s="22">
        <v>34000</v>
      </c>
      <c r="H959" s="22">
        <v>34000</v>
      </c>
      <c r="I959" s="22"/>
      <c r="J959" s="22"/>
      <c r="K959" s="22"/>
      <c r="L959" s="22"/>
      <c r="M959" s="22"/>
      <c r="N959" s="22"/>
      <c r="O959" s="22"/>
      <c r="P959" s="22"/>
      <c r="Q959" s="22"/>
    </row>
    <row r="960" ht="35" customHeight="1" spans="1:17">
      <c r="A960" s="82" t="s">
        <v>697</v>
      </c>
      <c r="B960" s="79" t="s">
        <v>3964</v>
      </c>
      <c r="C960" s="79" t="s">
        <v>3858</v>
      </c>
      <c r="D960" s="101" t="s">
        <v>1301</v>
      </c>
      <c r="E960" s="102">
        <v>1</v>
      </c>
      <c r="F960" s="22"/>
      <c r="G960" s="22">
        <v>40800</v>
      </c>
      <c r="H960" s="22">
        <v>40800</v>
      </c>
      <c r="I960" s="22"/>
      <c r="J960" s="22"/>
      <c r="K960" s="22"/>
      <c r="L960" s="22"/>
      <c r="M960" s="22"/>
      <c r="N960" s="22"/>
      <c r="O960" s="22"/>
      <c r="P960" s="22"/>
      <c r="Q960" s="22"/>
    </row>
    <row r="961" ht="35" customHeight="1" spans="1:17">
      <c r="A961" s="82" t="s">
        <v>1224</v>
      </c>
      <c r="B961" s="79" t="s">
        <v>3965</v>
      </c>
      <c r="C961" s="79" t="s">
        <v>3591</v>
      </c>
      <c r="D961" s="101" t="s">
        <v>1312</v>
      </c>
      <c r="E961" s="102">
        <v>1</v>
      </c>
      <c r="F961" s="22"/>
      <c r="G961" s="22">
        <v>2000000</v>
      </c>
      <c r="H961" s="22">
        <v>2000000</v>
      </c>
      <c r="I961" s="22"/>
      <c r="J961" s="22"/>
      <c r="K961" s="22"/>
      <c r="L961" s="22"/>
      <c r="M961" s="22"/>
      <c r="N961" s="22"/>
      <c r="O961" s="22"/>
      <c r="P961" s="22"/>
      <c r="Q961" s="22"/>
    </row>
    <row r="962" ht="35" customHeight="1" spans="1:17">
      <c r="A962" s="81" t="s">
        <v>100</v>
      </c>
      <c r="B962" s="23"/>
      <c r="C962" s="23"/>
      <c r="D962" s="23"/>
      <c r="E962" s="23"/>
      <c r="F962" s="22">
        <v>1285100</v>
      </c>
      <c r="G962" s="22">
        <v>10345100</v>
      </c>
      <c r="H962" s="22">
        <v>8860000</v>
      </c>
      <c r="I962" s="22"/>
      <c r="J962" s="22"/>
      <c r="K962" s="22"/>
      <c r="L962" s="22">
        <v>1485100</v>
      </c>
      <c r="M962" s="22">
        <v>1485100</v>
      </c>
      <c r="N962" s="22"/>
      <c r="O962" s="22"/>
      <c r="P962" s="22"/>
      <c r="Q962" s="22"/>
    </row>
    <row r="963" ht="35" customHeight="1" spans="1:17">
      <c r="A963" s="82" t="s">
        <v>1239</v>
      </c>
      <c r="B963" s="79" t="s">
        <v>3966</v>
      </c>
      <c r="C963" s="79" t="s">
        <v>3529</v>
      </c>
      <c r="D963" s="101" t="s">
        <v>2997</v>
      </c>
      <c r="E963" s="102">
        <v>4</v>
      </c>
      <c r="F963" s="22"/>
      <c r="G963" s="22">
        <v>440000</v>
      </c>
      <c r="H963" s="22">
        <v>440000</v>
      </c>
      <c r="I963" s="22"/>
      <c r="J963" s="22"/>
      <c r="K963" s="22"/>
      <c r="L963" s="22"/>
      <c r="M963" s="22"/>
      <c r="N963" s="22"/>
      <c r="O963" s="22"/>
      <c r="P963" s="22"/>
      <c r="Q963" s="22"/>
    </row>
    <row r="964" ht="35" customHeight="1" spans="1:17">
      <c r="A964" s="82" t="s">
        <v>1239</v>
      </c>
      <c r="B964" s="79" t="s">
        <v>3967</v>
      </c>
      <c r="C964" s="79" t="s">
        <v>3529</v>
      </c>
      <c r="D964" s="101" t="s">
        <v>2997</v>
      </c>
      <c r="E964" s="102">
        <v>2</v>
      </c>
      <c r="F964" s="22"/>
      <c r="G964" s="22">
        <v>340000</v>
      </c>
      <c r="H964" s="22">
        <v>340000</v>
      </c>
      <c r="I964" s="22"/>
      <c r="J964" s="22"/>
      <c r="K964" s="22"/>
      <c r="L964" s="22"/>
      <c r="M964" s="22"/>
      <c r="N964" s="22"/>
      <c r="O964" s="22"/>
      <c r="P964" s="22"/>
      <c r="Q964" s="22"/>
    </row>
    <row r="965" ht="35" customHeight="1" spans="1:17">
      <c r="A965" s="82" t="s">
        <v>1239</v>
      </c>
      <c r="B965" s="79" t="s">
        <v>3968</v>
      </c>
      <c r="C965" s="79" t="s">
        <v>3529</v>
      </c>
      <c r="D965" s="101" t="s">
        <v>1312</v>
      </c>
      <c r="E965" s="102">
        <v>1</v>
      </c>
      <c r="F965" s="22"/>
      <c r="G965" s="22">
        <v>800000</v>
      </c>
      <c r="H965" s="22">
        <v>800000</v>
      </c>
      <c r="I965" s="22"/>
      <c r="J965" s="22"/>
      <c r="K965" s="22"/>
      <c r="L965" s="22"/>
      <c r="M965" s="22"/>
      <c r="N965" s="22"/>
      <c r="O965" s="22"/>
      <c r="P965" s="22"/>
      <c r="Q965" s="22"/>
    </row>
    <row r="966" ht="35" customHeight="1" spans="1:17">
      <c r="A966" s="82" t="s">
        <v>1239</v>
      </c>
      <c r="B966" s="79" t="s">
        <v>3531</v>
      </c>
      <c r="C966" s="79" t="s">
        <v>3529</v>
      </c>
      <c r="D966" s="101" t="s">
        <v>2997</v>
      </c>
      <c r="E966" s="102">
        <v>1</v>
      </c>
      <c r="F966" s="22"/>
      <c r="G966" s="22">
        <v>320000</v>
      </c>
      <c r="H966" s="22">
        <v>320000</v>
      </c>
      <c r="I966" s="22"/>
      <c r="J966" s="22"/>
      <c r="K966" s="22"/>
      <c r="L966" s="22"/>
      <c r="M966" s="22"/>
      <c r="N966" s="22"/>
      <c r="O966" s="22"/>
      <c r="P966" s="22"/>
      <c r="Q966" s="22"/>
    </row>
    <row r="967" ht="35" customHeight="1" spans="1:17">
      <c r="A967" s="82" t="s">
        <v>1239</v>
      </c>
      <c r="B967" s="79" t="s">
        <v>3969</v>
      </c>
      <c r="C967" s="79" t="s">
        <v>3075</v>
      </c>
      <c r="D967" s="101" t="s">
        <v>1312</v>
      </c>
      <c r="E967" s="102">
        <v>1</v>
      </c>
      <c r="F967" s="22"/>
      <c r="G967" s="22">
        <v>100000</v>
      </c>
      <c r="H967" s="22">
        <v>100000</v>
      </c>
      <c r="I967" s="22"/>
      <c r="J967" s="22"/>
      <c r="K967" s="22"/>
      <c r="L967" s="22"/>
      <c r="M967" s="22"/>
      <c r="N967" s="22"/>
      <c r="O967" s="22"/>
      <c r="P967" s="22"/>
      <c r="Q967" s="22"/>
    </row>
    <row r="968" ht="35" customHeight="1" spans="1:17">
      <c r="A968" s="82" t="s">
        <v>1239</v>
      </c>
      <c r="B968" s="79" t="s">
        <v>3970</v>
      </c>
      <c r="C968" s="79" t="s">
        <v>3075</v>
      </c>
      <c r="D968" s="101" t="s">
        <v>1312</v>
      </c>
      <c r="E968" s="102">
        <v>1</v>
      </c>
      <c r="F968" s="22"/>
      <c r="G968" s="22">
        <v>890000</v>
      </c>
      <c r="H968" s="22">
        <v>890000</v>
      </c>
      <c r="I968" s="22"/>
      <c r="J968" s="22"/>
      <c r="K968" s="22"/>
      <c r="L968" s="22"/>
      <c r="M968" s="22"/>
      <c r="N968" s="22"/>
      <c r="O968" s="22"/>
      <c r="P968" s="22"/>
      <c r="Q968" s="22"/>
    </row>
    <row r="969" ht="35" customHeight="1" spans="1:17">
      <c r="A969" s="82" t="s">
        <v>1239</v>
      </c>
      <c r="B969" s="79" t="s">
        <v>3971</v>
      </c>
      <c r="C969" s="79" t="s">
        <v>3075</v>
      </c>
      <c r="D969" s="101" t="s">
        <v>1312</v>
      </c>
      <c r="E969" s="102">
        <v>1</v>
      </c>
      <c r="F969" s="22"/>
      <c r="G969" s="22">
        <v>160000</v>
      </c>
      <c r="H969" s="22">
        <v>160000</v>
      </c>
      <c r="I969" s="22"/>
      <c r="J969" s="22"/>
      <c r="K969" s="22"/>
      <c r="L969" s="22"/>
      <c r="M969" s="22"/>
      <c r="N969" s="22"/>
      <c r="O969" s="22"/>
      <c r="P969" s="22"/>
      <c r="Q969" s="22"/>
    </row>
    <row r="970" ht="35" customHeight="1" spans="1:17">
      <c r="A970" s="82" t="s">
        <v>1239</v>
      </c>
      <c r="B970" s="79" t="s">
        <v>3972</v>
      </c>
      <c r="C970" s="79" t="s">
        <v>3735</v>
      </c>
      <c r="D970" s="101" t="s">
        <v>1312</v>
      </c>
      <c r="E970" s="102">
        <v>1</v>
      </c>
      <c r="F970" s="22"/>
      <c r="G970" s="22">
        <v>200000</v>
      </c>
      <c r="H970" s="22">
        <v>200000</v>
      </c>
      <c r="I970" s="22"/>
      <c r="J970" s="22"/>
      <c r="K970" s="22"/>
      <c r="L970" s="22"/>
      <c r="M970" s="22"/>
      <c r="N970" s="22"/>
      <c r="O970" s="22"/>
      <c r="P970" s="22"/>
      <c r="Q970" s="22"/>
    </row>
    <row r="971" ht="35" customHeight="1" spans="1:17">
      <c r="A971" s="82" t="s">
        <v>1239</v>
      </c>
      <c r="B971" s="79" t="s">
        <v>3973</v>
      </c>
      <c r="C971" s="79" t="s">
        <v>3735</v>
      </c>
      <c r="D971" s="101" t="s">
        <v>1312</v>
      </c>
      <c r="E971" s="102">
        <v>1</v>
      </c>
      <c r="F971" s="22"/>
      <c r="G971" s="22">
        <v>250000</v>
      </c>
      <c r="H971" s="22">
        <v>250000</v>
      </c>
      <c r="I971" s="22"/>
      <c r="J971" s="22"/>
      <c r="K971" s="22"/>
      <c r="L971" s="22"/>
      <c r="M971" s="22"/>
      <c r="N971" s="22"/>
      <c r="O971" s="22"/>
      <c r="P971" s="22"/>
      <c r="Q971" s="22"/>
    </row>
    <row r="972" ht="35" customHeight="1" spans="1:17">
      <c r="A972" s="82" t="s">
        <v>1239</v>
      </c>
      <c r="B972" s="79" t="s">
        <v>3974</v>
      </c>
      <c r="C972" s="79" t="s">
        <v>3735</v>
      </c>
      <c r="D972" s="101" t="s">
        <v>1312</v>
      </c>
      <c r="E972" s="102">
        <v>1</v>
      </c>
      <c r="F972" s="22"/>
      <c r="G972" s="22">
        <v>180000</v>
      </c>
      <c r="H972" s="22">
        <v>180000</v>
      </c>
      <c r="I972" s="22"/>
      <c r="J972" s="22"/>
      <c r="K972" s="22"/>
      <c r="L972" s="22"/>
      <c r="M972" s="22"/>
      <c r="N972" s="22"/>
      <c r="O972" s="22"/>
      <c r="P972" s="22"/>
      <c r="Q972" s="22"/>
    </row>
    <row r="973" ht="35" customHeight="1" spans="1:17">
      <c r="A973" s="82" t="s">
        <v>1239</v>
      </c>
      <c r="B973" s="79" t="s">
        <v>3975</v>
      </c>
      <c r="C973" s="79" t="s">
        <v>3735</v>
      </c>
      <c r="D973" s="101" t="s">
        <v>1312</v>
      </c>
      <c r="E973" s="102">
        <v>1</v>
      </c>
      <c r="F973" s="22"/>
      <c r="G973" s="22">
        <v>150000</v>
      </c>
      <c r="H973" s="22">
        <v>150000</v>
      </c>
      <c r="I973" s="22"/>
      <c r="J973" s="22"/>
      <c r="K973" s="22"/>
      <c r="L973" s="22"/>
      <c r="M973" s="22"/>
      <c r="N973" s="22"/>
      <c r="O973" s="22"/>
      <c r="P973" s="22"/>
      <c r="Q973" s="22"/>
    </row>
    <row r="974" ht="35" customHeight="1" spans="1:17">
      <c r="A974" s="82" t="s">
        <v>1239</v>
      </c>
      <c r="B974" s="79" t="s">
        <v>3976</v>
      </c>
      <c r="C974" s="79" t="s">
        <v>3735</v>
      </c>
      <c r="D974" s="101" t="s">
        <v>2997</v>
      </c>
      <c r="E974" s="102">
        <v>1</v>
      </c>
      <c r="F974" s="22"/>
      <c r="G974" s="22">
        <v>2200000</v>
      </c>
      <c r="H974" s="22">
        <v>2200000</v>
      </c>
      <c r="I974" s="22"/>
      <c r="J974" s="22"/>
      <c r="K974" s="22"/>
      <c r="L974" s="22"/>
      <c r="M974" s="22"/>
      <c r="N974" s="22"/>
      <c r="O974" s="22"/>
      <c r="P974" s="22"/>
      <c r="Q974" s="22"/>
    </row>
    <row r="975" ht="35" customHeight="1" spans="1:17">
      <c r="A975" s="82" t="s">
        <v>1239</v>
      </c>
      <c r="B975" s="79" t="s">
        <v>3977</v>
      </c>
      <c r="C975" s="79" t="s">
        <v>3735</v>
      </c>
      <c r="D975" s="101" t="s">
        <v>1312</v>
      </c>
      <c r="E975" s="102">
        <v>1</v>
      </c>
      <c r="F975" s="22"/>
      <c r="G975" s="22">
        <v>120000</v>
      </c>
      <c r="H975" s="22">
        <v>120000</v>
      </c>
      <c r="I975" s="22"/>
      <c r="J975" s="22"/>
      <c r="K975" s="22"/>
      <c r="L975" s="22"/>
      <c r="M975" s="22"/>
      <c r="N975" s="22"/>
      <c r="O975" s="22"/>
      <c r="P975" s="22"/>
      <c r="Q975" s="22"/>
    </row>
    <row r="976" ht="35" customHeight="1" spans="1:17">
      <c r="A976" s="82" t="s">
        <v>1239</v>
      </c>
      <c r="B976" s="79" t="s">
        <v>3978</v>
      </c>
      <c r="C976" s="79" t="s">
        <v>3735</v>
      </c>
      <c r="D976" s="101" t="s">
        <v>2997</v>
      </c>
      <c r="E976" s="102">
        <v>1</v>
      </c>
      <c r="F976" s="22"/>
      <c r="G976" s="22">
        <v>250000</v>
      </c>
      <c r="H976" s="22">
        <v>250000</v>
      </c>
      <c r="I976" s="22"/>
      <c r="J976" s="22"/>
      <c r="K976" s="22"/>
      <c r="L976" s="22"/>
      <c r="M976" s="22"/>
      <c r="N976" s="22"/>
      <c r="O976" s="22"/>
      <c r="P976" s="22"/>
      <c r="Q976" s="22"/>
    </row>
    <row r="977" ht="35" customHeight="1" spans="1:17">
      <c r="A977" s="82" t="s">
        <v>1239</v>
      </c>
      <c r="B977" s="79" t="s">
        <v>3979</v>
      </c>
      <c r="C977" s="79" t="s">
        <v>3735</v>
      </c>
      <c r="D977" s="101" t="s">
        <v>2997</v>
      </c>
      <c r="E977" s="102">
        <v>1</v>
      </c>
      <c r="F977" s="22"/>
      <c r="G977" s="22">
        <v>180000</v>
      </c>
      <c r="H977" s="22">
        <v>180000</v>
      </c>
      <c r="I977" s="22"/>
      <c r="J977" s="22"/>
      <c r="K977" s="22"/>
      <c r="L977" s="22"/>
      <c r="M977" s="22"/>
      <c r="N977" s="22"/>
      <c r="O977" s="22"/>
      <c r="P977" s="22"/>
      <c r="Q977" s="22"/>
    </row>
    <row r="978" ht="35" customHeight="1" spans="1:17">
      <c r="A978" s="82" t="s">
        <v>1239</v>
      </c>
      <c r="B978" s="79" t="s">
        <v>3980</v>
      </c>
      <c r="C978" s="79" t="s">
        <v>3431</v>
      </c>
      <c r="D978" s="101" t="s">
        <v>2997</v>
      </c>
      <c r="E978" s="102">
        <v>1</v>
      </c>
      <c r="F978" s="22"/>
      <c r="G978" s="22">
        <v>290000</v>
      </c>
      <c r="H978" s="22">
        <v>290000</v>
      </c>
      <c r="I978" s="22"/>
      <c r="J978" s="22"/>
      <c r="K978" s="22"/>
      <c r="L978" s="22"/>
      <c r="M978" s="22"/>
      <c r="N978" s="22"/>
      <c r="O978" s="22"/>
      <c r="P978" s="22"/>
      <c r="Q978" s="22"/>
    </row>
    <row r="979" ht="35" customHeight="1" spans="1:17">
      <c r="A979" s="82" t="s">
        <v>1239</v>
      </c>
      <c r="B979" s="79" t="s">
        <v>3981</v>
      </c>
      <c r="C979" s="79" t="s">
        <v>3431</v>
      </c>
      <c r="D979" s="101" t="s">
        <v>2997</v>
      </c>
      <c r="E979" s="102">
        <v>1</v>
      </c>
      <c r="F979" s="22"/>
      <c r="G979" s="22">
        <v>350000</v>
      </c>
      <c r="H979" s="22">
        <v>350000</v>
      </c>
      <c r="I979" s="22"/>
      <c r="J979" s="22"/>
      <c r="K979" s="22"/>
      <c r="L979" s="22"/>
      <c r="M979" s="22"/>
      <c r="N979" s="22"/>
      <c r="O979" s="22"/>
      <c r="P979" s="22"/>
      <c r="Q979" s="22"/>
    </row>
    <row r="980" ht="35" customHeight="1" spans="1:17">
      <c r="A980" s="82" t="s">
        <v>1239</v>
      </c>
      <c r="B980" s="79" t="s">
        <v>3982</v>
      </c>
      <c r="C980" s="79" t="s">
        <v>3431</v>
      </c>
      <c r="D980" s="101" t="s">
        <v>2997</v>
      </c>
      <c r="E980" s="102">
        <v>1</v>
      </c>
      <c r="F980" s="22"/>
      <c r="G980" s="22">
        <v>350000</v>
      </c>
      <c r="H980" s="22">
        <v>350000</v>
      </c>
      <c r="I980" s="22"/>
      <c r="J980" s="22"/>
      <c r="K980" s="22"/>
      <c r="L980" s="22"/>
      <c r="M980" s="22"/>
      <c r="N980" s="22"/>
      <c r="O980" s="22"/>
      <c r="P980" s="22"/>
      <c r="Q980" s="22"/>
    </row>
    <row r="981" ht="35" customHeight="1" spans="1:17">
      <c r="A981" s="82" t="s">
        <v>1239</v>
      </c>
      <c r="B981" s="79" t="s">
        <v>3983</v>
      </c>
      <c r="C981" s="79" t="s">
        <v>3759</v>
      </c>
      <c r="D981" s="101" t="s">
        <v>2997</v>
      </c>
      <c r="E981" s="102">
        <v>1</v>
      </c>
      <c r="F981" s="22"/>
      <c r="G981" s="22">
        <v>340000</v>
      </c>
      <c r="H981" s="22">
        <v>340000</v>
      </c>
      <c r="I981" s="22"/>
      <c r="J981" s="22"/>
      <c r="K981" s="22"/>
      <c r="L981" s="22"/>
      <c r="M981" s="22"/>
      <c r="N981" s="22"/>
      <c r="O981" s="22"/>
      <c r="P981" s="22"/>
      <c r="Q981" s="22"/>
    </row>
    <row r="982" ht="35" customHeight="1" spans="1:17">
      <c r="A982" s="82" t="s">
        <v>1239</v>
      </c>
      <c r="B982" s="79" t="s">
        <v>3984</v>
      </c>
      <c r="C982" s="79" t="s">
        <v>3634</v>
      </c>
      <c r="D982" s="101" t="s">
        <v>2997</v>
      </c>
      <c r="E982" s="102">
        <v>1</v>
      </c>
      <c r="F982" s="22"/>
      <c r="G982" s="22">
        <v>300000</v>
      </c>
      <c r="H982" s="22">
        <v>300000</v>
      </c>
      <c r="I982" s="22"/>
      <c r="J982" s="22"/>
      <c r="K982" s="22"/>
      <c r="L982" s="22"/>
      <c r="M982" s="22"/>
      <c r="N982" s="22"/>
      <c r="O982" s="22"/>
      <c r="P982" s="22"/>
      <c r="Q982" s="22"/>
    </row>
    <row r="983" ht="35" customHeight="1" spans="1:17">
      <c r="A983" s="82" t="s">
        <v>1239</v>
      </c>
      <c r="B983" s="79" t="s">
        <v>3985</v>
      </c>
      <c r="C983" s="79" t="s">
        <v>3634</v>
      </c>
      <c r="D983" s="101" t="s">
        <v>2997</v>
      </c>
      <c r="E983" s="102">
        <v>1</v>
      </c>
      <c r="F983" s="22"/>
      <c r="G983" s="22">
        <v>600000</v>
      </c>
      <c r="H983" s="22">
        <v>600000</v>
      </c>
      <c r="I983" s="22"/>
      <c r="J983" s="22"/>
      <c r="K983" s="22"/>
      <c r="L983" s="22"/>
      <c r="M983" s="22"/>
      <c r="N983" s="22"/>
      <c r="O983" s="22"/>
      <c r="P983" s="22"/>
      <c r="Q983" s="22"/>
    </row>
    <row r="984" ht="35" customHeight="1" spans="1:17">
      <c r="A984" s="82" t="s">
        <v>1239</v>
      </c>
      <c r="B984" s="79" t="s">
        <v>3986</v>
      </c>
      <c r="C984" s="79" t="s">
        <v>3634</v>
      </c>
      <c r="D984" s="101" t="s">
        <v>2997</v>
      </c>
      <c r="E984" s="102">
        <v>1</v>
      </c>
      <c r="F984" s="22"/>
      <c r="G984" s="22">
        <v>50000</v>
      </c>
      <c r="H984" s="22">
        <v>50000</v>
      </c>
      <c r="I984" s="22"/>
      <c r="J984" s="22"/>
      <c r="K984" s="22"/>
      <c r="L984" s="22"/>
      <c r="M984" s="22"/>
      <c r="N984" s="22"/>
      <c r="O984" s="22"/>
      <c r="P984" s="22"/>
      <c r="Q984" s="22"/>
    </row>
    <row r="985" ht="35" customHeight="1" spans="1:17">
      <c r="A985" s="82" t="s">
        <v>331</v>
      </c>
      <c r="B985" s="79" t="s">
        <v>3987</v>
      </c>
      <c r="C985" s="79" t="s">
        <v>2991</v>
      </c>
      <c r="D985" s="101" t="s">
        <v>1337</v>
      </c>
      <c r="E985" s="102">
        <v>1</v>
      </c>
      <c r="F985" s="22">
        <v>19000</v>
      </c>
      <c r="G985" s="22">
        <v>19000</v>
      </c>
      <c r="H985" s="22"/>
      <c r="I985" s="22"/>
      <c r="J985" s="22"/>
      <c r="K985" s="22"/>
      <c r="L985" s="22">
        <v>19000</v>
      </c>
      <c r="M985" s="22">
        <v>19000</v>
      </c>
      <c r="N985" s="22"/>
      <c r="O985" s="22"/>
      <c r="P985" s="22"/>
      <c r="Q985" s="22"/>
    </row>
    <row r="986" ht="35" customHeight="1" spans="1:17">
      <c r="A986" s="82" t="s">
        <v>331</v>
      </c>
      <c r="B986" s="79" t="s">
        <v>3904</v>
      </c>
      <c r="C986" s="79" t="s">
        <v>2993</v>
      </c>
      <c r="D986" s="101" t="s">
        <v>1337</v>
      </c>
      <c r="E986" s="102">
        <v>1</v>
      </c>
      <c r="F986" s="22">
        <v>36000</v>
      </c>
      <c r="G986" s="22">
        <v>36000</v>
      </c>
      <c r="H986" s="22"/>
      <c r="I986" s="22"/>
      <c r="J986" s="22"/>
      <c r="K986" s="22"/>
      <c r="L986" s="22">
        <v>36000</v>
      </c>
      <c r="M986" s="22">
        <v>36000</v>
      </c>
      <c r="N986" s="22"/>
      <c r="O986" s="22"/>
      <c r="P986" s="22"/>
      <c r="Q986" s="22"/>
    </row>
    <row r="987" ht="35" customHeight="1" spans="1:17">
      <c r="A987" s="82" t="s">
        <v>331</v>
      </c>
      <c r="B987" s="79" t="s">
        <v>3432</v>
      </c>
      <c r="C987" s="79" t="s">
        <v>2977</v>
      </c>
      <c r="D987" s="101" t="s">
        <v>1337</v>
      </c>
      <c r="E987" s="102">
        <v>1</v>
      </c>
      <c r="F987" s="22">
        <v>13000</v>
      </c>
      <c r="G987" s="22">
        <v>13000</v>
      </c>
      <c r="H987" s="22"/>
      <c r="I987" s="22"/>
      <c r="J987" s="22"/>
      <c r="K987" s="22"/>
      <c r="L987" s="22">
        <v>13000</v>
      </c>
      <c r="M987" s="22">
        <v>13000</v>
      </c>
      <c r="N987" s="22"/>
      <c r="O987" s="22"/>
      <c r="P987" s="22"/>
      <c r="Q987" s="22"/>
    </row>
    <row r="988" ht="35" customHeight="1" spans="1:17">
      <c r="A988" s="82" t="s">
        <v>344</v>
      </c>
      <c r="B988" s="79" t="s">
        <v>3988</v>
      </c>
      <c r="C988" s="79" t="s">
        <v>3989</v>
      </c>
      <c r="D988" s="101" t="s">
        <v>2997</v>
      </c>
      <c r="E988" s="102">
        <v>1</v>
      </c>
      <c r="F988" s="22">
        <v>15000</v>
      </c>
      <c r="G988" s="22">
        <v>15000</v>
      </c>
      <c r="H988" s="22"/>
      <c r="I988" s="22"/>
      <c r="J988" s="22"/>
      <c r="K988" s="22"/>
      <c r="L988" s="22">
        <v>15000</v>
      </c>
      <c r="M988" s="22">
        <v>15000</v>
      </c>
      <c r="N988" s="22"/>
      <c r="O988" s="22"/>
      <c r="P988" s="22"/>
      <c r="Q988" s="22"/>
    </row>
    <row r="989" ht="35" customHeight="1" spans="1:17">
      <c r="A989" s="82" t="s">
        <v>344</v>
      </c>
      <c r="B989" s="79" t="s">
        <v>3990</v>
      </c>
      <c r="C989" s="79" t="s">
        <v>2996</v>
      </c>
      <c r="D989" s="101" t="s">
        <v>2997</v>
      </c>
      <c r="E989" s="102">
        <v>10</v>
      </c>
      <c r="F989" s="22">
        <v>15000</v>
      </c>
      <c r="G989" s="22">
        <v>15000</v>
      </c>
      <c r="H989" s="22"/>
      <c r="I989" s="22"/>
      <c r="J989" s="22"/>
      <c r="K989" s="22"/>
      <c r="L989" s="22">
        <v>15000</v>
      </c>
      <c r="M989" s="22">
        <v>15000</v>
      </c>
      <c r="N989" s="22"/>
      <c r="O989" s="22"/>
      <c r="P989" s="22"/>
      <c r="Q989" s="22"/>
    </row>
    <row r="990" ht="35" customHeight="1" spans="1:17">
      <c r="A990" s="82" t="s">
        <v>344</v>
      </c>
      <c r="B990" s="79" t="s">
        <v>3000</v>
      </c>
      <c r="C990" s="79" t="s">
        <v>3001</v>
      </c>
      <c r="D990" s="101" t="s">
        <v>3002</v>
      </c>
      <c r="E990" s="102">
        <v>10</v>
      </c>
      <c r="F990" s="22">
        <v>8000</v>
      </c>
      <c r="G990" s="22">
        <v>8000</v>
      </c>
      <c r="H990" s="22"/>
      <c r="I990" s="22"/>
      <c r="J990" s="22"/>
      <c r="K990" s="22"/>
      <c r="L990" s="22">
        <v>8000</v>
      </c>
      <c r="M990" s="22">
        <v>8000</v>
      </c>
      <c r="N990" s="22"/>
      <c r="O990" s="22"/>
      <c r="P990" s="22"/>
      <c r="Q990" s="22"/>
    </row>
    <row r="991" ht="35" customHeight="1" spans="1:17">
      <c r="A991" s="82" t="s">
        <v>344</v>
      </c>
      <c r="B991" s="79" t="s">
        <v>3088</v>
      </c>
      <c r="C991" s="79" t="s">
        <v>3365</v>
      </c>
      <c r="D991" s="101" t="s">
        <v>2837</v>
      </c>
      <c r="E991" s="102">
        <v>5</v>
      </c>
      <c r="F991" s="22">
        <v>12500</v>
      </c>
      <c r="G991" s="22">
        <v>12500</v>
      </c>
      <c r="H991" s="22"/>
      <c r="I991" s="22"/>
      <c r="J991" s="22"/>
      <c r="K991" s="22"/>
      <c r="L991" s="22">
        <v>12500</v>
      </c>
      <c r="M991" s="22">
        <v>12500</v>
      </c>
      <c r="N991" s="22"/>
      <c r="O991" s="22"/>
      <c r="P991" s="22"/>
      <c r="Q991" s="22"/>
    </row>
    <row r="992" ht="35" customHeight="1" spans="1:17">
      <c r="A992" s="82" t="s">
        <v>344</v>
      </c>
      <c r="B992" s="79" t="s">
        <v>3366</v>
      </c>
      <c r="C992" s="79" t="s">
        <v>3082</v>
      </c>
      <c r="D992" s="101" t="s">
        <v>2997</v>
      </c>
      <c r="E992" s="102">
        <v>5</v>
      </c>
      <c r="F992" s="22">
        <v>45000</v>
      </c>
      <c r="G992" s="22">
        <v>45000</v>
      </c>
      <c r="H992" s="22"/>
      <c r="I992" s="22"/>
      <c r="J992" s="22"/>
      <c r="K992" s="22"/>
      <c r="L992" s="22">
        <v>45000</v>
      </c>
      <c r="M992" s="22">
        <v>45000</v>
      </c>
      <c r="N992" s="22"/>
      <c r="O992" s="22"/>
      <c r="P992" s="22"/>
      <c r="Q992" s="22"/>
    </row>
    <row r="993" ht="35" customHeight="1" spans="1:17">
      <c r="A993" s="82" t="s">
        <v>344</v>
      </c>
      <c r="B993" s="79" t="s">
        <v>3514</v>
      </c>
      <c r="C993" s="79" t="s">
        <v>3402</v>
      </c>
      <c r="D993" s="101" t="s">
        <v>2997</v>
      </c>
      <c r="E993" s="102">
        <v>1</v>
      </c>
      <c r="F993" s="22">
        <v>3000</v>
      </c>
      <c r="G993" s="22">
        <v>3000</v>
      </c>
      <c r="H993" s="22"/>
      <c r="I993" s="22"/>
      <c r="J993" s="22"/>
      <c r="K993" s="22"/>
      <c r="L993" s="22">
        <v>3000</v>
      </c>
      <c r="M993" s="22">
        <v>3000</v>
      </c>
      <c r="N993" s="22"/>
      <c r="O993" s="22"/>
      <c r="P993" s="22"/>
      <c r="Q993" s="22"/>
    </row>
    <row r="994" ht="35" customHeight="1" spans="1:17">
      <c r="A994" s="82" t="s">
        <v>344</v>
      </c>
      <c r="B994" s="79" t="s">
        <v>3991</v>
      </c>
      <c r="C994" s="79" t="s">
        <v>3009</v>
      </c>
      <c r="D994" s="101" t="s">
        <v>2997</v>
      </c>
      <c r="E994" s="102">
        <v>2</v>
      </c>
      <c r="F994" s="22">
        <v>8000</v>
      </c>
      <c r="G994" s="22">
        <v>8000</v>
      </c>
      <c r="H994" s="22"/>
      <c r="I994" s="22"/>
      <c r="J994" s="22"/>
      <c r="K994" s="22"/>
      <c r="L994" s="22">
        <v>8000</v>
      </c>
      <c r="M994" s="22">
        <v>8000</v>
      </c>
      <c r="N994" s="22"/>
      <c r="O994" s="22"/>
      <c r="P994" s="22"/>
      <c r="Q994" s="22"/>
    </row>
    <row r="995" ht="35" customHeight="1" spans="1:17">
      <c r="A995" s="82" t="s">
        <v>344</v>
      </c>
      <c r="B995" s="79" t="s">
        <v>3992</v>
      </c>
      <c r="C995" s="79" t="s">
        <v>3009</v>
      </c>
      <c r="D995" s="101" t="s">
        <v>2997</v>
      </c>
      <c r="E995" s="102">
        <v>5</v>
      </c>
      <c r="F995" s="22">
        <v>10000</v>
      </c>
      <c r="G995" s="22">
        <v>10000</v>
      </c>
      <c r="H995" s="22"/>
      <c r="I995" s="22"/>
      <c r="J995" s="22"/>
      <c r="K995" s="22"/>
      <c r="L995" s="22">
        <v>10000</v>
      </c>
      <c r="M995" s="22">
        <v>10000</v>
      </c>
      <c r="N995" s="22"/>
      <c r="O995" s="22"/>
      <c r="P995" s="22"/>
      <c r="Q995" s="22"/>
    </row>
    <row r="996" ht="35" customHeight="1" spans="1:17">
      <c r="A996" s="82" t="s">
        <v>344</v>
      </c>
      <c r="B996" s="79" t="s">
        <v>3993</v>
      </c>
      <c r="C996" s="79" t="s">
        <v>3114</v>
      </c>
      <c r="D996" s="101" t="s">
        <v>2997</v>
      </c>
      <c r="E996" s="102">
        <v>5</v>
      </c>
      <c r="F996" s="22">
        <v>45000</v>
      </c>
      <c r="G996" s="22">
        <v>45000</v>
      </c>
      <c r="H996" s="22"/>
      <c r="I996" s="22"/>
      <c r="J996" s="22"/>
      <c r="K996" s="22"/>
      <c r="L996" s="22">
        <v>45000</v>
      </c>
      <c r="M996" s="22">
        <v>45000</v>
      </c>
      <c r="N996" s="22"/>
      <c r="O996" s="22"/>
      <c r="P996" s="22"/>
      <c r="Q996" s="22"/>
    </row>
    <row r="997" ht="35" customHeight="1" spans="1:17">
      <c r="A997" s="82" t="s">
        <v>344</v>
      </c>
      <c r="B997" s="79" t="s">
        <v>3564</v>
      </c>
      <c r="C997" s="79" t="s">
        <v>3565</v>
      </c>
      <c r="D997" s="101" t="s">
        <v>2997</v>
      </c>
      <c r="E997" s="102">
        <v>1</v>
      </c>
      <c r="F997" s="22">
        <v>4000</v>
      </c>
      <c r="G997" s="22">
        <v>4000</v>
      </c>
      <c r="H997" s="22"/>
      <c r="I997" s="22"/>
      <c r="J997" s="22"/>
      <c r="K997" s="22"/>
      <c r="L997" s="22">
        <v>4000</v>
      </c>
      <c r="M997" s="22">
        <v>4000</v>
      </c>
      <c r="N997" s="22"/>
      <c r="O997" s="22"/>
      <c r="P997" s="22"/>
      <c r="Q997" s="22"/>
    </row>
    <row r="998" ht="35" customHeight="1" spans="1:17">
      <c r="A998" s="82" t="s">
        <v>344</v>
      </c>
      <c r="B998" s="79" t="s">
        <v>3994</v>
      </c>
      <c r="C998" s="79" t="s">
        <v>3881</v>
      </c>
      <c r="D998" s="101" t="s">
        <v>2997</v>
      </c>
      <c r="E998" s="102">
        <v>1</v>
      </c>
      <c r="F998" s="22">
        <v>5000</v>
      </c>
      <c r="G998" s="22">
        <v>5000</v>
      </c>
      <c r="H998" s="22"/>
      <c r="I998" s="22"/>
      <c r="J998" s="22"/>
      <c r="K998" s="22"/>
      <c r="L998" s="22">
        <v>5000</v>
      </c>
      <c r="M998" s="22">
        <v>5000</v>
      </c>
      <c r="N998" s="22"/>
      <c r="O998" s="22"/>
      <c r="P998" s="22"/>
      <c r="Q998" s="22"/>
    </row>
    <row r="999" ht="35" customHeight="1" spans="1:17">
      <c r="A999" s="82" t="s">
        <v>344</v>
      </c>
      <c r="B999" s="79" t="s">
        <v>3021</v>
      </c>
      <c r="C999" s="79" t="s">
        <v>3022</v>
      </c>
      <c r="D999" s="101" t="s">
        <v>2997</v>
      </c>
      <c r="E999" s="102">
        <v>9</v>
      </c>
      <c r="F999" s="22">
        <v>54000</v>
      </c>
      <c r="G999" s="22">
        <v>54000</v>
      </c>
      <c r="H999" s="22"/>
      <c r="I999" s="22"/>
      <c r="J999" s="22"/>
      <c r="K999" s="22"/>
      <c r="L999" s="22">
        <v>54000</v>
      </c>
      <c r="M999" s="22">
        <v>54000</v>
      </c>
      <c r="N999" s="22"/>
      <c r="O999" s="22"/>
      <c r="P999" s="22"/>
      <c r="Q999" s="22"/>
    </row>
    <row r="1000" ht="35" customHeight="1" spans="1:17">
      <c r="A1000" s="82" t="s">
        <v>344</v>
      </c>
      <c r="B1000" s="79" t="s">
        <v>3091</v>
      </c>
      <c r="C1000" s="79" t="s">
        <v>3374</v>
      </c>
      <c r="D1000" s="101" t="s">
        <v>1796</v>
      </c>
      <c r="E1000" s="102">
        <v>5</v>
      </c>
      <c r="F1000" s="22">
        <v>5000</v>
      </c>
      <c r="G1000" s="22">
        <v>5000</v>
      </c>
      <c r="H1000" s="22"/>
      <c r="I1000" s="22"/>
      <c r="J1000" s="22"/>
      <c r="K1000" s="22"/>
      <c r="L1000" s="22">
        <v>5000</v>
      </c>
      <c r="M1000" s="22">
        <v>5000</v>
      </c>
      <c r="N1000" s="22"/>
      <c r="O1000" s="22"/>
      <c r="P1000" s="22"/>
      <c r="Q1000" s="22"/>
    </row>
    <row r="1001" ht="35" customHeight="1" spans="1:17">
      <c r="A1001" s="82" t="s">
        <v>344</v>
      </c>
      <c r="B1001" s="79" t="s">
        <v>3474</v>
      </c>
      <c r="C1001" s="79" t="s">
        <v>3103</v>
      </c>
      <c r="D1001" s="101" t="s">
        <v>1337</v>
      </c>
      <c r="E1001" s="102">
        <v>1</v>
      </c>
      <c r="F1001" s="22">
        <v>987600</v>
      </c>
      <c r="G1001" s="22">
        <v>987600</v>
      </c>
      <c r="H1001" s="22"/>
      <c r="I1001" s="22"/>
      <c r="J1001" s="22"/>
      <c r="K1001" s="22"/>
      <c r="L1001" s="22">
        <v>987600</v>
      </c>
      <c r="M1001" s="22">
        <v>987600</v>
      </c>
      <c r="N1001" s="22"/>
      <c r="O1001" s="22"/>
      <c r="P1001" s="22"/>
      <c r="Q1001" s="22"/>
    </row>
    <row r="1002" ht="35" customHeight="1" spans="1:17">
      <c r="A1002" s="82" t="s">
        <v>1237</v>
      </c>
      <c r="B1002" s="79" t="s">
        <v>3995</v>
      </c>
      <c r="C1002" s="79" t="s">
        <v>3327</v>
      </c>
      <c r="D1002" s="101" t="s">
        <v>1337</v>
      </c>
      <c r="E1002" s="102">
        <v>1</v>
      </c>
      <c r="F1002" s="22"/>
      <c r="G1002" s="22">
        <v>200000</v>
      </c>
      <c r="H1002" s="22"/>
      <c r="I1002" s="22"/>
      <c r="J1002" s="22"/>
      <c r="K1002" s="22"/>
      <c r="L1002" s="22">
        <v>200000</v>
      </c>
      <c r="M1002" s="22">
        <v>200000</v>
      </c>
      <c r="N1002" s="22"/>
      <c r="O1002" s="22"/>
      <c r="P1002" s="22"/>
      <c r="Q1002" s="22"/>
    </row>
    <row r="1003" ht="35" customHeight="1" spans="1:17">
      <c r="A1003" s="81" t="s">
        <v>102</v>
      </c>
      <c r="B1003" s="23"/>
      <c r="C1003" s="23"/>
      <c r="D1003" s="23"/>
      <c r="E1003" s="23"/>
      <c r="F1003" s="22"/>
      <c r="G1003" s="22">
        <v>83810000</v>
      </c>
      <c r="H1003" s="22"/>
      <c r="I1003" s="22"/>
      <c r="J1003" s="22"/>
      <c r="K1003" s="22"/>
      <c r="L1003" s="22">
        <v>83810000</v>
      </c>
      <c r="M1003" s="22">
        <v>83810000</v>
      </c>
      <c r="N1003" s="22"/>
      <c r="O1003" s="22"/>
      <c r="P1003" s="22"/>
      <c r="Q1003" s="22"/>
    </row>
    <row r="1004" ht="35" customHeight="1" spans="1:17">
      <c r="A1004" s="82" t="s">
        <v>1242</v>
      </c>
      <c r="B1004" s="79" t="s">
        <v>3996</v>
      </c>
      <c r="C1004" s="79" t="s">
        <v>3321</v>
      </c>
      <c r="D1004" s="101" t="s">
        <v>3030</v>
      </c>
      <c r="E1004" s="102">
        <v>1</v>
      </c>
      <c r="F1004" s="22"/>
      <c r="G1004" s="22">
        <v>4000000</v>
      </c>
      <c r="H1004" s="22"/>
      <c r="I1004" s="22"/>
      <c r="J1004" s="22"/>
      <c r="K1004" s="22"/>
      <c r="L1004" s="22">
        <v>4000000</v>
      </c>
      <c r="M1004" s="22">
        <v>4000000</v>
      </c>
      <c r="N1004" s="22"/>
      <c r="O1004" s="22"/>
      <c r="P1004" s="22"/>
      <c r="Q1004" s="22"/>
    </row>
    <row r="1005" ht="35" customHeight="1" spans="1:17">
      <c r="A1005" s="82" t="s">
        <v>1242</v>
      </c>
      <c r="B1005" s="79" t="s">
        <v>3997</v>
      </c>
      <c r="C1005" s="79" t="s">
        <v>3679</v>
      </c>
      <c r="D1005" s="101" t="s">
        <v>3030</v>
      </c>
      <c r="E1005" s="102">
        <v>1</v>
      </c>
      <c r="F1005" s="22"/>
      <c r="G1005" s="22">
        <v>2000000</v>
      </c>
      <c r="H1005" s="22"/>
      <c r="I1005" s="22"/>
      <c r="J1005" s="22"/>
      <c r="K1005" s="22"/>
      <c r="L1005" s="22">
        <v>2000000</v>
      </c>
      <c r="M1005" s="22">
        <v>2000000</v>
      </c>
      <c r="N1005" s="22"/>
      <c r="O1005" s="22"/>
      <c r="P1005" s="22"/>
      <c r="Q1005" s="22"/>
    </row>
    <row r="1006" ht="35" customHeight="1" spans="1:17">
      <c r="A1006" s="82" t="s">
        <v>1242</v>
      </c>
      <c r="B1006" s="79" t="s">
        <v>3998</v>
      </c>
      <c r="C1006" s="79" t="s">
        <v>3679</v>
      </c>
      <c r="D1006" s="101" t="s">
        <v>3030</v>
      </c>
      <c r="E1006" s="102">
        <v>1</v>
      </c>
      <c r="F1006" s="22"/>
      <c r="G1006" s="22">
        <v>2000000</v>
      </c>
      <c r="H1006" s="22"/>
      <c r="I1006" s="22"/>
      <c r="J1006" s="22"/>
      <c r="K1006" s="22"/>
      <c r="L1006" s="22">
        <v>2000000</v>
      </c>
      <c r="M1006" s="22">
        <v>2000000</v>
      </c>
      <c r="N1006" s="22"/>
      <c r="O1006" s="22"/>
      <c r="P1006" s="22"/>
      <c r="Q1006" s="22"/>
    </row>
    <row r="1007" ht="35" customHeight="1" spans="1:17">
      <c r="A1007" s="82" t="s">
        <v>1242</v>
      </c>
      <c r="B1007" s="79" t="s">
        <v>350</v>
      </c>
      <c r="C1007" s="79" t="s">
        <v>2989</v>
      </c>
      <c r="D1007" s="101" t="s">
        <v>1337</v>
      </c>
      <c r="E1007" s="102">
        <v>1</v>
      </c>
      <c r="F1007" s="22"/>
      <c r="G1007" s="22">
        <v>200000</v>
      </c>
      <c r="H1007" s="22"/>
      <c r="I1007" s="22"/>
      <c r="J1007" s="22"/>
      <c r="K1007" s="22"/>
      <c r="L1007" s="22">
        <v>200000</v>
      </c>
      <c r="M1007" s="22">
        <v>200000</v>
      </c>
      <c r="N1007" s="22"/>
      <c r="O1007" s="22"/>
      <c r="P1007" s="22"/>
      <c r="Q1007" s="22"/>
    </row>
    <row r="1008" ht="35" customHeight="1" spans="1:17">
      <c r="A1008" s="82" t="s">
        <v>1242</v>
      </c>
      <c r="B1008" s="79" t="s">
        <v>3999</v>
      </c>
      <c r="C1008" s="79" t="s">
        <v>3103</v>
      </c>
      <c r="D1008" s="101" t="s">
        <v>1337</v>
      </c>
      <c r="E1008" s="102">
        <v>1</v>
      </c>
      <c r="F1008" s="22"/>
      <c r="G1008" s="22">
        <v>3960000</v>
      </c>
      <c r="H1008" s="22"/>
      <c r="I1008" s="22"/>
      <c r="J1008" s="22"/>
      <c r="K1008" s="22"/>
      <c r="L1008" s="22">
        <v>3960000</v>
      </c>
      <c r="M1008" s="22">
        <v>3960000</v>
      </c>
      <c r="N1008" s="22"/>
      <c r="O1008" s="22"/>
      <c r="P1008" s="22"/>
      <c r="Q1008" s="22"/>
    </row>
    <row r="1009" ht="35" customHeight="1" spans="1:17">
      <c r="A1009" s="82" t="s">
        <v>1242</v>
      </c>
      <c r="B1009" s="79" t="s">
        <v>4000</v>
      </c>
      <c r="C1009" s="79" t="s">
        <v>3034</v>
      </c>
      <c r="D1009" s="101" t="s">
        <v>3030</v>
      </c>
      <c r="E1009" s="102">
        <v>1</v>
      </c>
      <c r="F1009" s="22"/>
      <c r="G1009" s="22">
        <v>70000000</v>
      </c>
      <c r="H1009" s="22"/>
      <c r="I1009" s="22"/>
      <c r="J1009" s="22"/>
      <c r="K1009" s="22"/>
      <c r="L1009" s="22">
        <v>70000000</v>
      </c>
      <c r="M1009" s="22">
        <v>70000000</v>
      </c>
      <c r="N1009" s="22"/>
      <c r="O1009" s="22"/>
      <c r="P1009" s="22"/>
      <c r="Q1009" s="22"/>
    </row>
    <row r="1010" ht="35" customHeight="1" spans="1:17">
      <c r="A1010" s="82" t="s">
        <v>1244</v>
      </c>
      <c r="B1010" s="79" t="s">
        <v>4001</v>
      </c>
      <c r="C1010" s="79" t="s">
        <v>4002</v>
      </c>
      <c r="D1010" s="101" t="s">
        <v>1895</v>
      </c>
      <c r="E1010" s="102">
        <v>1</v>
      </c>
      <c r="F1010" s="22"/>
      <c r="G1010" s="22">
        <v>420000</v>
      </c>
      <c r="H1010" s="22"/>
      <c r="I1010" s="22"/>
      <c r="J1010" s="22"/>
      <c r="K1010" s="22"/>
      <c r="L1010" s="22">
        <v>420000</v>
      </c>
      <c r="M1010" s="22">
        <v>420000</v>
      </c>
      <c r="N1010" s="22"/>
      <c r="O1010" s="22"/>
      <c r="P1010" s="22"/>
      <c r="Q1010" s="22"/>
    </row>
    <row r="1011" ht="35" customHeight="1" spans="1:17">
      <c r="A1011" s="82" t="s">
        <v>1244</v>
      </c>
      <c r="B1011" s="79" t="s">
        <v>4003</v>
      </c>
      <c r="C1011" s="79" t="s">
        <v>4002</v>
      </c>
      <c r="D1011" s="101" t="s">
        <v>1895</v>
      </c>
      <c r="E1011" s="102">
        <v>1</v>
      </c>
      <c r="F1011" s="22"/>
      <c r="G1011" s="22">
        <v>180000</v>
      </c>
      <c r="H1011" s="22"/>
      <c r="I1011" s="22"/>
      <c r="J1011" s="22"/>
      <c r="K1011" s="22"/>
      <c r="L1011" s="22">
        <v>180000</v>
      </c>
      <c r="M1011" s="22">
        <v>180000</v>
      </c>
      <c r="N1011" s="22"/>
      <c r="O1011" s="22"/>
      <c r="P1011" s="22"/>
      <c r="Q1011" s="22"/>
    </row>
    <row r="1012" ht="35" customHeight="1" spans="1:17">
      <c r="A1012" s="82" t="s">
        <v>1244</v>
      </c>
      <c r="B1012" s="79" t="s">
        <v>4004</v>
      </c>
      <c r="C1012" s="79" t="s">
        <v>4002</v>
      </c>
      <c r="D1012" s="101" t="s">
        <v>1895</v>
      </c>
      <c r="E1012" s="102">
        <v>1</v>
      </c>
      <c r="F1012" s="22"/>
      <c r="G1012" s="22">
        <v>350000</v>
      </c>
      <c r="H1012" s="22"/>
      <c r="I1012" s="22"/>
      <c r="J1012" s="22"/>
      <c r="K1012" s="22"/>
      <c r="L1012" s="22">
        <v>350000</v>
      </c>
      <c r="M1012" s="22">
        <v>350000</v>
      </c>
      <c r="N1012" s="22"/>
      <c r="O1012" s="22"/>
      <c r="P1012" s="22"/>
      <c r="Q1012" s="22"/>
    </row>
    <row r="1013" ht="35" customHeight="1" spans="1:17">
      <c r="A1013" s="82" t="s">
        <v>1244</v>
      </c>
      <c r="B1013" s="79" t="s">
        <v>4005</v>
      </c>
      <c r="C1013" s="79" t="s">
        <v>4002</v>
      </c>
      <c r="D1013" s="101" t="s">
        <v>1895</v>
      </c>
      <c r="E1013" s="102">
        <v>1</v>
      </c>
      <c r="F1013" s="22"/>
      <c r="G1013" s="22">
        <v>450000</v>
      </c>
      <c r="H1013" s="22"/>
      <c r="I1013" s="22"/>
      <c r="J1013" s="22"/>
      <c r="K1013" s="22"/>
      <c r="L1013" s="22">
        <v>450000</v>
      </c>
      <c r="M1013" s="22">
        <v>450000</v>
      </c>
      <c r="N1013" s="22"/>
      <c r="O1013" s="22"/>
      <c r="P1013" s="22"/>
      <c r="Q1013" s="22"/>
    </row>
    <row r="1014" ht="35" customHeight="1" spans="1:17">
      <c r="A1014" s="82" t="s">
        <v>1244</v>
      </c>
      <c r="B1014" s="79" t="s">
        <v>4006</v>
      </c>
      <c r="C1014" s="79" t="s">
        <v>4007</v>
      </c>
      <c r="D1014" s="101" t="s">
        <v>1895</v>
      </c>
      <c r="E1014" s="102">
        <v>1</v>
      </c>
      <c r="F1014" s="22"/>
      <c r="G1014" s="22">
        <v>250000</v>
      </c>
      <c r="H1014" s="22"/>
      <c r="I1014" s="22"/>
      <c r="J1014" s="22"/>
      <c r="K1014" s="22"/>
      <c r="L1014" s="22">
        <v>250000</v>
      </c>
      <c r="M1014" s="22">
        <v>250000</v>
      </c>
      <c r="N1014" s="22"/>
      <c r="O1014" s="22"/>
      <c r="P1014" s="22"/>
      <c r="Q1014" s="22"/>
    </row>
    <row r="1015" ht="35" customHeight="1" spans="1:17">
      <c r="A1015" s="83" t="s">
        <v>259</v>
      </c>
      <c r="B1015" s="84"/>
      <c r="C1015" s="84"/>
      <c r="D1015" s="84"/>
      <c r="E1015" s="100"/>
      <c r="F1015" s="22">
        <v>121704738.97</v>
      </c>
      <c r="G1015" s="22">
        <v>2664810261.64</v>
      </c>
      <c r="H1015" s="22">
        <v>83044682.83</v>
      </c>
      <c r="I1015" s="22"/>
      <c r="J1015" s="22"/>
      <c r="K1015" s="22"/>
      <c r="L1015" s="22">
        <v>2581765578.81</v>
      </c>
      <c r="M1015" s="22">
        <v>2558324925.69</v>
      </c>
      <c r="N1015" s="22"/>
      <c r="O1015" s="22"/>
      <c r="P1015" s="22"/>
      <c r="Q1015" s="22">
        <v>23440653.12</v>
      </c>
    </row>
  </sheetData>
  <mergeCells count="16">
    <mergeCell ref="A2:Q2"/>
    <mergeCell ref="A3:F3"/>
    <mergeCell ref="G4:Q4"/>
    <mergeCell ref="L5:Q5"/>
    <mergeCell ref="A1015:E10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6"/>
  <sheetViews>
    <sheetView showZeros="0" workbookViewId="0">
      <selection activeCell="A8" sqref="$A8:$XFD1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1"/>
      <c r="B1" s="61"/>
      <c r="C1" s="61"/>
      <c r="D1" s="61"/>
      <c r="E1" s="61"/>
      <c r="F1" s="61"/>
      <c r="G1" s="61"/>
      <c r="H1" s="68"/>
      <c r="I1" s="61"/>
      <c r="J1" s="61"/>
      <c r="K1" s="61"/>
      <c r="L1" s="55"/>
      <c r="M1" s="86"/>
      <c r="N1" s="87" t="s">
        <v>4008</v>
      </c>
    </row>
    <row r="2" ht="27.75" customHeight="1" spans="1:14">
      <c r="A2" s="57" t="s">
        <v>4009</v>
      </c>
      <c r="B2" s="69"/>
      <c r="C2" s="69"/>
      <c r="D2" s="69"/>
      <c r="E2" s="69"/>
      <c r="F2" s="69"/>
      <c r="G2" s="69"/>
      <c r="H2" s="70"/>
      <c r="I2" s="69"/>
      <c r="J2" s="69"/>
      <c r="K2" s="69"/>
      <c r="L2" s="47"/>
      <c r="M2" s="70"/>
      <c r="N2" s="69"/>
    </row>
    <row r="3" ht="18.75" customHeight="1" spans="1:14">
      <c r="A3" s="58" t="str">
        <f>"单位名称："&amp;"云南省卫生健康委员会"</f>
        <v>单位名称：云南省卫生健康委员会</v>
      </c>
      <c r="B3" s="59"/>
      <c r="C3" s="59"/>
      <c r="D3" s="59"/>
      <c r="E3" s="59"/>
      <c r="F3" s="59"/>
      <c r="G3" s="59"/>
      <c r="H3" s="68"/>
      <c r="I3" s="61"/>
      <c r="J3" s="61"/>
      <c r="K3" s="61"/>
      <c r="L3" s="66"/>
      <c r="M3" s="88"/>
      <c r="N3" s="89" t="s">
        <v>284</v>
      </c>
    </row>
    <row r="4" ht="15.75" customHeight="1" spans="1:14">
      <c r="A4" s="9" t="s">
        <v>2963</v>
      </c>
      <c r="B4" s="71" t="s">
        <v>4010</v>
      </c>
      <c r="C4" s="71" t="s">
        <v>4011</v>
      </c>
      <c r="D4" s="72" t="s">
        <v>300</v>
      </c>
      <c r="E4" s="72"/>
      <c r="F4" s="72"/>
      <c r="G4" s="72"/>
      <c r="H4" s="73"/>
      <c r="I4" s="72"/>
      <c r="J4" s="72"/>
      <c r="K4" s="72"/>
      <c r="L4" s="90"/>
      <c r="M4" s="73"/>
      <c r="N4" s="91"/>
    </row>
    <row r="5" ht="17.25" customHeight="1" spans="1:14">
      <c r="A5" s="14"/>
      <c r="B5" s="74"/>
      <c r="C5" s="74"/>
      <c r="D5" s="74" t="s">
        <v>30</v>
      </c>
      <c r="E5" s="74" t="s">
        <v>33</v>
      </c>
      <c r="F5" s="74" t="s">
        <v>2969</v>
      </c>
      <c r="G5" s="74" t="s">
        <v>2970</v>
      </c>
      <c r="H5" s="75" t="s">
        <v>2971</v>
      </c>
      <c r="I5" s="92" t="s">
        <v>2972</v>
      </c>
      <c r="J5" s="92"/>
      <c r="K5" s="92"/>
      <c r="L5" s="93"/>
      <c r="M5" s="94"/>
      <c r="N5" s="76"/>
    </row>
    <row r="6" ht="54" customHeight="1" spans="1:14">
      <c r="A6" s="17"/>
      <c r="B6" s="76"/>
      <c r="C6" s="76"/>
      <c r="D6" s="76"/>
      <c r="E6" s="76"/>
      <c r="F6" s="76"/>
      <c r="G6" s="76"/>
      <c r="H6" s="77"/>
      <c r="I6" s="76" t="s">
        <v>32</v>
      </c>
      <c r="J6" s="76" t="s">
        <v>43</v>
      </c>
      <c r="K6" s="76" t="s">
        <v>307</v>
      </c>
      <c r="L6" s="95" t="s">
        <v>39</v>
      </c>
      <c r="M6" s="77" t="s">
        <v>40</v>
      </c>
      <c r="N6" s="76" t="s">
        <v>41</v>
      </c>
    </row>
    <row r="7" ht="15" customHeight="1" spans="1:14">
      <c r="A7" s="17">
        <v>1</v>
      </c>
      <c r="B7" s="76">
        <v>2</v>
      </c>
      <c r="C7" s="76">
        <v>3</v>
      </c>
      <c r="D7" s="77">
        <v>4</v>
      </c>
      <c r="E7" s="77">
        <v>5</v>
      </c>
      <c r="F7" s="77">
        <v>6</v>
      </c>
      <c r="G7" s="77">
        <v>7</v>
      </c>
      <c r="H7" s="77">
        <v>8</v>
      </c>
      <c r="I7" s="77">
        <v>9</v>
      </c>
      <c r="J7" s="77">
        <v>10</v>
      </c>
      <c r="K7" s="77">
        <v>11</v>
      </c>
      <c r="L7" s="77">
        <v>12</v>
      </c>
      <c r="M7" s="77">
        <v>13</v>
      </c>
      <c r="N7" s="77">
        <v>14</v>
      </c>
    </row>
    <row r="8" ht="35" customHeight="1" spans="1:14">
      <c r="A8" s="78" t="s">
        <v>45</v>
      </c>
      <c r="B8" s="79"/>
      <c r="C8" s="79"/>
      <c r="D8" s="80">
        <v>1720004</v>
      </c>
      <c r="E8" s="80">
        <v>1720004</v>
      </c>
      <c r="F8" s="80"/>
      <c r="G8" s="80"/>
      <c r="H8" s="80"/>
      <c r="I8" s="80"/>
      <c r="J8" s="80"/>
      <c r="K8" s="80"/>
      <c r="L8" s="96"/>
      <c r="M8" s="80"/>
      <c r="N8" s="80"/>
    </row>
    <row r="9" ht="35" customHeight="1" spans="1:14">
      <c r="A9" s="81" t="s">
        <v>45</v>
      </c>
      <c r="B9" s="79"/>
      <c r="C9" s="79"/>
      <c r="D9" s="80">
        <v>1720004</v>
      </c>
      <c r="E9" s="80">
        <v>1720004</v>
      </c>
      <c r="F9" s="80"/>
      <c r="G9" s="80"/>
      <c r="H9" s="80"/>
      <c r="I9" s="80"/>
      <c r="J9" s="80"/>
      <c r="K9" s="80"/>
      <c r="L9" s="96"/>
      <c r="M9" s="80"/>
      <c r="N9" s="80"/>
    </row>
    <row r="10" ht="35" customHeight="1" spans="1:14">
      <c r="A10" s="82" t="s">
        <v>331</v>
      </c>
      <c r="B10" s="79" t="s">
        <v>4012</v>
      </c>
      <c r="C10" s="79" t="s">
        <v>4013</v>
      </c>
      <c r="D10" s="80">
        <v>110000</v>
      </c>
      <c r="E10" s="80">
        <v>110000</v>
      </c>
      <c r="F10" s="80"/>
      <c r="G10" s="80"/>
      <c r="H10" s="80"/>
      <c r="I10" s="80"/>
      <c r="J10" s="80"/>
      <c r="K10" s="80"/>
      <c r="L10" s="96"/>
      <c r="M10" s="80"/>
      <c r="N10" s="80"/>
    </row>
    <row r="11" ht="35" customHeight="1" spans="1:14">
      <c r="A11" s="82" t="s">
        <v>344</v>
      </c>
      <c r="B11" s="79" t="s">
        <v>2980</v>
      </c>
      <c r="C11" s="79" t="s">
        <v>4014</v>
      </c>
      <c r="D11" s="80">
        <v>30000</v>
      </c>
      <c r="E11" s="80">
        <v>30000</v>
      </c>
      <c r="F11" s="80"/>
      <c r="G11" s="80"/>
      <c r="H11" s="80"/>
      <c r="I11" s="80"/>
      <c r="J11" s="80"/>
      <c r="K11" s="80"/>
      <c r="L11" s="96"/>
      <c r="M11" s="80"/>
      <c r="N11" s="80"/>
    </row>
    <row r="12" ht="35" customHeight="1" spans="1:14">
      <c r="A12" s="82" t="s">
        <v>686</v>
      </c>
      <c r="B12" s="79" t="s">
        <v>2982</v>
      </c>
      <c r="C12" s="79" t="s">
        <v>4014</v>
      </c>
      <c r="D12" s="80">
        <v>100000</v>
      </c>
      <c r="E12" s="80">
        <v>100000</v>
      </c>
      <c r="F12" s="80"/>
      <c r="G12" s="80"/>
      <c r="H12" s="80"/>
      <c r="I12" s="80"/>
      <c r="J12" s="80"/>
      <c r="K12" s="80"/>
      <c r="L12" s="96"/>
      <c r="M12" s="80"/>
      <c r="N12" s="80"/>
    </row>
    <row r="13" ht="35" customHeight="1" spans="1:14">
      <c r="A13" s="82" t="s">
        <v>686</v>
      </c>
      <c r="B13" s="79" t="s">
        <v>2984</v>
      </c>
      <c r="C13" s="79" t="s">
        <v>4015</v>
      </c>
      <c r="D13" s="80">
        <v>1480000</v>
      </c>
      <c r="E13" s="80">
        <v>1480000</v>
      </c>
      <c r="F13" s="80"/>
      <c r="G13" s="80"/>
      <c r="H13" s="80"/>
      <c r="I13" s="80"/>
      <c r="J13" s="80"/>
      <c r="K13" s="80"/>
      <c r="L13" s="96"/>
      <c r="M13" s="80"/>
      <c r="N13" s="80"/>
    </row>
    <row r="14" ht="35" customHeight="1" spans="1:14">
      <c r="A14" s="82" t="s">
        <v>674</v>
      </c>
      <c r="B14" s="79" t="s">
        <v>2986</v>
      </c>
      <c r="C14" s="79" t="s">
        <v>4014</v>
      </c>
      <c r="D14" s="80">
        <v>2</v>
      </c>
      <c r="E14" s="80">
        <v>2</v>
      </c>
      <c r="F14" s="80"/>
      <c r="G14" s="80"/>
      <c r="H14" s="80"/>
      <c r="I14" s="80"/>
      <c r="J14" s="80"/>
      <c r="K14" s="80"/>
      <c r="L14" s="96"/>
      <c r="M14" s="80"/>
      <c r="N14" s="80"/>
    </row>
    <row r="15" ht="35" customHeight="1" spans="1:14">
      <c r="A15" s="82" t="s">
        <v>674</v>
      </c>
      <c r="B15" s="79" t="s">
        <v>2988</v>
      </c>
      <c r="C15" s="79" t="s">
        <v>4014</v>
      </c>
      <c r="D15" s="80">
        <v>2</v>
      </c>
      <c r="E15" s="80">
        <v>2</v>
      </c>
      <c r="F15" s="80"/>
      <c r="G15" s="80"/>
      <c r="H15" s="80"/>
      <c r="I15" s="80"/>
      <c r="J15" s="80"/>
      <c r="K15" s="80"/>
      <c r="L15" s="96"/>
      <c r="M15" s="80"/>
      <c r="N15" s="80"/>
    </row>
    <row r="16" ht="35" customHeight="1" spans="1:14">
      <c r="A16" s="83" t="s">
        <v>259</v>
      </c>
      <c r="B16" s="84"/>
      <c r="C16" s="85"/>
      <c r="D16" s="80">
        <v>1720004</v>
      </c>
      <c r="E16" s="80">
        <v>1720004</v>
      </c>
      <c r="F16" s="80"/>
      <c r="G16" s="80"/>
      <c r="H16" s="80"/>
      <c r="I16" s="80"/>
      <c r="J16" s="80"/>
      <c r="K16" s="80"/>
      <c r="L16" s="96"/>
      <c r="M16" s="80"/>
      <c r="N16" s="80"/>
    </row>
  </sheetData>
  <mergeCells count="13">
    <mergeCell ref="A2:N2"/>
    <mergeCell ref="A3:C3"/>
    <mergeCell ref="D4:N4"/>
    <mergeCell ref="I5:N5"/>
    <mergeCell ref="A16:C16"/>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6"/>
  <sheetViews>
    <sheetView showZeros="0" workbookViewId="0">
      <selection activeCell="A1" sqref="A1"/>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4:24">
      <c r="D1" s="56"/>
      <c r="W1" s="55"/>
      <c r="X1" s="55" t="s">
        <v>4016</v>
      </c>
    </row>
    <row r="2" ht="27.75" customHeight="1" spans="1:24">
      <c r="A2" s="57" t="s">
        <v>4017</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"单位名称："&amp;"云南省卫生健康委员会"</f>
        <v>单位名称：云南省卫生健康委员会</v>
      </c>
      <c r="B3" s="59"/>
      <c r="C3" s="59"/>
      <c r="D3" s="60"/>
      <c r="E3" s="61"/>
      <c r="F3" s="61"/>
      <c r="G3" s="61"/>
      <c r="H3" s="61"/>
      <c r="I3" s="61"/>
      <c r="W3" s="66"/>
      <c r="X3" s="66" t="s">
        <v>284</v>
      </c>
    </row>
    <row r="4" ht="19.5" customHeight="1" spans="1:24">
      <c r="A4" s="15" t="s">
        <v>4018</v>
      </c>
      <c r="B4" s="10" t="s">
        <v>300</v>
      </c>
      <c r="C4" s="11"/>
      <c r="D4" s="11"/>
      <c r="E4" s="62" t="s">
        <v>4019</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4020</v>
      </c>
      <c r="E5" s="62" t="s">
        <v>4021</v>
      </c>
      <c r="F5" s="62" t="s">
        <v>4022</v>
      </c>
      <c r="G5" s="62" t="s">
        <v>4023</v>
      </c>
      <c r="H5" s="62" t="s">
        <v>4024</v>
      </c>
      <c r="I5" s="62" t="s">
        <v>4025</v>
      </c>
      <c r="J5" s="62" t="s">
        <v>4026</v>
      </c>
      <c r="K5" s="62" t="s">
        <v>4027</v>
      </c>
      <c r="L5" s="62" t="s">
        <v>4028</v>
      </c>
      <c r="M5" s="62" t="s">
        <v>4029</v>
      </c>
      <c r="N5" s="62" t="s">
        <v>4030</v>
      </c>
      <c r="O5" s="62" t="s">
        <v>4031</v>
      </c>
      <c r="P5" s="62" t="s">
        <v>4032</v>
      </c>
      <c r="Q5" s="62" t="s">
        <v>4033</v>
      </c>
      <c r="R5" s="62" t="s">
        <v>4034</v>
      </c>
      <c r="S5" s="62" t="s">
        <v>4035</v>
      </c>
      <c r="T5" s="62" t="s">
        <v>4036</v>
      </c>
      <c r="U5" s="62" t="s">
        <v>4037</v>
      </c>
      <c r="V5" s="62" t="s">
        <v>4038</v>
      </c>
      <c r="W5" s="62" t="s">
        <v>4039</v>
      </c>
      <c r="X5" s="62" t="s">
        <v>4040</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29" t="s">
        <v>45</v>
      </c>
      <c r="B7" s="22">
        <v>2399457900</v>
      </c>
      <c r="C7" s="22">
        <v>2399457900</v>
      </c>
      <c r="D7" s="22"/>
      <c r="E7" s="22">
        <v>212544300</v>
      </c>
      <c r="F7" s="22">
        <v>208673800</v>
      </c>
      <c r="G7" s="22">
        <v>228122400</v>
      </c>
      <c r="H7" s="22">
        <v>129758200</v>
      </c>
      <c r="I7" s="22">
        <v>206035500</v>
      </c>
      <c r="J7" s="22">
        <v>183778700</v>
      </c>
      <c r="K7" s="22">
        <v>156248900</v>
      </c>
      <c r="L7" s="22">
        <v>75373100</v>
      </c>
      <c r="M7" s="22">
        <v>164960900</v>
      </c>
      <c r="N7" s="22">
        <v>201228700</v>
      </c>
      <c r="O7" s="22">
        <v>112100700</v>
      </c>
      <c r="P7" s="22">
        <v>74126900</v>
      </c>
      <c r="Q7" s="22">
        <v>88565500</v>
      </c>
      <c r="R7" s="22">
        <v>38564700</v>
      </c>
      <c r="S7" s="22">
        <v>68788000</v>
      </c>
      <c r="T7" s="22">
        <v>127590400</v>
      </c>
      <c r="U7" s="22">
        <v>44075700</v>
      </c>
      <c r="V7" s="22">
        <v>33274300</v>
      </c>
      <c r="W7" s="67">
        <v>45647200</v>
      </c>
      <c r="X7" s="22"/>
    </row>
    <row r="8" ht="29.9" customHeight="1" spans="1:24">
      <c r="A8" s="64" t="s">
        <v>45</v>
      </c>
      <c r="B8" s="22">
        <v>2399457900</v>
      </c>
      <c r="C8" s="22">
        <v>2399457900</v>
      </c>
      <c r="D8" s="22"/>
      <c r="E8" s="22">
        <v>212544300</v>
      </c>
      <c r="F8" s="22">
        <v>208673800</v>
      </c>
      <c r="G8" s="22">
        <v>228122400</v>
      </c>
      <c r="H8" s="22">
        <v>129758200</v>
      </c>
      <c r="I8" s="22">
        <v>206035500</v>
      </c>
      <c r="J8" s="22">
        <v>183778700</v>
      </c>
      <c r="K8" s="22">
        <v>156248900</v>
      </c>
      <c r="L8" s="22">
        <v>75373100</v>
      </c>
      <c r="M8" s="22">
        <v>164960900</v>
      </c>
      <c r="N8" s="22">
        <v>201228700</v>
      </c>
      <c r="O8" s="22">
        <v>112100700</v>
      </c>
      <c r="P8" s="22">
        <v>74126900</v>
      </c>
      <c r="Q8" s="22">
        <v>88565500</v>
      </c>
      <c r="R8" s="22">
        <v>38564700</v>
      </c>
      <c r="S8" s="22">
        <v>68788000</v>
      </c>
      <c r="T8" s="22">
        <v>127590400</v>
      </c>
      <c r="U8" s="22">
        <v>44075700</v>
      </c>
      <c r="V8" s="22">
        <v>33274300</v>
      </c>
      <c r="W8" s="67">
        <v>45647200</v>
      </c>
      <c r="X8" s="22"/>
    </row>
    <row r="9" ht="29.9" customHeight="1" spans="1:24">
      <c r="A9" s="65" t="s">
        <v>4041</v>
      </c>
      <c r="B9" s="22">
        <v>343068300</v>
      </c>
      <c r="C9" s="22">
        <v>343068300</v>
      </c>
      <c r="D9" s="22"/>
      <c r="E9" s="22">
        <v>43051500</v>
      </c>
      <c r="F9" s="22">
        <v>10712700</v>
      </c>
      <c r="G9" s="22">
        <v>21923800</v>
      </c>
      <c r="H9" s="22">
        <v>20599300</v>
      </c>
      <c r="I9" s="22">
        <v>22118100</v>
      </c>
      <c r="J9" s="22">
        <v>13596300</v>
      </c>
      <c r="K9" s="22">
        <v>22998500</v>
      </c>
      <c r="L9" s="22">
        <v>15139100</v>
      </c>
      <c r="M9" s="22">
        <v>39745700</v>
      </c>
      <c r="N9" s="22">
        <v>46339300</v>
      </c>
      <c r="O9" s="22">
        <v>20182200</v>
      </c>
      <c r="P9" s="22">
        <v>8281400</v>
      </c>
      <c r="Q9" s="22">
        <v>15870400</v>
      </c>
      <c r="R9" s="22">
        <v>1977800</v>
      </c>
      <c r="S9" s="22">
        <v>6513200</v>
      </c>
      <c r="T9" s="22">
        <v>20926000</v>
      </c>
      <c r="U9" s="22">
        <v>5225100</v>
      </c>
      <c r="V9" s="22">
        <v>6413800</v>
      </c>
      <c r="W9" s="67">
        <v>1454100</v>
      </c>
      <c r="X9" s="22"/>
    </row>
    <row r="10" ht="29.9" customHeight="1" spans="1:24">
      <c r="A10" s="65" t="s">
        <v>4042</v>
      </c>
      <c r="B10" s="22">
        <v>31520000</v>
      </c>
      <c r="C10" s="22">
        <v>31520000</v>
      </c>
      <c r="D10" s="22"/>
      <c r="E10" s="22">
        <v>356500</v>
      </c>
      <c r="F10" s="22">
        <v>5176700</v>
      </c>
      <c r="G10" s="22">
        <v>2420600</v>
      </c>
      <c r="H10" s="22">
        <v>515000</v>
      </c>
      <c r="I10" s="22">
        <v>2752700</v>
      </c>
      <c r="J10" s="22">
        <v>3050400</v>
      </c>
      <c r="K10" s="22">
        <v>2838100</v>
      </c>
      <c r="L10" s="22">
        <v>350600</v>
      </c>
      <c r="M10" s="22">
        <v>1526600</v>
      </c>
      <c r="N10" s="22">
        <v>2002500</v>
      </c>
      <c r="O10" s="22">
        <v>1589300</v>
      </c>
      <c r="P10" s="22">
        <v>641900</v>
      </c>
      <c r="Q10" s="22">
        <v>1083100</v>
      </c>
      <c r="R10" s="22">
        <v>1281300</v>
      </c>
      <c r="S10" s="22">
        <v>467500</v>
      </c>
      <c r="T10" s="22">
        <v>1972100</v>
      </c>
      <c r="U10" s="22">
        <v>1045100</v>
      </c>
      <c r="V10" s="22">
        <v>359800</v>
      </c>
      <c r="W10" s="67">
        <v>2090200</v>
      </c>
      <c r="X10" s="22"/>
    </row>
    <row r="11" ht="29.9" customHeight="1" spans="1:24">
      <c r="A11" s="65" t="s">
        <v>4043</v>
      </c>
      <c r="B11" s="22">
        <v>653990000</v>
      </c>
      <c r="C11" s="22">
        <v>653990000</v>
      </c>
      <c r="D11" s="22"/>
      <c r="E11" s="22">
        <v>36660400</v>
      </c>
      <c r="F11" s="22">
        <v>62473900</v>
      </c>
      <c r="G11" s="22">
        <v>65205500</v>
      </c>
      <c r="H11" s="22">
        <v>32615800</v>
      </c>
      <c r="I11" s="22">
        <v>63175900</v>
      </c>
      <c r="J11" s="22">
        <v>59617000</v>
      </c>
      <c r="K11" s="22">
        <v>41318200</v>
      </c>
      <c r="L11" s="22">
        <v>23206800</v>
      </c>
      <c r="M11" s="22">
        <v>33881000</v>
      </c>
      <c r="N11" s="22">
        <v>48630400</v>
      </c>
      <c r="O11" s="22">
        <v>31017800</v>
      </c>
      <c r="P11" s="22">
        <v>23638200</v>
      </c>
      <c r="Q11" s="22">
        <v>22100000</v>
      </c>
      <c r="R11" s="22">
        <v>9959000</v>
      </c>
      <c r="S11" s="22">
        <v>7394400</v>
      </c>
      <c r="T11" s="22">
        <v>38807500</v>
      </c>
      <c r="U11" s="22">
        <v>20431000</v>
      </c>
      <c r="V11" s="22">
        <v>11396500</v>
      </c>
      <c r="W11" s="67">
        <v>22460700</v>
      </c>
      <c r="X11" s="22"/>
    </row>
    <row r="12" ht="29.9" customHeight="1" spans="1:24">
      <c r="A12" s="65" t="s">
        <v>4044</v>
      </c>
      <c r="B12" s="22">
        <v>80690000</v>
      </c>
      <c r="C12" s="22">
        <v>80690000</v>
      </c>
      <c r="D12" s="22"/>
      <c r="E12" s="22">
        <v>11026600</v>
      </c>
      <c r="F12" s="22">
        <v>5616700</v>
      </c>
      <c r="G12" s="22">
        <v>8923400</v>
      </c>
      <c r="H12" s="22">
        <v>6736600</v>
      </c>
      <c r="I12" s="22">
        <v>6066700</v>
      </c>
      <c r="J12" s="22">
        <v>5456600</v>
      </c>
      <c r="K12" s="22">
        <v>7633400</v>
      </c>
      <c r="L12" s="22">
        <v>4873300</v>
      </c>
      <c r="M12" s="22">
        <v>5943400</v>
      </c>
      <c r="N12" s="22">
        <v>6026600</v>
      </c>
      <c r="O12" s="22">
        <v>2226700</v>
      </c>
      <c r="P12" s="22">
        <v>2100000</v>
      </c>
      <c r="Q12" s="22">
        <v>2756600</v>
      </c>
      <c r="R12" s="22">
        <v>1870000</v>
      </c>
      <c r="S12" s="22">
        <v>400000</v>
      </c>
      <c r="T12" s="22">
        <v>1336700</v>
      </c>
      <c r="U12" s="22">
        <v>300000</v>
      </c>
      <c r="V12" s="22">
        <v>596700</v>
      </c>
      <c r="W12" s="67">
        <v>800000</v>
      </c>
      <c r="X12" s="22"/>
    </row>
    <row r="13" ht="29.9" customHeight="1" spans="1:24">
      <c r="A13" s="65" t="s">
        <v>4045</v>
      </c>
      <c r="B13" s="22">
        <v>263829000</v>
      </c>
      <c r="C13" s="22">
        <v>263829000</v>
      </c>
      <c r="D13" s="22"/>
      <c r="E13" s="22">
        <v>27089000</v>
      </c>
      <c r="F13" s="22">
        <v>20679900</v>
      </c>
      <c r="G13" s="22">
        <v>23795000</v>
      </c>
      <c r="H13" s="22">
        <v>12105500</v>
      </c>
      <c r="I13" s="22">
        <v>23486400</v>
      </c>
      <c r="J13" s="22">
        <v>21444200</v>
      </c>
      <c r="K13" s="22">
        <v>18063000</v>
      </c>
      <c r="L13" s="22">
        <v>7385200</v>
      </c>
      <c r="M13" s="22">
        <v>16109500</v>
      </c>
      <c r="N13" s="22">
        <v>22118200</v>
      </c>
      <c r="O13" s="22">
        <v>12313900</v>
      </c>
      <c r="P13" s="22">
        <v>7337800</v>
      </c>
      <c r="Q13" s="22">
        <v>8795600</v>
      </c>
      <c r="R13" s="22">
        <v>5181000</v>
      </c>
      <c r="S13" s="22">
        <v>5365500</v>
      </c>
      <c r="T13" s="22">
        <v>14671200</v>
      </c>
      <c r="U13" s="22">
        <v>6562800</v>
      </c>
      <c r="V13" s="22">
        <v>4821300</v>
      </c>
      <c r="W13" s="67">
        <v>6504000</v>
      </c>
      <c r="X13" s="22"/>
    </row>
    <row r="14" ht="29.9" customHeight="1" spans="1:24">
      <c r="A14" s="65" t="s">
        <v>4046</v>
      </c>
      <c r="B14" s="22">
        <v>302320000</v>
      </c>
      <c r="C14" s="22">
        <v>302320000</v>
      </c>
      <c r="D14" s="22"/>
      <c r="E14" s="22">
        <v>28509300</v>
      </c>
      <c r="F14" s="22">
        <v>46627500</v>
      </c>
      <c r="G14" s="22">
        <v>43501100</v>
      </c>
      <c r="H14" s="22">
        <v>11997400</v>
      </c>
      <c r="I14" s="22">
        <v>27657300</v>
      </c>
      <c r="J14" s="22">
        <v>29076600</v>
      </c>
      <c r="K14" s="22">
        <v>15503900</v>
      </c>
      <c r="L14" s="22">
        <v>7082600</v>
      </c>
      <c r="M14" s="22">
        <v>13148600</v>
      </c>
      <c r="N14" s="22">
        <v>18287600</v>
      </c>
      <c r="O14" s="22">
        <v>14569400</v>
      </c>
      <c r="P14" s="22">
        <v>9235200</v>
      </c>
      <c r="Q14" s="22">
        <v>8486400</v>
      </c>
      <c r="R14" s="22">
        <v>4837400</v>
      </c>
      <c r="S14" s="22">
        <v>2540800</v>
      </c>
      <c r="T14" s="22">
        <v>15247100</v>
      </c>
      <c r="U14" s="22">
        <v>2468200</v>
      </c>
      <c r="V14" s="22">
        <v>302400</v>
      </c>
      <c r="W14" s="67">
        <v>3241200</v>
      </c>
      <c r="X14" s="22"/>
    </row>
    <row r="15" ht="29.9" customHeight="1" spans="1:24">
      <c r="A15" s="65" t="s">
        <v>4047</v>
      </c>
      <c r="B15" s="22">
        <v>717890600</v>
      </c>
      <c r="C15" s="22">
        <v>717890600</v>
      </c>
      <c r="D15" s="22"/>
      <c r="E15" s="22">
        <v>61851000</v>
      </c>
      <c r="F15" s="22">
        <v>57286400</v>
      </c>
      <c r="G15" s="22">
        <v>61753000</v>
      </c>
      <c r="H15" s="22">
        <v>44988600</v>
      </c>
      <c r="I15" s="22">
        <v>60678400</v>
      </c>
      <c r="J15" s="22">
        <v>51437600</v>
      </c>
      <c r="K15" s="22">
        <v>47793800</v>
      </c>
      <c r="L15" s="22">
        <v>17185500</v>
      </c>
      <c r="M15" s="22">
        <v>54506100</v>
      </c>
      <c r="N15" s="22">
        <v>57724100</v>
      </c>
      <c r="O15" s="22">
        <v>30101400</v>
      </c>
      <c r="P15" s="22">
        <v>22792400</v>
      </c>
      <c r="Q15" s="22">
        <v>29373400</v>
      </c>
      <c r="R15" s="22">
        <v>13358200</v>
      </c>
      <c r="S15" s="22">
        <v>46006600</v>
      </c>
      <c r="T15" s="22">
        <v>34529800</v>
      </c>
      <c r="U15" s="22">
        <v>8043500</v>
      </c>
      <c r="V15" s="22">
        <v>9383800</v>
      </c>
      <c r="W15" s="67">
        <v>9097000</v>
      </c>
      <c r="X15" s="22"/>
    </row>
    <row r="16" ht="29.9" customHeight="1" spans="1:24">
      <c r="A16" s="65" t="s">
        <v>4048</v>
      </c>
      <c r="B16" s="22">
        <v>6150000</v>
      </c>
      <c r="C16" s="22">
        <v>6150000</v>
      </c>
      <c r="D16" s="22"/>
      <c r="E16" s="22">
        <v>4000000</v>
      </c>
      <c r="F16" s="22">
        <v>100000</v>
      </c>
      <c r="G16" s="22">
        <v>600000</v>
      </c>
      <c r="H16" s="22">
        <v>200000</v>
      </c>
      <c r="I16" s="22">
        <v>100000</v>
      </c>
      <c r="J16" s="22">
        <v>100000</v>
      </c>
      <c r="K16" s="22">
        <v>100000</v>
      </c>
      <c r="L16" s="22">
        <v>150000</v>
      </c>
      <c r="M16" s="22">
        <v>100000</v>
      </c>
      <c r="N16" s="22">
        <v>100000</v>
      </c>
      <c r="O16" s="22">
        <v>100000</v>
      </c>
      <c r="P16" s="22">
        <v>100000</v>
      </c>
      <c r="Q16" s="22">
        <v>100000</v>
      </c>
      <c r="R16" s="22">
        <v>100000</v>
      </c>
      <c r="S16" s="22">
        <v>100000</v>
      </c>
      <c r="T16" s="22">
        <v>100000</v>
      </c>
      <c r="U16" s="22"/>
      <c r="V16" s="22"/>
      <c r="W16" s="67"/>
      <c r="X16"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6"/>
  <sheetViews>
    <sheetView showZeros="0" topLeftCell="A3" workbookViewId="0">
      <selection activeCell="A4" sqref="$A4:$XFD7"/>
    </sheetView>
  </sheetViews>
  <sheetFormatPr defaultColWidth="9.14166666666667" defaultRowHeight="12" customHeight="1"/>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55" t="s">
        <v>4049</v>
      </c>
    </row>
    <row r="2" ht="28.5" customHeight="1" spans="1:10">
      <c r="A2" s="46" t="s">
        <v>4050</v>
      </c>
      <c r="B2" s="27"/>
      <c r="C2" s="27"/>
      <c r="D2" s="27"/>
      <c r="E2" s="27"/>
      <c r="F2" s="47"/>
      <c r="G2" s="27"/>
      <c r="H2" s="47"/>
      <c r="I2" s="47"/>
      <c r="J2" s="27"/>
    </row>
    <row r="3" s="45" customFormat="1" ht="81" customHeight="1" spans="1:1">
      <c r="A3" s="48" t="str">
        <f>"单位名称："&amp;"云南省卫生健康委员会"</f>
        <v>单位名称：云南省卫生健康委员会</v>
      </c>
    </row>
    <row r="4" s="45" customFormat="1" ht="40" customHeight="1" spans="1:10">
      <c r="A4" s="49" t="s">
        <v>1248</v>
      </c>
      <c r="B4" s="49" t="s">
        <v>1249</v>
      </c>
      <c r="C4" s="49" t="s">
        <v>1250</v>
      </c>
      <c r="D4" s="49" t="s">
        <v>1251</v>
      </c>
      <c r="E4" s="49" t="s">
        <v>1252</v>
      </c>
      <c r="F4" s="30" t="s">
        <v>1253</v>
      </c>
      <c r="G4" s="49" t="s">
        <v>1254</v>
      </c>
      <c r="H4" s="30" t="s">
        <v>1255</v>
      </c>
      <c r="I4" s="30" t="s">
        <v>1256</v>
      </c>
      <c r="J4" s="49" t="s">
        <v>1257</v>
      </c>
    </row>
    <row r="5" s="45" customFormat="1" ht="40" customHeight="1" spans="1:10">
      <c r="A5" s="49">
        <v>1</v>
      </c>
      <c r="B5" s="49">
        <v>2</v>
      </c>
      <c r="C5" s="49">
        <v>3</v>
      </c>
      <c r="D5" s="49">
        <v>4</v>
      </c>
      <c r="E5" s="49">
        <v>5</v>
      </c>
      <c r="F5" s="30">
        <v>6</v>
      </c>
      <c r="G5" s="49">
        <v>7</v>
      </c>
      <c r="H5" s="30">
        <v>8</v>
      </c>
      <c r="I5" s="30">
        <v>9</v>
      </c>
      <c r="J5" s="49">
        <v>10</v>
      </c>
    </row>
    <row r="6" s="45" customFormat="1" ht="40" customHeight="1" spans="1:10">
      <c r="A6" s="50" t="s">
        <v>45</v>
      </c>
      <c r="B6" s="51"/>
      <c r="C6" s="51"/>
      <c r="D6" s="51"/>
      <c r="E6" s="49"/>
      <c r="F6" s="30"/>
      <c r="G6" s="49"/>
      <c r="H6" s="30"/>
      <c r="I6" s="30"/>
      <c r="J6" s="49"/>
    </row>
    <row r="7" s="45" customFormat="1" ht="40" customHeight="1" spans="1:10">
      <c r="A7" s="52" t="s">
        <v>45</v>
      </c>
      <c r="B7" s="53"/>
      <c r="C7" s="53"/>
      <c r="D7" s="53"/>
      <c r="E7" s="50"/>
      <c r="F7" s="53"/>
      <c r="G7" s="50"/>
      <c r="H7" s="53"/>
      <c r="I7" s="53"/>
      <c r="J7" s="50"/>
    </row>
    <row r="8" s="45" customFormat="1" ht="81" customHeight="1" spans="1:10">
      <c r="A8" s="54" t="s">
        <v>4043</v>
      </c>
      <c r="B8" s="53" t="s">
        <v>4051</v>
      </c>
      <c r="C8" s="53" t="s">
        <v>1259</v>
      </c>
      <c r="D8" s="53" t="s">
        <v>1260</v>
      </c>
      <c r="E8" s="50" t="s">
        <v>4052</v>
      </c>
      <c r="F8" s="53" t="s">
        <v>1262</v>
      </c>
      <c r="G8" s="50" t="s">
        <v>1263</v>
      </c>
      <c r="H8" s="53" t="s">
        <v>1264</v>
      </c>
      <c r="I8" s="53" t="s">
        <v>1265</v>
      </c>
      <c r="J8" s="50" t="s">
        <v>4053</v>
      </c>
    </row>
    <row r="9" s="45" customFormat="1" ht="81" customHeight="1" spans="1:10">
      <c r="A9" s="54" t="s">
        <v>4043</v>
      </c>
      <c r="B9" s="53" t="s">
        <v>4051</v>
      </c>
      <c r="C9" s="53" t="s">
        <v>1259</v>
      </c>
      <c r="D9" s="53" t="s">
        <v>1260</v>
      </c>
      <c r="E9" s="50" t="s">
        <v>4054</v>
      </c>
      <c r="F9" s="53" t="s">
        <v>1262</v>
      </c>
      <c r="G9" s="50" t="s">
        <v>1263</v>
      </c>
      <c r="H9" s="53" t="s">
        <v>1264</v>
      </c>
      <c r="I9" s="53" t="s">
        <v>1265</v>
      </c>
      <c r="J9" s="50" t="s">
        <v>4055</v>
      </c>
    </row>
    <row r="10" s="45" customFormat="1" ht="81" customHeight="1" spans="1:10">
      <c r="A10" s="54" t="s">
        <v>4043</v>
      </c>
      <c r="B10" s="53" t="s">
        <v>4051</v>
      </c>
      <c r="C10" s="53" t="s">
        <v>1259</v>
      </c>
      <c r="D10" s="53" t="s">
        <v>1260</v>
      </c>
      <c r="E10" s="50" t="s">
        <v>4056</v>
      </c>
      <c r="F10" s="53" t="s">
        <v>1262</v>
      </c>
      <c r="G10" s="50" t="s">
        <v>1263</v>
      </c>
      <c r="H10" s="53" t="s">
        <v>1264</v>
      </c>
      <c r="I10" s="53" t="s">
        <v>1265</v>
      </c>
      <c r="J10" s="50" t="s">
        <v>4057</v>
      </c>
    </row>
    <row r="11" s="45" customFormat="1" ht="81" customHeight="1" spans="1:10">
      <c r="A11" s="54" t="s">
        <v>4043</v>
      </c>
      <c r="B11" s="53" t="s">
        <v>4051</v>
      </c>
      <c r="C11" s="53" t="s">
        <v>1259</v>
      </c>
      <c r="D11" s="53" t="s">
        <v>1260</v>
      </c>
      <c r="E11" s="50" t="s">
        <v>4058</v>
      </c>
      <c r="F11" s="53" t="s">
        <v>1262</v>
      </c>
      <c r="G11" s="50" t="s">
        <v>1263</v>
      </c>
      <c r="H11" s="53" t="s">
        <v>1264</v>
      </c>
      <c r="I11" s="53" t="s">
        <v>1265</v>
      </c>
      <c r="J11" s="50" t="s">
        <v>4059</v>
      </c>
    </row>
    <row r="12" s="45" customFormat="1" ht="81" customHeight="1" spans="1:10">
      <c r="A12" s="54" t="s">
        <v>4043</v>
      </c>
      <c r="B12" s="53" t="s">
        <v>4051</v>
      </c>
      <c r="C12" s="53" t="s">
        <v>1259</v>
      </c>
      <c r="D12" s="53" t="s">
        <v>1260</v>
      </c>
      <c r="E12" s="50" t="s">
        <v>4060</v>
      </c>
      <c r="F12" s="53" t="s">
        <v>1262</v>
      </c>
      <c r="G12" s="50" t="s">
        <v>1399</v>
      </c>
      <c r="H12" s="53" t="s">
        <v>1264</v>
      </c>
      <c r="I12" s="53" t="s">
        <v>1265</v>
      </c>
      <c r="J12" s="50" t="s">
        <v>4061</v>
      </c>
    </row>
    <row r="13" s="45" customFormat="1" ht="81" customHeight="1" spans="1:10">
      <c r="A13" s="54" t="s">
        <v>4043</v>
      </c>
      <c r="B13" s="53" t="s">
        <v>4051</v>
      </c>
      <c r="C13" s="53" t="s">
        <v>1259</v>
      </c>
      <c r="D13" s="53" t="s">
        <v>1260</v>
      </c>
      <c r="E13" s="50" t="s">
        <v>4062</v>
      </c>
      <c r="F13" s="53" t="s">
        <v>1262</v>
      </c>
      <c r="G13" s="50" t="s">
        <v>2058</v>
      </c>
      <c r="H13" s="53" t="s">
        <v>1264</v>
      </c>
      <c r="I13" s="53" t="s">
        <v>1265</v>
      </c>
      <c r="J13" s="50" t="s">
        <v>4063</v>
      </c>
    </row>
    <row r="14" s="45" customFormat="1" ht="81" customHeight="1" spans="1:10">
      <c r="A14" s="54" t="s">
        <v>4043</v>
      </c>
      <c r="B14" s="53" t="s">
        <v>4051</v>
      </c>
      <c r="C14" s="53" t="s">
        <v>1259</v>
      </c>
      <c r="D14" s="53" t="s">
        <v>1260</v>
      </c>
      <c r="E14" s="50" t="s">
        <v>4064</v>
      </c>
      <c r="F14" s="53" t="s">
        <v>1268</v>
      </c>
      <c r="G14" s="50" t="s">
        <v>1263</v>
      </c>
      <c r="H14" s="53" t="s">
        <v>1264</v>
      </c>
      <c r="I14" s="53" t="s">
        <v>1265</v>
      </c>
      <c r="J14" s="50" t="s">
        <v>4065</v>
      </c>
    </row>
    <row r="15" s="45" customFormat="1" ht="81" customHeight="1" spans="1:10">
      <c r="A15" s="54" t="s">
        <v>4043</v>
      </c>
      <c r="B15" s="53" t="s">
        <v>4051</v>
      </c>
      <c r="C15" s="53" t="s">
        <v>1259</v>
      </c>
      <c r="D15" s="53" t="s">
        <v>1260</v>
      </c>
      <c r="E15" s="50" t="s">
        <v>4066</v>
      </c>
      <c r="F15" s="53" t="s">
        <v>1268</v>
      </c>
      <c r="G15" s="50" t="s">
        <v>1916</v>
      </c>
      <c r="H15" s="53" t="s">
        <v>1264</v>
      </c>
      <c r="I15" s="53" t="s">
        <v>1265</v>
      </c>
      <c r="J15" s="50" t="s">
        <v>4067</v>
      </c>
    </row>
    <row r="16" s="45" customFormat="1" ht="81" customHeight="1" spans="1:10">
      <c r="A16" s="54" t="s">
        <v>4043</v>
      </c>
      <c r="B16" s="53" t="s">
        <v>4051</v>
      </c>
      <c r="C16" s="53" t="s">
        <v>1259</v>
      </c>
      <c r="D16" s="53" t="s">
        <v>1260</v>
      </c>
      <c r="E16" s="50" t="s">
        <v>4068</v>
      </c>
      <c r="F16" s="53" t="s">
        <v>1262</v>
      </c>
      <c r="G16" s="50" t="s">
        <v>1399</v>
      </c>
      <c r="H16" s="53" t="s">
        <v>1264</v>
      </c>
      <c r="I16" s="53" t="s">
        <v>1265</v>
      </c>
      <c r="J16" s="50" t="s">
        <v>4069</v>
      </c>
    </row>
    <row r="17" s="45" customFormat="1" ht="81" customHeight="1" spans="1:10">
      <c r="A17" s="54" t="s">
        <v>4043</v>
      </c>
      <c r="B17" s="53" t="s">
        <v>4051</v>
      </c>
      <c r="C17" s="53" t="s">
        <v>1259</v>
      </c>
      <c r="D17" s="53" t="s">
        <v>1271</v>
      </c>
      <c r="E17" s="50" t="s">
        <v>4070</v>
      </c>
      <c r="F17" s="53" t="s">
        <v>1262</v>
      </c>
      <c r="G17" s="50" t="s">
        <v>2150</v>
      </c>
      <c r="H17" s="53" t="s">
        <v>1264</v>
      </c>
      <c r="I17" s="53" t="s">
        <v>1265</v>
      </c>
      <c r="J17" s="50" t="s">
        <v>4071</v>
      </c>
    </row>
    <row r="18" s="45" customFormat="1" ht="81" customHeight="1" spans="1:10">
      <c r="A18" s="54" t="s">
        <v>4043</v>
      </c>
      <c r="B18" s="53" t="s">
        <v>4051</v>
      </c>
      <c r="C18" s="53" t="s">
        <v>1259</v>
      </c>
      <c r="D18" s="53" t="s">
        <v>1271</v>
      </c>
      <c r="E18" s="50" t="s">
        <v>4072</v>
      </c>
      <c r="F18" s="53" t="s">
        <v>1262</v>
      </c>
      <c r="G18" s="50" t="s">
        <v>1916</v>
      </c>
      <c r="H18" s="53" t="s">
        <v>1264</v>
      </c>
      <c r="I18" s="53" t="s">
        <v>1265</v>
      </c>
      <c r="J18" s="50" t="s">
        <v>4073</v>
      </c>
    </row>
    <row r="19" s="45" customFormat="1" ht="81" customHeight="1" spans="1:10">
      <c r="A19" s="54" t="s">
        <v>4043</v>
      </c>
      <c r="B19" s="53" t="s">
        <v>4051</v>
      </c>
      <c r="C19" s="53" t="s">
        <v>1259</v>
      </c>
      <c r="D19" s="53" t="s">
        <v>1271</v>
      </c>
      <c r="E19" s="50" t="s">
        <v>4074</v>
      </c>
      <c r="F19" s="53" t="s">
        <v>1262</v>
      </c>
      <c r="G19" s="50" t="s">
        <v>1916</v>
      </c>
      <c r="H19" s="53" t="s">
        <v>1264</v>
      </c>
      <c r="I19" s="53" t="s">
        <v>1265</v>
      </c>
      <c r="J19" s="50" t="s">
        <v>4075</v>
      </c>
    </row>
    <row r="20" s="45" customFormat="1" ht="81" customHeight="1" spans="1:10">
      <c r="A20" s="54" t="s">
        <v>4043</v>
      </c>
      <c r="B20" s="53" t="s">
        <v>4051</v>
      </c>
      <c r="C20" s="53" t="s">
        <v>1259</v>
      </c>
      <c r="D20" s="53" t="s">
        <v>1271</v>
      </c>
      <c r="E20" s="50" t="s">
        <v>4076</v>
      </c>
      <c r="F20" s="53" t="s">
        <v>1262</v>
      </c>
      <c r="G20" s="50" t="s">
        <v>2150</v>
      </c>
      <c r="H20" s="53" t="s">
        <v>1264</v>
      </c>
      <c r="I20" s="53" t="s">
        <v>1265</v>
      </c>
      <c r="J20" s="50" t="s">
        <v>4077</v>
      </c>
    </row>
    <row r="21" s="45" customFormat="1" ht="81" customHeight="1" spans="1:10">
      <c r="A21" s="54" t="s">
        <v>4043</v>
      </c>
      <c r="B21" s="53" t="s">
        <v>4051</v>
      </c>
      <c r="C21" s="53" t="s">
        <v>1279</v>
      </c>
      <c r="D21" s="53" t="s">
        <v>1271</v>
      </c>
      <c r="E21" s="50" t="s">
        <v>4078</v>
      </c>
      <c r="F21" s="53" t="s">
        <v>1262</v>
      </c>
      <c r="G21" s="50" t="s">
        <v>2150</v>
      </c>
      <c r="H21" s="53" t="s">
        <v>1264</v>
      </c>
      <c r="I21" s="53" t="s">
        <v>1265</v>
      </c>
      <c r="J21" s="50" t="s">
        <v>4079</v>
      </c>
    </row>
    <row r="22" s="45" customFormat="1" ht="81" customHeight="1" spans="1:10">
      <c r="A22" s="54" t="s">
        <v>4043</v>
      </c>
      <c r="B22" s="53" t="s">
        <v>4051</v>
      </c>
      <c r="C22" s="53" t="s">
        <v>1279</v>
      </c>
      <c r="D22" s="53" t="s">
        <v>1280</v>
      </c>
      <c r="E22" s="50" t="s">
        <v>1559</v>
      </c>
      <c r="F22" s="53" t="s">
        <v>1268</v>
      </c>
      <c r="G22" s="50" t="s">
        <v>4080</v>
      </c>
      <c r="H22" s="53"/>
      <c r="I22" s="53" t="s">
        <v>1283</v>
      </c>
      <c r="J22" s="50" t="s">
        <v>4081</v>
      </c>
    </row>
    <row r="23" s="45" customFormat="1" ht="81" customHeight="1" spans="1:10">
      <c r="A23" s="54" t="s">
        <v>4043</v>
      </c>
      <c r="B23" s="53" t="s">
        <v>4051</v>
      </c>
      <c r="C23" s="53" t="s">
        <v>1279</v>
      </c>
      <c r="D23" s="53" t="s">
        <v>1280</v>
      </c>
      <c r="E23" s="50" t="s">
        <v>4082</v>
      </c>
      <c r="F23" s="53" t="s">
        <v>1268</v>
      </c>
      <c r="G23" s="50" t="s">
        <v>4083</v>
      </c>
      <c r="H23" s="53"/>
      <c r="I23" s="53" t="s">
        <v>1283</v>
      </c>
      <c r="J23" s="50" t="s">
        <v>4084</v>
      </c>
    </row>
    <row r="24" s="45" customFormat="1" ht="81" customHeight="1" spans="1:10">
      <c r="A24" s="54" t="s">
        <v>4043</v>
      </c>
      <c r="B24" s="53" t="s">
        <v>4051</v>
      </c>
      <c r="C24" s="53" t="s">
        <v>1279</v>
      </c>
      <c r="D24" s="53" t="s">
        <v>1299</v>
      </c>
      <c r="E24" s="50" t="s">
        <v>4085</v>
      </c>
      <c r="F24" s="53" t="s">
        <v>1268</v>
      </c>
      <c r="G24" s="50" t="s">
        <v>4080</v>
      </c>
      <c r="H24" s="53"/>
      <c r="I24" s="53" t="s">
        <v>1283</v>
      </c>
      <c r="J24" s="50" t="s">
        <v>4086</v>
      </c>
    </row>
    <row r="25" s="45" customFormat="1" ht="81" customHeight="1" spans="1:10">
      <c r="A25" s="54" t="s">
        <v>4043</v>
      </c>
      <c r="B25" s="53" t="s">
        <v>4051</v>
      </c>
      <c r="C25" s="53" t="s">
        <v>1288</v>
      </c>
      <c r="D25" s="53" t="s">
        <v>1289</v>
      </c>
      <c r="E25" s="50" t="s">
        <v>1621</v>
      </c>
      <c r="F25" s="53" t="s">
        <v>1262</v>
      </c>
      <c r="G25" s="50" t="s">
        <v>1399</v>
      </c>
      <c r="H25" s="53" t="s">
        <v>1264</v>
      </c>
      <c r="I25" s="53" t="s">
        <v>1265</v>
      </c>
      <c r="J25" s="50" t="s">
        <v>1563</v>
      </c>
    </row>
    <row r="26" s="45" customFormat="1" ht="81" customHeight="1" spans="1:10">
      <c r="A26" s="54" t="s">
        <v>4042</v>
      </c>
      <c r="B26" s="53" t="s">
        <v>4087</v>
      </c>
      <c r="C26" s="53" t="s">
        <v>1259</v>
      </c>
      <c r="D26" s="53" t="s">
        <v>1260</v>
      </c>
      <c r="E26" s="50" t="s">
        <v>4088</v>
      </c>
      <c r="F26" s="53" t="s">
        <v>1268</v>
      </c>
      <c r="G26" s="50" t="s">
        <v>1385</v>
      </c>
      <c r="H26" s="53" t="s">
        <v>1264</v>
      </c>
      <c r="I26" s="53" t="s">
        <v>1265</v>
      </c>
      <c r="J26" s="50" t="s">
        <v>4089</v>
      </c>
    </row>
    <row r="27" s="45" customFormat="1" ht="81" customHeight="1" spans="1:10">
      <c r="A27" s="54" t="s">
        <v>4042</v>
      </c>
      <c r="B27" s="53" t="s">
        <v>4087</v>
      </c>
      <c r="C27" s="53" t="s">
        <v>1259</v>
      </c>
      <c r="D27" s="53" t="s">
        <v>1260</v>
      </c>
      <c r="E27" s="50" t="s">
        <v>4090</v>
      </c>
      <c r="F27" s="53" t="s">
        <v>1268</v>
      </c>
      <c r="G27" s="50" t="s">
        <v>4091</v>
      </c>
      <c r="H27" s="53" t="s">
        <v>2446</v>
      </c>
      <c r="I27" s="53" t="s">
        <v>1265</v>
      </c>
      <c r="J27" s="50" t="s">
        <v>4092</v>
      </c>
    </row>
    <row r="28" s="45" customFormat="1" ht="81" customHeight="1" spans="1:10">
      <c r="A28" s="54" t="s">
        <v>4042</v>
      </c>
      <c r="B28" s="53" t="s">
        <v>4087</v>
      </c>
      <c r="C28" s="53" t="s">
        <v>1259</v>
      </c>
      <c r="D28" s="53" t="s">
        <v>1271</v>
      </c>
      <c r="E28" s="50" t="s">
        <v>4093</v>
      </c>
      <c r="F28" s="53" t="s">
        <v>1268</v>
      </c>
      <c r="G28" s="50" t="s">
        <v>1263</v>
      </c>
      <c r="H28" s="53" t="s">
        <v>1264</v>
      </c>
      <c r="I28" s="53" t="s">
        <v>1265</v>
      </c>
      <c r="J28" s="50" t="s">
        <v>4094</v>
      </c>
    </row>
    <row r="29" s="45" customFormat="1" ht="81" customHeight="1" spans="1:10">
      <c r="A29" s="54" t="s">
        <v>4042</v>
      </c>
      <c r="B29" s="53" t="s">
        <v>4087</v>
      </c>
      <c r="C29" s="53" t="s">
        <v>1259</v>
      </c>
      <c r="D29" s="53" t="s">
        <v>1276</v>
      </c>
      <c r="E29" s="50" t="s">
        <v>4095</v>
      </c>
      <c r="F29" s="53" t="s">
        <v>1268</v>
      </c>
      <c r="G29" s="50" t="s">
        <v>1269</v>
      </c>
      <c r="H29" s="53" t="s">
        <v>1264</v>
      </c>
      <c r="I29" s="53" t="s">
        <v>1265</v>
      </c>
      <c r="J29" s="50" t="s">
        <v>4096</v>
      </c>
    </row>
    <row r="30" s="45" customFormat="1" ht="81" customHeight="1" spans="1:10">
      <c r="A30" s="54" t="s">
        <v>4042</v>
      </c>
      <c r="B30" s="53" t="s">
        <v>4087</v>
      </c>
      <c r="C30" s="53" t="s">
        <v>1279</v>
      </c>
      <c r="D30" s="53" t="s">
        <v>1280</v>
      </c>
      <c r="E30" s="50" t="s">
        <v>4097</v>
      </c>
      <c r="F30" s="53" t="s">
        <v>1262</v>
      </c>
      <c r="G30" s="50" t="s">
        <v>1399</v>
      </c>
      <c r="H30" s="53" t="s">
        <v>1264</v>
      </c>
      <c r="I30" s="53" t="s">
        <v>1265</v>
      </c>
      <c r="J30" s="50" t="s">
        <v>4098</v>
      </c>
    </row>
    <row r="31" s="45" customFormat="1" ht="81" customHeight="1" spans="1:10">
      <c r="A31" s="54" t="s">
        <v>4042</v>
      </c>
      <c r="B31" s="53" t="s">
        <v>4087</v>
      </c>
      <c r="C31" s="53" t="s">
        <v>1288</v>
      </c>
      <c r="D31" s="53" t="s">
        <v>1289</v>
      </c>
      <c r="E31" s="50" t="s">
        <v>4099</v>
      </c>
      <c r="F31" s="53" t="s">
        <v>1262</v>
      </c>
      <c r="G31" s="50" t="s">
        <v>1399</v>
      </c>
      <c r="H31" s="53" t="s">
        <v>1264</v>
      </c>
      <c r="I31" s="53" t="s">
        <v>1265</v>
      </c>
      <c r="J31" s="50" t="s">
        <v>4100</v>
      </c>
    </row>
    <row r="32" s="45" customFormat="1" ht="81" customHeight="1" spans="1:10">
      <c r="A32" s="54" t="s">
        <v>4041</v>
      </c>
      <c r="B32" s="53" t="s">
        <v>4101</v>
      </c>
      <c r="C32" s="53" t="s">
        <v>1259</v>
      </c>
      <c r="D32" s="53" t="s">
        <v>1260</v>
      </c>
      <c r="E32" s="50" t="s">
        <v>4102</v>
      </c>
      <c r="F32" s="53" t="s">
        <v>1262</v>
      </c>
      <c r="G32" s="50" t="s">
        <v>2066</v>
      </c>
      <c r="H32" s="53" t="s">
        <v>2446</v>
      </c>
      <c r="I32" s="53" t="s">
        <v>1265</v>
      </c>
      <c r="J32" s="50" t="s">
        <v>4103</v>
      </c>
    </row>
    <row r="33" s="45" customFormat="1" ht="81" customHeight="1" spans="1:10">
      <c r="A33" s="54" t="s">
        <v>4041</v>
      </c>
      <c r="B33" s="53" t="s">
        <v>4101</v>
      </c>
      <c r="C33" s="53" t="s">
        <v>1259</v>
      </c>
      <c r="D33" s="53" t="s">
        <v>1260</v>
      </c>
      <c r="E33" s="50" t="s">
        <v>4104</v>
      </c>
      <c r="F33" s="53" t="s">
        <v>1268</v>
      </c>
      <c r="G33" s="50" t="s">
        <v>1269</v>
      </c>
      <c r="H33" s="53" t="s">
        <v>1264</v>
      </c>
      <c r="I33" s="53" t="s">
        <v>1265</v>
      </c>
      <c r="J33" s="50" t="s">
        <v>4105</v>
      </c>
    </row>
    <row r="34" s="45" customFormat="1" ht="81" customHeight="1" spans="1:10">
      <c r="A34" s="54" t="s">
        <v>4041</v>
      </c>
      <c r="B34" s="53" t="s">
        <v>4101</v>
      </c>
      <c r="C34" s="53" t="s">
        <v>1259</v>
      </c>
      <c r="D34" s="53" t="s">
        <v>1260</v>
      </c>
      <c r="E34" s="50" t="s">
        <v>4106</v>
      </c>
      <c r="F34" s="53" t="s">
        <v>1268</v>
      </c>
      <c r="G34" s="50" t="s">
        <v>1269</v>
      </c>
      <c r="H34" s="53" t="s">
        <v>1264</v>
      </c>
      <c r="I34" s="53" t="s">
        <v>1265</v>
      </c>
      <c r="J34" s="50" t="s">
        <v>4107</v>
      </c>
    </row>
    <row r="35" s="45" customFormat="1" ht="81" customHeight="1" spans="1:10">
      <c r="A35" s="54" t="s">
        <v>4041</v>
      </c>
      <c r="B35" s="53" t="s">
        <v>4101</v>
      </c>
      <c r="C35" s="53" t="s">
        <v>1259</v>
      </c>
      <c r="D35" s="53" t="s">
        <v>1260</v>
      </c>
      <c r="E35" s="50" t="s">
        <v>4108</v>
      </c>
      <c r="F35" s="53" t="s">
        <v>1268</v>
      </c>
      <c r="G35" s="50" t="s">
        <v>1269</v>
      </c>
      <c r="H35" s="53" t="s">
        <v>1264</v>
      </c>
      <c r="I35" s="53" t="s">
        <v>1265</v>
      </c>
      <c r="J35" s="50" t="s">
        <v>4109</v>
      </c>
    </row>
    <row r="36" s="45" customFormat="1" ht="81" customHeight="1" spans="1:10">
      <c r="A36" s="54" t="s">
        <v>4041</v>
      </c>
      <c r="B36" s="53" t="s">
        <v>4101</v>
      </c>
      <c r="C36" s="53" t="s">
        <v>1259</v>
      </c>
      <c r="D36" s="53" t="s">
        <v>1260</v>
      </c>
      <c r="E36" s="50" t="s">
        <v>4110</v>
      </c>
      <c r="F36" s="53" t="s">
        <v>1268</v>
      </c>
      <c r="G36" s="50" t="s">
        <v>1269</v>
      </c>
      <c r="H36" s="53" t="s">
        <v>1264</v>
      </c>
      <c r="I36" s="53" t="s">
        <v>1265</v>
      </c>
      <c r="J36" s="50" t="s">
        <v>4111</v>
      </c>
    </row>
    <row r="37" s="45" customFormat="1" ht="81" customHeight="1" spans="1:10">
      <c r="A37" s="54" t="s">
        <v>4041</v>
      </c>
      <c r="B37" s="53" t="s">
        <v>4101</v>
      </c>
      <c r="C37" s="53" t="s">
        <v>1259</v>
      </c>
      <c r="D37" s="53" t="s">
        <v>1260</v>
      </c>
      <c r="E37" s="50" t="s">
        <v>4112</v>
      </c>
      <c r="F37" s="53" t="s">
        <v>1268</v>
      </c>
      <c r="G37" s="50" t="s">
        <v>1269</v>
      </c>
      <c r="H37" s="53" t="s">
        <v>1264</v>
      </c>
      <c r="I37" s="53" t="s">
        <v>1265</v>
      </c>
      <c r="J37" s="50" t="s">
        <v>4113</v>
      </c>
    </row>
    <row r="38" s="45" customFormat="1" ht="81" customHeight="1" spans="1:10">
      <c r="A38" s="54" t="s">
        <v>4041</v>
      </c>
      <c r="B38" s="53" t="s">
        <v>4101</v>
      </c>
      <c r="C38" s="53" t="s">
        <v>1259</v>
      </c>
      <c r="D38" s="53" t="s">
        <v>1271</v>
      </c>
      <c r="E38" s="50" t="s">
        <v>4114</v>
      </c>
      <c r="F38" s="53" t="s">
        <v>1268</v>
      </c>
      <c r="G38" s="50" t="s">
        <v>1269</v>
      </c>
      <c r="H38" s="53" t="s">
        <v>1264</v>
      </c>
      <c r="I38" s="53" t="s">
        <v>1265</v>
      </c>
      <c r="J38" s="50" t="s">
        <v>4115</v>
      </c>
    </row>
    <row r="39" s="45" customFormat="1" ht="81" customHeight="1" spans="1:10">
      <c r="A39" s="54" t="s">
        <v>4041</v>
      </c>
      <c r="B39" s="53" t="s">
        <v>4101</v>
      </c>
      <c r="C39" s="53" t="s">
        <v>1259</v>
      </c>
      <c r="D39" s="53" t="s">
        <v>1271</v>
      </c>
      <c r="E39" s="50" t="s">
        <v>4116</v>
      </c>
      <c r="F39" s="53" t="s">
        <v>1262</v>
      </c>
      <c r="G39" s="50" t="s">
        <v>1263</v>
      </c>
      <c r="H39" s="53" t="s">
        <v>1264</v>
      </c>
      <c r="I39" s="53" t="s">
        <v>1265</v>
      </c>
      <c r="J39" s="50" t="s">
        <v>4117</v>
      </c>
    </row>
    <row r="40" s="45" customFormat="1" ht="81" customHeight="1" spans="1:10">
      <c r="A40" s="54" t="s">
        <v>4041</v>
      </c>
      <c r="B40" s="53" t="s">
        <v>4101</v>
      </c>
      <c r="C40" s="53" t="s">
        <v>1259</v>
      </c>
      <c r="D40" s="53" t="s">
        <v>1271</v>
      </c>
      <c r="E40" s="50" t="s">
        <v>4118</v>
      </c>
      <c r="F40" s="53" t="s">
        <v>1268</v>
      </c>
      <c r="G40" s="50" t="s">
        <v>1269</v>
      </c>
      <c r="H40" s="53" t="s">
        <v>1264</v>
      </c>
      <c r="I40" s="53" t="s">
        <v>1265</v>
      </c>
      <c r="J40" s="50" t="s">
        <v>4119</v>
      </c>
    </row>
    <row r="41" s="45" customFormat="1" ht="81" customHeight="1" spans="1:10">
      <c r="A41" s="54" t="s">
        <v>4041</v>
      </c>
      <c r="B41" s="53" t="s">
        <v>4101</v>
      </c>
      <c r="C41" s="53" t="s">
        <v>1259</v>
      </c>
      <c r="D41" s="53" t="s">
        <v>1271</v>
      </c>
      <c r="E41" s="50" t="s">
        <v>4120</v>
      </c>
      <c r="F41" s="53" t="s">
        <v>1268</v>
      </c>
      <c r="G41" s="50" t="s">
        <v>1269</v>
      </c>
      <c r="H41" s="53" t="s">
        <v>1264</v>
      </c>
      <c r="I41" s="53" t="s">
        <v>1265</v>
      </c>
      <c r="J41" s="50" t="s">
        <v>4121</v>
      </c>
    </row>
    <row r="42" s="45" customFormat="1" ht="81" customHeight="1" spans="1:10">
      <c r="A42" s="54" t="s">
        <v>4041</v>
      </c>
      <c r="B42" s="53" t="s">
        <v>4101</v>
      </c>
      <c r="C42" s="53" t="s">
        <v>1259</v>
      </c>
      <c r="D42" s="53" t="s">
        <v>1271</v>
      </c>
      <c r="E42" s="50" t="s">
        <v>4122</v>
      </c>
      <c r="F42" s="53" t="s">
        <v>1268</v>
      </c>
      <c r="G42" s="50" t="s">
        <v>1269</v>
      </c>
      <c r="H42" s="53" t="s">
        <v>1264</v>
      </c>
      <c r="I42" s="53" t="s">
        <v>1265</v>
      </c>
      <c r="J42" s="50" t="s">
        <v>4123</v>
      </c>
    </row>
    <row r="43" s="45" customFormat="1" ht="81" customHeight="1" spans="1:10">
      <c r="A43" s="54" t="s">
        <v>4041</v>
      </c>
      <c r="B43" s="53" t="s">
        <v>4101</v>
      </c>
      <c r="C43" s="53" t="s">
        <v>1259</v>
      </c>
      <c r="D43" s="53" t="s">
        <v>1276</v>
      </c>
      <c r="E43" s="50" t="s">
        <v>4124</v>
      </c>
      <c r="F43" s="53" t="s">
        <v>1268</v>
      </c>
      <c r="G43" s="50" t="s">
        <v>1269</v>
      </c>
      <c r="H43" s="53" t="s">
        <v>1264</v>
      </c>
      <c r="I43" s="53" t="s">
        <v>1265</v>
      </c>
      <c r="J43" s="50" t="s">
        <v>4125</v>
      </c>
    </row>
    <row r="44" s="45" customFormat="1" ht="81" customHeight="1" spans="1:10">
      <c r="A44" s="54" t="s">
        <v>4041</v>
      </c>
      <c r="B44" s="53" t="s">
        <v>4101</v>
      </c>
      <c r="C44" s="53" t="s">
        <v>1279</v>
      </c>
      <c r="D44" s="53" t="s">
        <v>1280</v>
      </c>
      <c r="E44" s="50" t="s">
        <v>4126</v>
      </c>
      <c r="F44" s="53" t="s">
        <v>1268</v>
      </c>
      <c r="G44" s="50" t="s">
        <v>4127</v>
      </c>
      <c r="H44" s="53"/>
      <c r="I44" s="53" t="s">
        <v>1283</v>
      </c>
      <c r="J44" s="50" t="s">
        <v>4128</v>
      </c>
    </row>
    <row r="45" s="45" customFormat="1" ht="81" customHeight="1" spans="1:10">
      <c r="A45" s="54" t="s">
        <v>4041</v>
      </c>
      <c r="B45" s="53" t="s">
        <v>4101</v>
      </c>
      <c r="C45" s="53" t="s">
        <v>1279</v>
      </c>
      <c r="D45" s="53" t="s">
        <v>1280</v>
      </c>
      <c r="E45" s="50" t="s">
        <v>4129</v>
      </c>
      <c r="F45" s="53" t="s">
        <v>1268</v>
      </c>
      <c r="G45" s="50" t="s">
        <v>4127</v>
      </c>
      <c r="H45" s="53"/>
      <c r="I45" s="53" t="s">
        <v>1283</v>
      </c>
      <c r="J45" s="50" t="s">
        <v>4130</v>
      </c>
    </row>
    <row r="46" s="45" customFormat="1" ht="81" customHeight="1" spans="1:10">
      <c r="A46" s="54" t="s">
        <v>4041</v>
      </c>
      <c r="B46" s="53" t="s">
        <v>4101</v>
      </c>
      <c r="C46" s="53" t="s">
        <v>1279</v>
      </c>
      <c r="D46" s="53" t="s">
        <v>1280</v>
      </c>
      <c r="E46" s="50" t="s">
        <v>4131</v>
      </c>
      <c r="F46" s="53" t="s">
        <v>1268</v>
      </c>
      <c r="G46" s="50" t="s">
        <v>4127</v>
      </c>
      <c r="H46" s="53"/>
      <c r="I46" s="53" t="s">
        <v>1283</v>
      </c>
      <c r="J46" s="50" t="s">
        <v>4132</v>
      </c>
    </row>
    <row r="47" s="45" customFormat="1" ht="81" customHeight="1" spans="1:10">
      <c r="A47" s="54" t="s">
        <v>4041</v>
      </c>
      <c r="B47" s="53" t="s">
        <v>4101</v>
      </c>
      <c r="C47" s="53" t="s">
        <v>1279</v>
      </c>
      <c r="D47" s="53" t="s">
        <v>1280</v>
      </c>
      <c r="E47" s="50" t="s">
        <v>4133</v>
      </c>
      <c r="F47" s="53" t="s">
        <v>1268</v>
      </c>
      <c r="G47" s="50" t="s">
        <v>4127</v>
      </c>
      <c r="H47" s="53"/>
      <c r="I47" s="53" t="s">
        <v>1283</v>
      </c>
      <c r="J47" s="50" t="s">
        <v>4134</v>
      </c>
    </row>
    <row r="48" s="45" customFormat="1" ht="81" customHeight="1" spans="1:10">
      <c r="A48" s="54" t="s">
        <v>4041</v>
      </c>
      <c r="B48" s="53" t="s">
        <v>4101</v>
      </c>
      <c r="C48" s="53" t="s">
        <v>1288</v>
      </c>
      <c r="D48" s="53" t="s">
        <v>1289</v>
      </c>
      <c r="E48" s="50" t="s">
        <v>4135</v>
      </c>
      <c r="F48" s="53" t="s">
        <v>1262</v>
      </c>
      <c r="G48" s="50" t="s">
        <v>1399</v>
      </c>
      <c r="H48" s="53" t="s">
        <v>1264</v>
      </c>
      <c r="I48" s="53" t="s">
        <v>1265</v>
      </c>
      <c r="J48" s="50" t="s">
        <v>4136</v>
      </c>
    </row>
    <row r="49" s="45" customFormat="1" ht="81" customHeight="1" spans="1:10">
      <c r="A49" s="54" t="s">
        <v>4041</v>
      </c>
      <c r="B49" s="53" t="s">
        <v>4101</v>
      </c>
      <c r="C49" s="53" t="s">
        <v>1288</v>
      </c>
      <c r="D49" s="53" t="s">
        <v>1289</v>
      </c>
      <c r="E49" s="50" t="s">
        <v>4137</v>
      </c>
      <c r="F49" s="53" t="s">
        <v>1262</v>
      </c>
      <c r="G49" s="50" t="s">
        <v>1399</v>
      </c>
      <c r="H49" s="53" t="s">
        <v>1264</v>
      </c>
      <c r="I49" s="53" t="s">
        <v>1265</v>
      </c>
      <c r="J49" s="50" t="s">
        <v>4138</v>
      </c>
    </row>
    <row r="50" s="45" customFormat="1" ht="81" customHeight="1" spans="1:10">
      <c r="A50" s="54" t="s">
        <v>4048</v>
      </c>
      <c r="B50" s="53" t="s">
        <v>4139</v>
      </c>
      <c r="C50" s="53" t="s">
        <v>1259</v>
      </c>
      <c r="D50" s="53" t="s">
        <v>1260</v>
      </c>
      <c r="E50" s="50" t="s">
        <v>4140</v>
      </c>
      <c r="F50" s="53" t="s">
        <v>1268</v>
      </c>
      <c r="G50" s="50" t="s">
        <v>4141</v>
      </c>
      <c r="H50" s="53" t="s">
        <v>1320</v>
      </c>
      <c r="I50" s="53" t="s">
        <v>1265</v>
      </c>
      <c r="J50" s="50" t="s">
        <v>4142</v>
      </c>
    </row>
    <row r="51" s="45" customFormat="1" ht="81" customHeight="1" spans="1:10">
      <c r="A51" s="54" t="s">
        <v>4048</v>
      </c>
      <c r="B51" s="53" t="s">
        <v>4139</v>
      </c>
      <c r="C51" s="53" t="s">
        <v>1259</v>
      </c>
      <c r="D51" s="53" t="s">
        <v>1271</v>
      </c>
      <c r="E51" s="50" t="s">
        <v>1384</v>
      </c>
      <c r="F51" s="53" t="s">
        <v>1268</v>
      </c>
      <c r="G51" s="50" t="s">
        <v>1269</v>
      </c>
      <c r="H51" s="53" t="s">
        <v>1264</v>
      </c>
      <c r="I51" s="53" t="s">
        <v>1265</v>
      </c>
      <c r="J51" s="50" t="s">
        <v>4143</v>
      </c>
    </row>
    <row r="52" s="45" customFormat="1" ht="81" customHeight="1" spans="1:10">
      <c r="A52" s="54" t="s">
        <v>4048</v>
      </c>
      <c r="B52" s="53" t="s">
        <v>4139</v>
      </c>
      <c r="C52" s="53" t="s">
        <v>1259</v>
      </c>
      <c r="D52" s="53" t="s">
        <v>1276</v>
      </c>
      <c r="E52" s="50" t="s">
        <v>4144</v>
      </c>
      <c r="F52" s="53" t="s">
        <v>1432</v>
      </c>
      <c r="G52" s="50" t="s">
        <v>281</v>
      </c>
      <c r="H52" s="53" t="s">
        <v>1491</v>
      </c>
      <c r="I52" s="53" t="s">
        <v>1265</v>
      </c>
      <c r="J52" s="50" t="s">
        <v>4145</v>
      </c>
    </row>
    <row r="53" s="45" customFormat="1" ht="81" customHeight="1" spans="1:10">
      <c r="A53" s="54" t="s">
        <v>4048</v>
      </c>
      <c r="B53" s="53" t="s">
        <v>4139</v>
      </c>
      <c r="C53" s="53" t="s">
        <v>1259</v>
      </c>
      <c r="D53" s="53" t="s">
        <v>1276</v>
      </c>
      <c r="E53" s="50" t="s">
        <v>4146</v>
      </c>
      <c r="F53" s="53" t="s">
        <v>1268</v>
      </c>
      <c r="G53" s="50" t="s">
        <v>1269</v>
      </c>
      <c r="H53" s="53" t="s">
        <v>1264</v>
      </c>
      <c r="I53" s="53" t="s">
        <v>1265</v>
      </c>
      <c r="J53" s="50" t="s">
        <v>4147</v>
      </c>
    </row>
    <row r="54" s="45" customFormat="1" ht="81" customHeight="1" spans="1:10">
      <c r="A54" s="54" t="s">
        <v>4048</v>
      </c>
      <c r="B54" s="53" t="s">
        <v>4139</v>
      </c>
      <c r="C54" s="53" t="s">
        <v>1279</v>
      </c>
      <c r="D54" s="53" t="s">
        <v>1280</v>
      </c>
      <c r="E54" s="50" t="s">
        <v>4148</v>
      </c>
      <c r="F54" s="53" t="s">
        <v>1262</v>
      </c>
      <c r="G54" s="50" t="s">
        <v>1916</v>
      </c>
      <c r="H54" s="53" t="s">
        <v>1264</v>
      </c>
      <c r="I54" s="53" t="s">
        <v>1265</v>
      </c>
      <c r="J54" s="50" t="s">
        <v>4149</v>
      </c>
    </row>
    <row r="55" s="45" customFormat="1" ht="81" customHeight="1" spans="1:10">
      <c r="A55" s="54" t="s">
        <v>4048</v>
      </c>
      <c r="B55" s="53" t="s">
        <v>4139</v>
      </c>
      <c r="C55" s="53" t="s">
        <v>1288</v>
      </c>
      <c r="D55" s="53" t="s">
        <v>1289</v>
      </c>
      <c r="E55" s="50" t="s">
        <v>4135</v>
      </c>
      <c r="F55" s="53" t="s">
        <v>1262</v>
      </c>
      <c r="G55" s="50" t="s">
        <v>1399</v>
      </c>
      <c r="H55" s="53" t="s">
        <v>1264</v>
      </c>
      <c r="I55" s="53" t="s">
        <v>1265</v>
      </c>
      <c r="J55" s="50" t="s">
        <v>4150</v>
      </c>
    </row>
    <row r="56" s="45" customFormat="1" ht="81" customHeight="1" spans="1:10">
      <c r="A56" s="54" t="s">
        <v>4044</v>
      </c>
      <c r="B56" s="53" t="s">
        <v>4151</v>
      </c>
      <c r="C56" s="53" t="s">
        <v>1259</v>
      </c>
      <c r="D56" s="53" t="s">
        <v>1260</v>
      </c>
      <c r="E56" s="50" t="s">
        <v>2051</v>
      </c>
      <c r="F56" s="53" t="s">
        <v>1262</v>
      </c>
      <c r="G56" s="50" t="s">
        <v>1263</v>
      </c>
      <c r="H56" s="53" t="s">
        <v>1264</v>
      </c>
      <c r="I56" s="53" t="s">
        <v>1265</v>
      </c>
      <c r="J56" s="50" t="s">
        <v>2052</v>
      </c>
    </row>
    <row r="57" s="45" customFormat="1" ht="81" customHeight="1" spans="1:10">
      <c r="A57" s="54" t="s">
        <v>4044</v>
      </c>
      <c r="B57" s="53" t="s">
        <v>4151</v>
      </c>
      <c r="C57" s="53" t="s">
        <v>1259</v>
      </c>
      <c r="D57" s="53" t="s">
        <v>1260</v>
      </c>
      <c r="E57" s="50" t="s">
        <v>4152</v>
      </c>
      <c r="F57" s="53" t="s">
        <v>1262</v>
      </c>
      <c r="G57" s="50" t="s">
        <v>1916</v>
      </c>
      <c r="H57" s="53" t="s">
        <v>1264</v>
      </c>
      <c r="I57" s="53" t="s">
        <v>1265</v>
      </c>
      <c r="J57" s="50" t="s">
        <v>4153</v>
      </c>
    </row>
    <row r="58" s="45" customFormat="1" ht="81" customHeight="1" spans="1:10">
      <c r="A58" s="54" t="s">
        <v>4044</v>
      </c>
      <c r="B58" s="53" t="s">
        <v>4151</v>
      </c>
      <c r="C58" s="53" t="s">
        <v>1259</v>
      </c>
      <c r="D58" s="53" t="s">
        <v>1260</v>
      </c>
      <c r="E58" s="50" t="s">
        <v>4154</v>
      </c>
      <c r="F58" s="53" t="s">
        <v>1262</v>
      </c>
      <c r="G58" s="50" t="s">
        <v>1263</v>
      </c>
      <c r="H58" s="53" t="s">
        <v>1264</v>
      </c>
      <c r="I58" s="53" t="s">
        <v>1265</v>
      </c>
      <c r="J58" s="50" t="s">
        <v>4155</v>
      </c>
    </row>
    <row r="59" s="45" customFormat="1" ht="81" customHeight="1" spans="1:10">
      <c r="A59" s="54" t="s">
        <v>4044</v>
      </c>
      <c r="B59" s="53" t="s">
        <v>4151</v>
      </c>
      <c r="C59" s="53" t="s">
        <v>1259</v>
      </c>
      <c r="D59" s="53" t="s">
        <v>1260</v>
      </c>
      <c r="E59" s="50" t="s">
        <v>4156</v>
      </c>
      <c r="F59" s="53" t="s">
        <v>1262</v>
      </c>
      <c r="G59" s="50" t="s">
        <v>278</v>
      </c>
      <c r="H59" s="53" t="s">
        <v>1424</v>
      </c>
      <c r="I59" s="53" t="s">
        <v>1265</v>
      </c>
      <c r="J59" s="50" t="s">
        <v>4157</v>
      </c>
    </row>
    <row r="60" s="45" customFormat="1" ht="81" customHeight="1" spans="1:10">
      <c r="A60" s="54" t="s">
        <v>4044</v>
      </c>
      <c r="B60" s="53" t="s">
        <v>4151</v>
      </c>
      <c r="C60" s="53" t="s">
        <v>1259</v>
      </c>
      <c r="D60" s="53" t="s">
        <v>1260</v>
      </c>
      <c r="E60" s="50" t="s">
        <v>1426</v>
      </c>
      <c r="F60" s="53" t="s">
        <v>1268</v>
      </c>
      <c r="G60" s="50" t="s">
        <v>1269</v>
      </c>
      <c r="H60" s="53" t="s">
        <v>1264</v>
      </c>
      <c r="I60" s="53" t="s">
        <v>1265</v>
      </c>
      <c r="J60" s="50" t="s">
        <v>4158</v>
      </c>
    </row>
    <row r="61" s="45" customFormat="1" ht="81" customHeight="1" spans="1:10">
      <c r="A61" s="54" t="s">
        <v>4044</v>
      </c>
      <c r="B61" s="53" t="s">
        <v>4151</v>
      </c>
      <c r="C61" s="53" t="s">
        <v>1259</v>
      </c>
      <c r="D61" s="53" t="s">
        <v>1260</v>
      </c>
      <c r="E61" s="50" t="s">
        <v>4159</v>
      </c>
      <c r="F61" s="53" t="s">
        <v>1262</v>
      </c>
      <c r="G61" s="50" t="s">
        <v>2352</v>
      </c>
      <c r="H61" s="53" t="s">
        <v>1320</v>
      </c>
      <c r="I61" s="53" t="s">
        <v>1265</v>
      </c>
      <c r="J61" s="50" t="s">
        <v>4160</v>
      </c>
    </row>
    <row r="62" s="45" customFormat="1" ht="81" customHeight="1" spans="1:10">
      <c r="A62" s="54" t="s">
        <v>4044</v>
      </c>
      <c r="B62" s="53" t="s">
        <v>4151</v>
      </c>
      <c r="C62" s="53" t="s">
        <v>1259</v>
      </c>
      <c r="D62" s="53" t="s">
        <v>1260</v>
      </c>
      <c r="E62" s="50" t="s">
        <v>4161</v>
      </c>
      <c r="F62" s="53" t="s">
        <v>1268</v>
      </c>
      <c r="G62" s="50" t="s">
        <v>1311</v>
      </c>
      <c r="H62" s="53" t="s">
        <v>1501</v>
      </c>
      <c r="I62" s="53" t="s">
        <v>1265</v>
      </c>
      <c r="J62" s="50" t="s">
        <v>4162</v>
      </c>
    </row>
    <row r="63" s="45" customFormat="1" ht="81" customHeight="1" spans="1:10">
      <c r="A63" s="54" t="s">
        <v>4044</v>
      </c>
      <c r="B63" s="53" t="s">
        <v>4151</v>
      </c>
      <c r="C63" s="53" t="s">
        <v>1259</v>
      </c>
      <c r="D63" s="53" t="s">
        <v>1260</v>
      </c>
      <c r="E63" s="50" t="s">
        <v>4163</v>
      </c>
      <c r="F63" s="53" t="s">
        <v>1268</v>
      </c>
      <c r="G63" s="50" t="s">
        <v>279</v>
      </c>
      <c r="H63" s="53" t="s">
        <v>1513</v>
      </c>
      <c r="I63" s="53" t="s">
        <v>1265</v>
      </c>
      <c r="J63" s="50" t="s">
        <v>4164</v>
      </c>
    </row>
    <row r="64" s="45" customFormat="1" ht="81" customHeight="1" spans="1:10">
      <c r="A64" s="54" t="s">
        <v>4044</v>
      </c>
      <c r="B64" s="53" t="s">
        <v>4151</v>
      </c>
      <c r="C64" s="53" t="s">
        <v>1259</v>
      </c>
      <c r="D64" s="53" t="s">
        <v>1271</v>
      </c>
      <c r="E64" s="50" t="s">
        <v>4165</v>
      </c>
      <c r="F64" s="53" t="s">
        <v>1268</v>
      </c>
      <c r="G64" s="50" t="s">
        <v>1269</v>
      </c>
      <c r="H64" s="53" t="s">
        <v>1264</v>
      </c>
      <c r="I64" s="53" t="s">
        <v>1265</v>
      </c>
      <c r="J64" s="50" t="s">
        <v>4166</v>
      </c>
    </row>
    <row r="65" s="45" customFormat="1" ht="81" customHeight="1" spans="1:10">
      <c r="A65" s="54" t="s">
        <v>4044</v>
      </c>
      <c r="B65" s="53" t="s">
        <v>4151</v>
      </c>
      <c r="C65" s="53" t="s">
        <v>1259</v>
      </c>
      <c r="D65" s="53" t="s">
        <v>1271</v>
      </c>
      <c r="E65" s="50" t="s">
        <v>2115</v>
      </c>
      <c r="F65" s="53" t="s">
        <v>1262</v>
      </c>
      <c r="G65" s="50" t="s">
        <v>1399</v>
      </c>
      <c r="H65" s="53" t="s">
        <v>1264</v>
      </c>
      <c r="I65" s="53" t="s">
        <v>1265</v>
      </c>
      <c r="J65" s="50" t="s">
        <v>4167</v>
      </c>
    </row>
    <row r="66" s="45" customFormat="1" ht="81" customHeight="1" spans="1:10">
      <c r="A66" s="54" t="s">
        <v>4044</v>
      </c>
      <c r="B66" s="53" t="s">
        <v>4151</v>
      </c>
      <c r="C66" s="53" t="s">
        <v>1259</v>
      </c>
      <c r="D66" s="53" t="s">
        <v>1271</v>
      </c>
      <c r="E66" s="50" t="s">
        <v>4168</v>
      </c>
      <c r="F66" s="53" t="s">
        <v>1262</v>
      </c>
      <c r="G66" s="50" t="s">
        <v>2058</v>
      </c>
      <c r="H66" s="53" t="s">
        <v>1264</v>
      </c>
      <c r="I66" s="53" t="s">
        <v>1265</v>
      </c>
      <c r="J66" s="50" t="s">
        <v>4169</v>
      </c>
    </row>
    <row r="67" s="45" customFormat="1" ht="81" customHeight="1" spans="1:10">
      <c r="A67" s="54" t="s">
        <v>4044</v>
      </c>
      <c r="B67" s="53" t="s">
        <v>4151</v>
      </c>
      <c r="C67" s="53" t="s">
        <v>1259</v>
      </c>
      <c r="D67" s="53" t="s">
        <v>1276</v>
      </c>
      <c r="E67" s="50" t="s">
        <v>1431</v>
      </c>
      <c r="F67" s="53" t="s">
        <v>1432</v>
      </c>
      <c r="G67" s="50" t="s">
        <v>1433</v>
      </c>
      <c r="H67" s="53" t="s">
        <v>1750</v>
      </c>
      <c r="I67" s="53" t="s">
        <v>1265</v>
      </c>
      <c r="J67" s="50" t="s">
        <v>4170</v>
      </c>
    </row>
    <row r="68" s="45" customFormat="1" ht="81" customHeight="1" spans="1:10">
      <c r="A68" s="54" t="s">
        <v>4044</v>
      </c>
      <c r="B68" s="53" t="s">
        <v>4151</v>
      </c>
      <c r="C68" s="53" t="s">
        <v>1279</v>
      </c>
      <c r="D68" s="53" t="s">
        <v>1280</v>
      </c>
      <c r="E68" s="50" t="s">
        <v>4171</v>
      </c>
      <c r="F68" s="53" t="s">
        <v>1268</v>
      </c>
      <c r="G68" s="50" t="s">
        <v>4172</v>
      </c>
      <c r="H68" s="53"/>
      <c r="I68" s="53" t="s">
        <v>1283</v>
      </c>
      <c r="J68" s="50" t="s">
        <v>4173</v>
      </c>
    </row>
    <row r="69" s="45" customFormat="1" ht="81" customHeight="1" spans="1:10">
      <c r="A69" s="54" t="s">
        <v>4044</v>
      </c>
      <c r="B69" s="53" t="s">
        <v>4151</v>
      </c>
      <c r="C69" s="53" t="s">
        <v>1279</v>
      </c>
      <c r="D69" s="53" t="s">
        <v>1280</v>
      </c>
      <c r="E69" s="50" t="s">
        <v>4174</v>
      </c>
      <c r="F69" s="53" t="s">
        <v>1268</v>
      </c>
      <c r="G69" s="50" t="s">
        <v>4175</v>
      </c>
      <c r="H69" s="53"/>
      <c r="I69" s="53" t="s">
        <v>1283</v>
      </c>
      <c r="J69" s="50" t="s">
        <v>4176</v>
      </c>
    </row>
    <row r="70" s="45" customFormat="1" ht="81" customHeight="1" spans="1:10">
      <c r="A70" s="54" t="s">
        <v>4044</v>
      </c>
      <c r="B70" s="53" t="s">
        <v>4151</v>
      </c>
      <c r="C70" s="53" t="s">
        <v>1288</v>
      </c>
      <c r="D70" s="53" t="s">
        <v>1289</v>
      </c>
      <c r="E70" s="50" t="s">
        <v>4177</v>
      </c>
      <c r="F70" s="53" t="s">
        <v>1262</v>
      </c>
      <c r="G70" s="50" t="s">
        <v>1399</v>
      </c>
      <c r="H70" s="53" t="s">
        <v>1264</v>
      </c>
      <c r="I70" s="53" t="s">
        <v>1265</v>
      </c>
      <c r="J70" s="50" t="s">
        <v>4178</v>
      </c>
    </row>
    <row r="71" s="45" customFormat="1" ht="81" customHeight="1" spans="1:10">
      <c r="A71" s="54" t="s">
        <v>4045</v>
      </c>
      <c r="B71" s="53" t="s">
        <v>4179</v>
      </c>
      <c r="C71" s="53" t="s">
        <v>1259</v>
      </c>
      <c r="D71" s="53" t="s">
        <v>1260</v>
      </c>
      <c r="E71" s="50" t="s">
        <v>4180</v>
      </c>
      <c r="F71" s="53" t="s">
        <v>1268</v>
      </c>
      <c r="G71" s="50" t="s">
        <v>1269</v>
      </c>
      <c r="H71" s="53" t="s">
        <v>1264</v>
      </c>
      <c r="I71" s="53" t="s">
        <v>1265</v>
      </c>
      <c r="J71" s="50" t="s">
        <v>4181</v>
      </c>
    </row>
    <row r="72" s="45" customFormat="1" ht="81" customHeight="1" spans="1:10">
      <c r="A72" s="54" t="s">
        <v>4045</v>
      </c>
      <c r="B72" s="53" t="s">
        <v>4179</v>
      </c>
      <c r="C72" s="53" t="s">
        <v>1259</v>
      </c>
      <c r="D72" s="53" t="s">
        <v>1260</v>
      </c>
      <c r="E72" s="50" t="s">
        <v>4182</v>
      </c>
      <c r="F72" s="53" t="s">
        <v>1268</v>
      </c>
      <c r="G72" s="50" t="s">
        <v>1269</v>
      </c>
      <c r="H72" s="53" t="s">
        <v>1264</v>
      </c>
      <c r="I72" s="53" t="s">
        <v>1265</v>
      </c>
      <c r="J72" s="50" t="s">
        <v>4183</v>
      </c>
    </row>
    <row r="73" s="45" customFormat="1" ht="81" customHeight="1" spans="1:10">
      <c r="A73" s="54" t="s">
        <v>4045</v>
      </c>
      <c r="B73" s="53" t="s">
        <v>4179</v>
      </c>
      <c r="C73" s="53" t="s">
        <v>1279</v>
      </c>
      <c r="D73" s="53" t="s">
        <v>2089</v>
      </c>
      <c r="E73" s="50" t="s">
        <v>4184</v>
      </c>
      <c r="F73" s="53" t="s">
        <v>1268</v>
      </c>
      <c r="G73" s="50" t="s">
        <v>4185</v>
      </c>
      <c r="H73" s="53"/>
      <c r="I73" s="53" t="s">
        <v>1283</v>
      </c>
      <c r="J73" s="50" t="s">
        <v>4186</v>
      </c>
    </row>
    <row r="74" s="45" customFormat="1" ht="81" customHeight="1" spans="1:10">
      <c r="A74" s="54" t="s">
        <v>4045</v>
      </c>
      <c r="B74" s="53" t="s">
        <v>4179</v>
      </c>
      <c r="C74" s="53" t="s">
        <v>1279</v>
      </c>
      <c r="D74" s="53" t="s">
        <v>1280</v>
      </c>
      <c r="E74" s="50" t="s">
        <v>4187</v>
      </c>
      <c r="F74" s="53" t="s">
        <v>1262</v>
      </c>
      <c r="G74" s="50" t="s">
        <v>1385</v>
      </c>
      <c r="H74" s="53" t="s">
        <v>1264</v>
      </c>
      <c r="I74" s="53" t="s">
        <v>1265</v>
      </c>
      <c r="J74" s="50" t="s">
        <v>4188</v>
      </c>
    </row>
    <row r="75" s="45" customFormat="1" ht="81" customHeight="1" spans="1:10">
      <c r="A75" s="54" t="s">
        <v>4045</v>
      </c>
      <c r="B75" s="53" t="s">
        <v>4179</v>
      </c>
      <c r="C75" s="53" t="s">
        <v>1279</v>
      </c>
      <c r="D75" s="53" t="s">
        <v>1280</v>
      </c>
      <c r="E75" s="50" t="s">
        <v>4189</v>
      </c>
      <c r="F75" s="53" t="s">
        <v>1262</v>
      </c>
      <c r="G75" s="50" t="s">
        <v>1385</v>
      </c>
      <c r="H75" s="53" t="s">
        <v>1264</v>
      </c>
      <c r="I75" s="53" t="s">
        <v>1265</v>
      </c>
      <c r="J75" s="50" t="s">
        <v>4190</v>
      </c>
    </row>
    <row r="76" s="45" customFormat="1" ht="81" customHeight="1" spans="1:10">
      <c r="A76" s="54" t="s">
        <v>4045</v>
      </c>
      <c r="B76" s="53" t="s">
        <v>4179</v>
      </c>
      <c r="C76" s="53" t="s">
        <v>1279</v>
      </c>
      <c r="D76" s="53" t="s">
        <v>1280</v>
      </c>
      <c r="E76" s="50" t="s">
        <v>4191</v>
      </c>
      <c r="F76" s="53" t="s">
        <v>1262</v>
      </c>
      <c r="G76" s="50" t="s">
        <v>4192</v>
      </c>
      <c r="H76" s="53" t="s">
        <v>1320</v>
      </c>
      <c r="I76" s="53" t="s">
        <v>1265</v>
      </c>
      <c r="J76" s="50" t="s">
        <v>4193</v>
      </c>
    </row>
    <row r="77" s="45" customFormat="1" ht="81" customHeight="1" spans="1:10">
      <c r="A77" s="54" t="s">
        <v>4045</v>
      </c>
      <c r="B77" s="53" t="s">
        <v>4179</v>
      </c>
      <c r="C77" s="53" t="s">
        <v>1279</v>
      </c>
      <c r="D77" s="53" t="s">
        <v>1299</v>
      </c>
      <c r="E77" s="50" t="s">
        <v>4194</v>
      </c>
      <c r="F77" s="53" t="s">
        <v>1262</v>
      </c>
      <c r="G77" s="50" t="s">
        <v>1263</v>
      </c>
      <c r="H77" s="53" t="s">
        <v>1264</v>
      </c>
      <c r="I77" s="53" t="s">
        <v>1265</v>
      </c>
      <c r="J77" s="50" t="s">
        <v>4195</v>
      </c>
    </row>
    <row r="78" s="45" customFormat="1" ht="81" customHeight="1" spans="1:10">
      <c r="A78" s="54" t="s">
        <v>4045</v>
      </c>
      <c r="B78" s="53" t="s">
        <v>4179</v>
      </c>
      <c r="C78" s="53" t="s">
        <v>1279</v>
      </c>
      <c r="D78" s="53" t="s">
        <v>1299</v>
      </c>
      <c r="E78" s="50" t="s">
        <v>4196</v>
      </c>
      <c r="F78" s="53" t="s">
        <v>1268</v>
      </c>
      <c r="G78" s="50" t="s">
        <v>4197</v>
      </c>
      <c r="H78" s="53"/>
      <c r="I78" s="53" t="s">
        <v>1283</v>
      </c>
      <c r="J78" s="50" t="s">
        <v>4198</v>
      </c>
    </row>
    <row r="79" s="45" customFormat="1" ht="81" customHeight="1" spans="1:10">
      <c r="A79" s="54" t="s">
        <v>4045</v>
      </c>
      <c r="B79" s="53" t="s">
        <v>4179</v>
      </c>
      <c r="C79" s="53" t="s">
        <v>1288</v>
      </c>
      <c r="D79" s="53" t="s">
        <v>1289</v>
      </c>
      <c r="E79" s="50" t="s">
        <v>4199</v>
      </c>
      <c r="F79" s="53" t="s">
        <v>1262</v>
      </c>
      <c r="G79" s="50" t="s">
        <v>1399</v>
      </c>
      <c r="H79" s="53" t="s">
        <v>1264</v>
      </c>
      <c r="I79" s="53" t="s">
        <v>1265</v>
      </c>
      <c r="J79" s="50" t="s">
        <v>4100</v>
      </c>
    </row>
    <row r="80" s="45" customFormat="1" ht="81" customHeight="1" spans="1:10">
      <c r="A80" s="54" t="s">
        <v>4047</v>
      </c>
      <c r="B80" s="53" t="s">
        <v>4200</v>
      </c>
      <c r="C80" s="53" t="s">
        <v>1259</v>
      </c>
      <c r="D80" s="53" t="s">
        <v>1260</v>
      </c>
      <c r="E80" s="50" t="s">
        <v>4201</v>
      </c>
      <c r="F80" s="53" t="s">
        <v>1262</v>
      </c>
      <c r="G80" s="50" t="s">
        <v>4202</v>
      </c>
      <c r="H80" s="53" t="s">
        <v>1316</v>
      </c>
      <c r="I80" s="53" t="s">
        <v>1265</v>
      </c>
      <c r="J80" s="50" t="s">
        <v>4203</v>
      </c>
    </row>
    <row r="81" s="45" customFormat="1" ht="81" customHeight="1" spans="1:10">
      <c r="A81" s="54" t="s">
        <v>4047</v>
      </c>
      <c r="B81" s="53" t="s">
        <v>4200</v>
      </c>
      <c r="C81" s="53" t="s">
        <v>1259</v>
      </c>
      <c r="D81" s="53" t="s">
        <v>1260</v>
      </c>
      <c r="E81" s="50" t="s">
        <v>4204</v>
      </c>
      <c r="F81" s="53" t="s">
        <v>1262</v>
      </c>
      <c r="G81" s="50" t="s">
        <v>4205</v>
      </c>
      <c r="H81" s="53" t="s">
        <v>1316</v>
      </c>
      <c r="I81" s="53" t="s">
        <v>1265</v>
      </c>
      <c r="J81" s="50" t="s">
        <v>4206</v>
      </c>
    </row>
    <row r="82" s="45" customFormat="1" ht="81" customHeight="1" spans="1:10">
      <c r="A82" s="54" t="s">
        <v>4047</v>
      </c>
      <c r="B82" s="53" t="s">
        <v>4200</v>
      </c>
      <c r="C82" s="53" t="s">
        <v>1259</v>
      </c>
      <c r="D82" s="53" t="s">
        <v>1260</v>
      </c>
      <c r="E82" s="50" t="s">
        <v>4207</v>
      </c>
      <c r="F82" s="53" t="s">
        <v>1262</v>
      </c>
      <c r="G82" s="50" t="s">
        <v>1454</v>
      </c>
      <c r="H82" s="53" t="s">
        <v>1320</v>
      </c>
      <c r="I82" s="53" t="s">
        <v>1265</v>
      </c>
      <c r="J82" s="50" t="s">
        <v>4208</v>
      </c>
    </row>
    <row r="83" s="45" customFormat="1" ht="81" customHeight="1" spans="1:10">
      <c r="A83" s="54" t="s">
        <v>4047</v>
      </c>
      <c r="B83" s="53" t="s">
        <v>4200</v>
      </c>
      <c r="C83" s="53" t="s">
        <v>1259</v>
      </c>
      <c r="D83" s="53" t="s">
        <v>1260</v>
      </c>
      <c r="E83" s="50" t="s">
        <v>4209</v>
      </c>
      <c r="F83" s="53" t="s">
        <v>1262</v>
      </c>
      <c r="G83" s="50" t="s">
        <v>4210</v>
      </c>
      <c r="H83" s="53" t="s">
        <v>1320</v>
      </c>
      <c r="I83" s="53" t="s">
        <v>1265</v>
      </c>
      <c r="J83" s="50" t="s">
        <v>4211</v>
      </c>
    </row>
    <row r="84" s="45" customFormat="1" ht="81" customHeight="1" spans="1:10">
      <c r="A84" s="54" t="s">
        <v>4047</v>
      </c>
      <c r="B84" s="53" t="s">
        <v>4200</v>
      </c>
      <c r="C84" s="53" t="s">
        <v>1259</v>
      </c>
      <c r="D84" s="53" t="s">
        <v>1260</v>
      </c>
      <c r="E84" s="50" t="s">
        <v>4212</v>
      </c>
      <c r="F84" s="53" t="s">
        <v>1262</v>
      </c>
      <c r="G84" s="50" t="s">
        <v>4213</v>
      </c>
      <c r="H84" s="53" t="s">
        <v>1320</v>
      </c>
      <c r="I84" s="53" t="s">
        <v>1265</v>
      </c>
      <c r="J84" s="50" t="s">
        <v>4214</v>
      </c>
    </row>
    <row r="85" s="45" customFormat="1" ht="81" customHeight="1" spans="1:10">
      <c r="A85" s="54" t="s">
        <v>4047</v>
      </c>
      <c r="B85" s="53" t="s">
        <v>4200</v>
      </c>
      <c r="C85" s="53" t="s">
        <v>1259</v>
      </c>
      <c r="D85" s="53" t="s">
        <v>1260</v>
      </c>
      <c r="E85" s="50" t="s">
        <v>4215</v>
      </c>
      <c r="F85" s="53" t="s">
        <v>1262</v>
      </c>
      <c r="G85" s="50" t="s">
        <v>1865</v>
      </c>
      <c r="H85" s="53" t="s">
        <v>1320</v>
      </c>
      <c r="I85" s="53" t="s">
        <v>1265</v>
      </c>
      <c r="J85" s="50" t="s">
        <v>4216</v>
      </c>
    </row>
    <row r="86" s="45" customFormat="1" ht="81" customHeight="1" spans="1:10">
      <c r="A86" s="54" t="s">
        <v>4047</v>
      </c>
      <c r="B86" s="53" t="s">
        <v>4200</v>
      </c>
      <c r="C86" s="53" t="s">
        <v>1259</v>
      </c>
      <c r="D86" s="53" t="s">
        <v>1260</v>
      </c>
      <c r="E86" s="50" t="s">
        <v>1324</v>
      </c>
      <c r="F86" s="53" t="s">
        <v>1262</v>
      </c>
      <c r="G86" s="50" t="s">
        <v>2066</v>
      </c>
      <c r="H86" s="53" t="s">
        <v>1320</v>
      </c>
      <c r="I86" s="53" t="s">
        <v>1265</v>
      </c>
      <c r="J86" s="50" t="s">
        <v>1327</v>
      </c>
    </row>
    <row r="87" s="45" customFormat="1" ht="81" customHeight="1" spans="1:10">
      <c r="A87" s="54" t="s">
        <v>4047</v>
      </c>
      <c r="B87" s="53" t="s">
        <v>4200</v>
      </c>
      <c r="C87" s="53" t="s">
        <v>1259</v>
      </c>
      <c r="D87" s="53" t="s">
        <v>1260</v>
      </c>
      <c r="E87" s="50" t="s">
        <v>4217</v>
      </c>
      <c r="F87" s="53" t="s">
        <v>1262</v>
      </c>
      <c r="G87" s="50" t="s">
        <v>1583</v>
      </c>
      <c r="H87" s="53" t="s">
        <v>1320</v>
      </c>
      <c r="I87" s="53" t="s">
        <v>1265</v>
      </c>
      <c r="J87" s="50" t="s">
        <v>4218</v>
      </c>
    </row>
    <row r="88" s="45" customFormat="1" ht="81" customHeight="1" spans="1:10">
      <c r="A88" s="54" t="s">
        <v>4047</v>
      </c>
      <c r="B88" s="53" t="s">
        <v>4200</v>
      </c>
      <c r="C88" s="53" t="s">
        <v>1259</v>
      </c>
      <c r="D88" s="53" t="s">
        <v>1260</v>
      </c>
      <c r="E88" s="50" t="s">
        <v>4219</v>
      </c>
      <c r="F88" s="53" t="s">
        <v>1262</v>
      </c>
      <c r="G88" s="50" t="s">
        <v>4220</v>
      </c>
      <c r="H88" s="53" t="s">
        <v>1320</v>
      </c>
      <c r="I88" s="53" t="s">
        <v>1265</v>
      </c>
      <c r="J88" s="50" t="s">
        <v>4221</v>
      </c>
    </row>
    <row r="89" s="45" customFormat="1" ht="81" customHeight="1" spans="1:10">
      <c r="A89" s="54" t="s">
        <v>4047</v>
      </c>
      <c r="B89" s="53" t="s">
        <v>4200</v>
      </c>
      <c r="C89" s="53" t="s">
        <v>1259</v>
      </c>
      <c r="D89" s="53" t="s">
        <v>1260</v>
      </c>
      <c r="E89" s="50" t="s">
        <v>4222</v>
      </c>
      <c r="F89" s="53" t="s">
        <v>1262</v>
      </c>
      <c r="G89" s="50" t="s">
        <v>4223</v>
      </c>
      <c r="H89" s="53" t="s">
        <v>1308</v>
      </c>
      <c r="I89" s="53" t="s">
        <v>1265</v>
      </c>
      <c r="J89" s="50" t="s">
        <v>4224</v>
      </c>
    </row>
    <row r="90" s="45" customFormat="1" ht="81" customHeight="1" spans="1:10">
      <c r="A90" s="54" t="s">
        <v>4047</v>
      </c>
      <c r="B90" s="53" t="s">
        <v>4200</v>
      </c>
      <c r="C90" s="53" t="s">
        <v>1259</v>
      </c>
      <c r="D90" s="53" t="s">
        <v>1260</v>
      </c>
      <c r="E90" s="50" t="s">
        <v>4225</v>
      </c>
      <c r="F90" s="53" t="s">
        <v>1262</v>
      </c>
      <c r="G90" s="50" t="s">
        <v>1269</v>
      </c>
      <c r="H90" s="53" t="s">
        <v>1308</v>
      </c>
      <c r="I90" s="53" t="s">
        <v>1265</v>
      </c>
      <c r="J90" s="50" t="s">
        <v>4226</v>
      </c>
    </row>
    <row r="91" s="45" customFormat="1" ht="81" customHeight="1" spans="1:10">
      <c r="A91" s="54" t="s">
        <v>4047</v>
      </c>
      <c r="B91" s="53" t="s">
        <v>4200</v>
      </c>
      <c r="C91" s="53" t="s">
        <v>1259</v>
      </c>
      <c r="D91" s="53" t="s">
        <v>1260</v>
      </c>
      <c r="E91" s="50" t="s">
        <v>4227</v>
      </c>
      <c r="F91" s="53" t="s">
        <v>1262</v>
      </c>
      <c r="G91" s="50" t="s">
        <v>1454</v>
      </c>
      <c r="H91" s="53" t="s">
        <v>1264</v>
      </c>
      <c r="I91" s="53" t="s">
        <v>1265</v>
      </c>
      <c r="J91" s="50" t="s">
        <v>4228</v>
      </c>
    </row>
    <row r="92" s="45" customFormat="1" ht="81" customHeight="1" spans="1:10">
      <c r="A92" s="54" t="s">
        <v>4047</v>
      </c>
      <c r="B92" s="53" t="s">
        <v>4200</v>
      </c>
      <c r="C92" s="53" t="s">
        <v>1259</v>
      </c>
      <c r="D92" s="53" t="s">
        <v>1260</v>
      </c>
      <c r="E92" s="50" t="s">
        <v>4229</v>
      </c>
      <c r="F92" s="53" t="s">
        <v>1268</v>
      </c>
      <c r="G92" s="50" t="s">
        <v>1269</v>
      </c>
      <c r="H92" s="53" t="s">
        <v>1264</v>
      </c>
      <c r="I92" s="53" t="s">
        <v>1265</v>
      </c>
      <c r="J92" s="50" t="s">
        <v>4230</v>
      </c>
    </row>
    <row r="93" s="45" customFormat="1" ht="81" customHeight="1" spans="1:10">
      <c r="A93" s="54" t="s">
        <v>4047</v>
      </c>
      <c r="B93" s="53" t="s">
        <v>4200</v>
      </c>
      <c r="C93" s="53" t="s">
        <v>1259</v>
      </c>
      <c r="D93" s="53" t="s">
        <v>1260</v>
      </c>
      <c r="E93" s="50" t="s">
        <v>4231</v>
      </c>
      <c r="F93" s="53" t="s">
        <v>1262</v>
      </c>
      <c r="G93" s="50" t="s">
        <v>1333</v>
      </c>
      <c r="H93" s="53" t="s">
        <v>1264</v>
      </c>
      <c r="I93" s="53" t="s">
        <v>1265</v>
      </c>
      <c r="J93" s="50" t="s">
        <v>4232</v>
      </c>
    </row>
    <row r="94" s="45" customFormat="1" ht="81" customHeight="1" spans="1:10">
      <c r="A94" s="54" t="s">
        <v>4047</v>
      </c>
      <c r="B94" s="53" t="s">
        <v>4200</v>
      </c>
      <c r="C94" s="53" t="s">
        <v>1259</v>
      </c>
      <c r="D94" s="53" t="s">
        <v>1260</v>
      </c>
      <c r="E94" s="50" t="s">
        <v>4233</v>
      </c>
      <c r="F94" s="53" t="s">
        <v>1262</v>
      </c>
      <c r="G94" s="50" t="s">
        <v>277</v>
      </c>
      <c r="H94" s="53" t="s">
        <v>1337</v>
      </c>
      <c r="I94" s="53" t="s">
        <v>1265</v>
      </c>
      <c r="J94" s="50" t="s">
        <v>4234</v>
      </c>
    </row>
    <row r="95" s="45" customFormat="1" ht="81" customHeight="1" spans="1:10">
      <c r="A95" s="54" t="s">
        <v>4047</v>
      </c>
      <c r="B95" s="53" t="s">
        <v>4200</v>
      </c>
      <c r="C95" s="53" t="s">
        <v>1259</v>
      </c>
      <c r="D95" s="53" t="s">
        <v>1260</v>
      </c>
      <c r="E95" s="50" t="s">
        <v>4235</v>
      </c>
      <c r="F95" s="53" t="s">
        <v>1262</v>
      </c>
      <c r="G95" s="50" t="s">
        <v>1557</v>
      </c>
      <c r="H95" s="53" t="s">
        <v>1308</v>
      </c>
      <c r="I95" s="53" t="s">
        <v>1265</v>
      </c>
      <c r="J95" s="50" t="s">
        <v>4236</v>
      </c>
    </row>
    <row r="96" s="45" customFormat="1" ht="81" customHeight="1" spans="1:10">
      <c r="A96" s="54" t="s">
        <v>4047</v>
      </c>
      <c r="B96" s="53" t="s">
        <v>4200</v>
      </c>
      <c r="C96" s="53" t="s">
        <v>1259</v>
      </c>
      <c r="D96" s="53" t="s">
        <v>1260</v>
      </c>
      <c r="E96" s="50" t="s">
        <v>4237</v>
      </c>
      <c r="F96" s="53" t="s">
        <v>1262</v>
      </c>
      <c r="G96" s="50" t="s">
        <v>1296</v>
      </c>
      <c r="H96" s="53" t="s">
        <v>1326</v>
      </c>
      <c r="I96" s="53" t="s">
        <v>1265</v>
      </c>
      <c r="J96" s="50" t="s">
        <v>4238</v>
      </c>
    </row>
    <row r="97" s="45" customFormat="1" ht="81" customHeight="1" spans="1:10">
      <c r="A97" s="54" t="s">
        <v>4047</v>
      </c>
      <c r="B97" s="53" t="s">
        <v>4200</v>
      </c>
      <c r="C97" s="53" t="s">
        <v>1259</v>
      </c>
      <c r="D97" s="53" t="s">
        <v>1260</v>
      </c>
      <c r="E97" s="50" t="s">
        <v>4239</v>
      </c>
      <c r="F97" s="53" t="s">
        <v>1262</v>
      </c>
      <c r="G97" s="50" t="s">
        <v>4240</v>
      </c>
      <c r="H97" s="53" t="s">
        <v>1320</v>
      </c>
      <c r="I97" s="53" t="s">
        <v>1265</v>
      </c>
      <c r="J97" s="50" t="s">
        <v>4241</v>
      </c>
    </row>
    <row r="98" s="45" customFormat="1" ht="81" customHeight="1" spans="1:10">
      <c r="A98" s="54" t="s">
        <v>4047</v>
      </c>
      <c r="B98" s="53" t="s">
        <v>4200</v>
      </c>
      <c r="C98" s="53" t="s">
        <v>1259</v>
      </c>
      <c r="D98" s="53" t="s">
        <v>1260</v>
      </c>
      <c r="E98" s="50" t="s">
        <v>4242</v>
      </c>
      <c r="F98" s="53" t="s">
        <v>1262</v>
      </c>
      <c r="G98" s="50" t="s">
        <v>4243</v>
      </c>
      <c r="H98" s="53" t="s">
        <v>1316</v>
      </c>
      <c r="I98" s="53" t="s">
        <v>1265</v>
      </c>
      <c r="J98" s="50" t="s">
        <v>4244</v>
      </c>
    </row>
    <row r="99" s="45" customFormat="1" ht="81" customHeight="1" spans="1:10">
      <c r="A99" s="54" t="s">
        <v>4047</v>
      </c>
      <c r="B99" s="53" t="s">
        <v>4200</v>
      </c>
      <c r="C99" s="53" t="s">
        <v>1259</v>
      </c>
      <c r="D99" s="53" t="s">
        <v>1260</v>
      </c>
      <c r="E99" s="50" t="s">
        <v>4245</v>
      </c>
      <c r="F99" s="53" t="s">
        <v>1262</v>
      </c>
      <c r="G99" s="50" t="s">
        <v>1516</v>
      </c>
      <c r="H99" s="53" t="s">
        <v>1308</v>
      </c>
      <c r="I99" s="53" t="s">
        <v>1265</v>
      </c>
      <c r="J99" s="50" t="s">
        <v>4246</v>
      </c>
    </row>
    <row r="100" s="45" customFormat="1" ht="81" customHeight="1" spans="1:10">
      <c r="A100" s="54" t="s">
        <v>4047</v>
      </c>
      <c r="B100" s="53" t="s">
        <v>4200</v>
      </c>
      <c r="C100" s="53" t="s">
        <v>1259</v>
      </c>
      <c r="D100" s="53" t="s">
        <v>1260</v>
      </c>
      <c r="E100" s="50" t="s">
        <v>4247</v>
      </c>
      <c r="F100" s="53" t="s">
        <v>1262</v>
      </c>
      <c r="G100" s="50" t="s">
        <v>1694</v>
      </c>
      <c r="H100" s="53" t="s">
        <v>1308</v>
      </c>
      <c r="I100" s="53" t="s">
        <v>1265</v>
      </c>
      <c r="J100" s="50" t="s">
        <v>4248</v>
      </c>
    </row>
    <row r="101" s="45" customFormat="1" ht="81" customHeight="1" spans="1:10">
      <c r="A101" s="54" t="s">
        <v>4047</v>
      </c>
      <c r="B101" s="53" t="s">
        <v>4200</v>
      </c>
      <c r="C101" s="53" t="s">
        <v>1259</v>
      </c>
      <c r="D101" s="53" t="s">
        <v>1260</v>
      </c>
      <c r="E101" s="50" t="s">
        <v>4249</v>
      </c>
      <c r="F101" s="53" t="s">
        <v>1262</v>
      </c>
      <c r="G101" s="50" t="s">
        <v>4250</v>
      </c>
      <c r="H101" s="53" t="s">
        <v>1308</v>
      </c>
      <c r="I101" s="53" t="s">
        <v>1265</v>
      </c>
      <c r="J101" s="50" t="s">
        <v>4251</v>
      </c>
    </row>
    <row r="102" s="45" customFormat="1" ht="81" customHeight="1" spans="1:10">
      <c r="A102" s="54" t="s">
        <v>4047</v>
      </c>
      <c r="B102" s="53" t="s">
        <v>4200</v>
      </c>
      <c r="C102" s="53" t="s">
        <v>1259</v>
      </c>
      <c r="D102" s="53" t="s">
        <v>1260</v>
      </c>
      <c r="E102" s="50" t="s">
        <v>4252</v>
      </c>
      <c r="F102" s="53" t="s">
        <v>1262</v>
      </c>
      <c r="G102" s="50" t="s">
        <v>281</v>
      </c>
      <c r="H102" s="53" t="s">
        <v>1308</v>
      </c>
      <c r="I102" s="53" t="s">
        <v>1265</v>
      </c>
      <c r="J102" s="50" t="s">
        <v>4253</v>
      </c>
    </row>
    <row r="103" s="45" customFormat="1" ht="81" customHeight="1" spans="1:10">
      <c r="A103" s="54" t="s">
        <v>4047</v>
      </c>
      <c r="B103" s="53" t="s">
        <v>4200</v>
      </c>
      <c r="C103" s="53" t="s">
        <v>1259</v>
      </c>
      <c r="D103" s="53" t="s">
        <v>1260</v>
      </c>
      <c r="E103" s="50" t="s">
        <v>4254</v>
      </c>
      <c r="F103" s="53" t="s">
        <v>1262</v>
      </c>
      <c r="G103" s="50" t="s">
        <v>279</v>
      </c>
      <c r="H103" s="53" t="s">
        <v>1308</v>
      </c>
      <c r="I103" s="53" t="s">
        <v>1265</v>
      </c>
      <c r="J103" s="50" t="s">
        <v>4255</v>
      </c>
    </row>
    <row r="104" s="45" customFormat="1" ht="81" customHeight="1" spans="1:10">
      <c r="A104" s="54" t="s">
        <v>4047</v>
      </c>
      <c r="B104" s="53" t="s">
        <v>4200</v>
      </c>
      <c r="C104" s="53" t="s">
        <v>1259</v>
      </c>
      <c r="D104" s="53" t="s">
        <v>1260</v>
      </c>
      <c r="E104" s="50" t="s">
        <v>4256</v>
      </c>
      <c r="F104" s="53" t="s">
        <v>1262</v>
      </c>
      <c r="G104" s="50" t="s">
        <v>4213</v>
      </c>
      <c r="H104" s="53" t="s">
        <v>1308</v>
      </c>
      <c r="I104" s="53" t="s">
        <v>1265</v>
      </c>
      <c r="J104" s="50" t="s">
        <v>4257</v>
      </c>
    </row>
    <row r="105" s="45" customFormat="1" ht="81" customHeight="1" spans="1:10">
      <c r="A105" s="54" t="s">
        <v>4047</v>
      </c>
      <c r="B105" s="53" t="s">
        <v>4200</v>
      </c>
      <c r="C105" s="53" t="s">
        <v>1259</v>
      </c>
      <c r="D105" s="53" t="s">
        <v>1260</v>
      </c>
      <c r="E105" s="50" t="s">
        <v>4258</v>
      </c>
      <c r="F105" s="53" t="s">
        <v>1262</v>
      </c>
      <c r="G105" s="50" t="s">
        <v>1311</v>
      </c>
      <c r="H105" s="53" t="s">
        <v>1308</v>
      </c>
      <c r="I105" s="53" t="s">
        <v>1265</v>
      </c>
      <c r="J105" s="50" t="s">
        <v>4259</v>
      </c>
    </row>
    <row r="106" s="45" customFormat="1" ht="81" customHeight="1" spans="1:10">
      <c r="A106" s="54" t="s">
        <v>4047</v>
      </c>
      <c r="B106" s="53" t="s">
        <v>4200</v>
      </c>
      <c r="C106" s="53" t="s">
        <v>1259</v>
      </c>
      <c r="D106" s="53" t="s">
        <v>1260</v>
      </c>
      <c r="E106" s="50" t="s">
        <v>4260</v>
      </c>
      <c r="F106" s="53" t="s">
        <v>1262</v>
      </c>
      <c r="G106" s="50" t="s">
        <v>278</v>
      </c>
      <c r="H106" s="53" t="s">
        <v>1308</v>
      </c>
      <c r="I106" s="53" t="s">
        <v>1265</v>
      </c>
      <c r="J106" s="50" t="s">
        <v>4261</v>
      </c>
    </row>
    <row r="107" s="45" customFormat="1" ht="81" customHeight="1" spans="1:10">
      <c r="A107" s="54" t="s">
        <v>4047</v>
      </c>
      <c r="B107" s="53" t="s">
        <v>4200</v>
      </c>
      <c r="C107" s="53" t="s">
        <v>1259</v>
      </c>
      <c r="D107" s="53" t="s">
        <v>1260</v>
      </c>
      <c r="E107" s="50" t="s">
        <v>4262</v>
      </c>
      <c r="F107" s="53" t="s">
        <v>1262</v>
      </c>
      <c r="G107" s="50" t="s">
        <v>278</v>
      </c>
      <c r="H107" s="53" t="s">
        <v>1308</v>
      </c>
      <c r="I107" s="53" t="s">
        <v>1265</v>
      </c>
      <c r="J107" s="50" t="s">
        <v>4263</v>
      </c>
    </row>
    <row r="108" s="45" customFormat="1" ht="81" customHeight="1" spans="1:10">
      <c r="A108" s="54" t="s">
        <v>4047</v>
      </c>
      <c r="B108" s="53" t="s">
        <v>4200</v>
      </c>
      <c r="C108" s="53" t="s">
        <v>1259</v>
      </c>
      <c r="D108" s="53" t="s">
        <v>1260</v>
      </c>
      <c r="E108" s="50" t="s">
        <v>4264</v>
      </c>
      <c r="F108" s="53" t="s">
        <v>1262</v>
      </c>
      <c r="G108" s="50" t="s">
        <v>4210</v>
      </c>
      <c r="H108" s="53" t="s">
        <v>1320</v>
      </c>
      <c r="I108" s="53" t="s">
        <v>1265</v>
      </c>
      <c r="J108" s="50" t="s">
        <v>4265</v>
      </c>
    </row>
    <row r="109" s="45" customFormat="1" ht="81" customHeight="1" spans="1:10">
      <c r="A109" s="54" t="s">
        <v>4047</v>
      </c>
      <c r="B109" s="53" t="s">
        <v>4200</v>
      </c>
      <c r="C109" s="53" t="s">
        <v>1259</v>
      </c>
      <c r="D109" s="53" t="s">
        <v>1260</v>
      </c>
      <c r="E109" s="50" t="s">
        <v>1330</v>
      </c>
      <c r="F109" s="53" t="s">
        <v>1262</v>
      </c>
      <c r="G109" s="50" t="s">
        <v>1269</v>
      </c>
      <c r="H109" s="53" t="s">
        <v>1264</v>
      </c>
      <c r="I109" s="53" t="s">
        <v>1265</v>
      </c>
      <c r="J109" s="50" t="s">
        <v>4266</v>
      </c>
    </row>
    <row r="110" s="45" customFormat="1" ht="81" customHeight="1" spans="1:10">
      <c r="A110" s="54" t="s">
        <v>4047</v>
      </c>
      <c r="B110" s="53" t="s">
        <v>4200</v>
      </c>
      <c r="C110" s="53" t="s">
        <v>1259</v>
      </c>
      <c r="D110" s="53" t="s">
        <v>1271</v>
      </c>
      <c r="E110" s="50" t="s">
        <v>1339</v>
      </c>
      <c r="F110" s="53" t="s">
        <v>1262</v>
      </c>
      <c r="G110" s="50" t="s">
        <v>1263</v>
      </c>
      <c r="H110" s="53" t="s">
        <v>1264</v>
      </c>
      <c r="I110" s="53" t="s">
        <v>1265</v>
      </c>
      <c r="J110" s="50" t="s">
        <v>1340</v>
      </c>
    </row>
    <row r="111" s="45" customFormat="1" ht="81" customHeight="1" spans="1:10">
      <c r="A111" s="54" t="s">
        <v>4047</v>
      </c>
      <c r="B111" s="53" t="s">
        <v>4200</v>
      </c>
      <c r="C111" s="53" t="s">
        <v>1259</v>
      </c>
      <c r="D111" s="53" t="s">
        <v>1271</v>
      </c>
      <c r="E111" s="50" t="s">
        <v>4267</v>
      </c>
      <c r="F111" s="53" t="s">
        <v>1262</v>
      </c>
      <c r="G111" s="50" t="s">
        <v>1307</v>
      </c>
      <c r="H111" s="53" t="s">
        <v>1264</v>
      </c>
      <c r="I111" s="53" t="s">
        <v>1265</v>
      </c>
      <c r="J111" s="50" t="s">
        <v>4268</v>
      </c>
    </row>
    <row r="112" s="45" customFormat="1" ht="81" customHeight="1" spans="1:10">
      <c r="A112" s="54" t="s">
        <v>4047</v>
      </c>
      <c r="B112" s="53" t="s">
        <v>4200</v>
      </c>
      <c r="C112" s="53" t="s">
        <v>1259</v>
      </c>
      <c r="D112" s="53" t="s">
        <v>1271</v>
      </c>
      <c r="E112" s="50" t="s">
        <v>4269</v>
      </c>
      <c r="F112" s="53" t="s">
        <v>1268</v>
      </c>
      <c r="G112" s="50" t="s">
        <v>1269</v>
      </c>
      <c r="H112" s="53" t="s">
        <v>1264</v>
      </c>
      <c r="I112" s="53" t="s">
        <v>1265</v>
      </c>
      <c r="J112" s="50" t="s">
        <v>4270</v>
      </c>
    </row>
    <row r="113" s="45" customFormat="1" ht="81" customHeight="1" spans="1:10">
      <c r="A113" s="54" t="s">
        <v>4047</v>
      </c>
      <c r="B113" s="53" t="s">
        <v>4200</v>
      </c>
      <c r="C113" s="53" t="s">
        <v>1259</v>
      </c>
      <c r="D113" s="53" t="s">
        <v>1271</v>
      </c>
      <c r="E113" s="50" t="s">
        <v>4271</v>
      </c>
      <c r="F113" s="53" t="s">
        <v>1262</v>
      </c>
      <c r="G113" s="50" t="s">
        <v>1485</v>
      </c>
      <c r="H113" s="53" t="s">
        <v>1264</v>
      </c>
      <c r="I113" s="53" t="s">
        <v>1265</v>
      </c>
      <c r="J113" s="50" t="s">
        <v>4272</v>
      </c>
    </row>
    <row r="114" s="45" customFormat="1" ht="81" customHeight="1" spans="1:10">
      <c r="A114" s="54" t="s">
        <v>4047</v>
      </c>
      <c r="B114" s="53" t="s">
        <v>4200</v>
      </c>
      <c r="C114" s="53" t="s">
        <v>1259</v>
      </c>
      <c r="D114" s="53" t="s">
        <v>1271</v>
      </c>
      <c r="E114" s="50" t="s">
        <v>4273</v>
      </c>
      <c r="F114" s="53" t="s">
        <v>1268</v>
      </c>
      <c r="G114" s="50" t="s">
        <v>1269</v>
      </c>
      <c r="H114" s="53" t="s">
        <v>1264</v>
      </c>
      <c r="I114" s="53" t="s">
        <v>1265</v>
      </c>
      <c r="J114" s="50" t="s">
        <v>4274</v>
      </c>
    </row>
    <row r="115" s="45" customFormat="1" ht="81" customHeight="1" spans="1:10">
      <c r="A115" s="54" t="s">
        <v>4047</v>
      </c>
      <c r="B115" s="53" t="s">
        <v>4200</v>
      </c>
      <c r="C115" s="53" t="s">
        <v>1259</v>
      </c>
      <c r="D115" s="53" t="s">
        <v>1271</v>
      </c>
      <c r="E115" s="50" t="s">
        <v>4275</v>
      </c>
      <c r="F115" s="53" t="s">
        <v>1262</v>
      </c>
      <c r="G115" s="50" t="s">
        <v>1399</v>
      </c>
      <c r="H115" s="53" t="s">
        <v>1264</v>
      </c>
      <c r="I115" s="53" t="s">
        <v>1265</v>
      </c>
      <c r="J115" s="50" t="s">
        <v>4276</v>
      </c>
    </row>
    <row r="116" s="45" customFormat="1" ht="81" customHeight="1" spans="1:10">
      <c r="A116" s="54" t="s">
        <v>4047</v>
      </c>
      <c r="B116" s="53" t="s">
        <v>4200</v>
      </c>
      <c r="C116" s="53" t="s">
        <v>1259</v>
      </c>
      <c r="D116" s="53" t="s">
        <v>1280</v>
      </c>
      <c r="E116" s="50" t="s">
        <v>4184</v>
      </c>
      <c r="F116" s="53" t="s">
        <v>1268</v>
      </c>
      <c r="G116" s="50" t="s">
        <v>4185</v>
      </c>
      <c r="H116" s="53"/>
      <c r="I116" s="53" t="s">
        <v>1283</v>
      </c>
      <c r="J116" s="50" t="s">
        <v>4277</v>
      </c>
    </row>
    <row r="117" s="45" customFormat="1" ht="81" customHeight="1" spans="1:10">
      <c r="A117" s="54" t="s">
        <v>4047</v>
      </c>
      <c r="B117" s="53" t="s">
        <v>4200</v>
      </c>
      <c r="C117" s="53" t="s">
        <v>1259</v>
      </c>
      <c r="D117" s="53" t="s">
        <v>1280</v>
      </c>
      <c r="E117" s="50" t="s">
        <v>4278</v>
      </c>
      <c r="F117" s="53" t="s">
        <v>1262</v>
      </c>
      <c r="G117" s="50" t="s">
        <v>1263</v>
      </c>
      <c r="H117" s="53" t="s">
        <v>1337</v>
      </c>
      <c r="I117" s="53" t="s">
        <v>1265</v>
      </c>
      <c r="J117" s="50" t="s">
        <v>4279</v>
      </c>
    </row>
    <row r="118" s="45" customFormat="1" ht="81" customHeight="1" spans="1:10">
      <c r="A118" s="54" t="s">
        <v>4047</v>
      </c>
      <c r="B118" s="53" t="s">
        <v>4200</v>
      </c>
      <c r="C118" s="53" t="s">
        <v>1259</v>
      </c>
      <c r="D118" s="53" t="s">
        <v>1280</v>
      </c>
      <c r="E118" s="50" t="s">
        <v>4280</v>
      </c>
      <c r="F118" s="53" t="s">
        <v>1262</v>
      </c>
      <c r="G118" s="50" t="s">
        <v>1263</v>
      </c>
      <c r="H118" s="53" t="s">
        <v>1700</v>
      </c>
      <c r="I118" s="53" t="s">
        <v>1265</v>
      </c>
      <c r="J118" s="50" t="s">
        <v>4281</v>
      </c>
    </row>
    <row r="119" s="45" customFormat="1" ht="81" customHeight="1" spans="1:10">
      <c r="A119" s="54" t="s">
        <v>4047</v>
      </c>
      <c r="B119" s="53" t="s">
        <v>4200</v>
      </c>
      <c r="C119" s="53" t="s">
        <v>1279</v>
      </c>
      <c r="D119" s="53" t="s">
        <v>1280</v>
      </c>
      <c r="E119" s="50" t="s">
        <v>4282</v>
      </c>
      <c r="F119" s="53" t="s">
        <v>1268</v>
      </c>
      <c r="G119" s="50" t="s">
        <v>4283</v>
      </c>
      <c r="H119" s="53" t="s">
        <v>1320</v>
      </c>
      <c r="I119" s="53" t="s">
        <v>1265</v>
      </c>
      <c r="J119" s="50" t="s">
        <v>4284</v>
      </c>
    </row>
    <row r="120" s="45" customFormat="1" ht="81" customHeight="1" spans="1:10">
      <c r="A120" s="54" t="s">
        <v>4047</v>
      </c>
      <c r="B120" s="53" t="s">
        <v>4200</v>
      </c>
      <c r="C120" s="53" t="s">
        <v>1279</v>
      </c>
      <c r="D120" s="53" t="s">
        <v>1280</v>
      </c>
      <c r="E120" s="50" t="s">
        <v>4285</v>
      </c>
      <c r="F120" s="53" t="s">
        <v>1268</v>
      </c>
      <c r="G120" s="50" t="s">
        <v>4286</v>
      </c>
      <c r="H120" s="53"/>
      <c r="I120" s="53" t="s">
        <v>1283</v>
      </c>
      <c r="J120" s="50" t="s">
        <v>4287</v>
      </c>
    </row>
    <row r="121" s="45" customFormat="1" ht="81" customHeight="1" spans="1:10">
      <c r="A121" s="54" t="s">
        <v>4047</v>
      </c>
      <c r="B121" s="53" t="s">
        <v>4200</v>
      </c>
      <c r="C121" s="53" t="s">
        <v>1279</v>
      </c>
      <c r="D121" s="53" t="s">
        <v>1280</v>
      </c>
      <c r="E121" s="50" t="s">
        <v>4288</v>
      </c>
      <c r="F121" s="53" t="s">
        <v>1262</v>
      </c>
      <c r="G121" s="50" t="s">
        <v>1263</v>
      </c>
      <c r="H121" s="53" t="s">
        <v>1264</v>
      </c>
      <c r="I121" s="53" t="s">
        <v>1265</v>
      </c>
      <c r="J121" s="50" t="s">
        <v>4289</v>
      </c>
    </row>
    <row r="122" s="45" customFormat="1" ht="81" customHeight="1" spans="1:10">
      <c r="A122" s="54" t="s">
        <v>4047</v>
      </c>
      <c r="B122" s="53" t="s">
        <v>4200</v>
      </c>
      <c r="C122" s="53" t="s">
        <v>1279</v>
      </c>
      <c r="D122" s="53" t="s">
        <v>1280</v>
      </c>
      <c r="E122" s="50" t="s">
        <v>4290</v>
      </c>
      <c r="F122" s="53" t="s">
        <v>1262</v>
      </c>
      <c r="G122" s="50" t="s">
        <v>1263</v>
      </c>
      <c r="H122" s="53" t="s">
        <v>1264</v>
      </c>
      <c r="I122" s="53" t="s">
        <v>1265</v>
      </c>
      <c r="J122" s="50" t="s">
        <v>4291</v>
      </c>
    </row>
    <row r="123" s="45" customFormat="1" ht="81" customHeight="1" spans="1:10">
      <c r="A123" s="54" t="s">
        <v>4047</v>
      </c>
      <c r="B123" s="53" t="s">
        <v>4200</v>
      </c>
      <c r="C123" s="53" t="s">
        <v>1279</v>
      </c>
      <c r="D123" s="53" t="s">
        <v>1280</v>
      </c>
      <c r="E123" s="50" t="s">
        <v>4292</v>
      </c>
      <c r="F123" s="53" t="s">
        <v>1262</v>
      </c>
      <c r="G123" s="50" t="s">
        <v>281</v>
      </c>
      <c r="H123" s="53" t="s">
        <v>1695</v>
      </c>
      <c r="I123" s="53" t="s">
        <v>1265</v>
      </c>
      <c r="J123" s="50" t="s">
        <v>4293</v>
      </c>
    </row>
    <row r="124" s="45" customFormat="1" ht="81" customHeight="1" spans="1:10">
      <c r="A124" s="54" t="s">
        <v>4047</v>
      </c>
      <c r="B124" s="53" t="s">
        <v>4200</v>
      </c>
      <c r="C124" s="53" t="s">
        <v>1279</v>
      </c>
      <c r="D124" s="53" t="s">
        <v>1280</v>
      </c>
      <c r="E124" s="50" t="s">
        <v>4294</v>
      </c>
      <c r="F124" s="53" t="s">
        <v>1268</v>
      </c>
      <c r="G124" s="50" t="s">
        <v>4295</v>
      </c>
      <c r="H124" s="53"/>
      <c r="I124" s="53" t="s">
        <v>1283</v>
      </c>
      <c r="J124" s="50" t="s">
        <v>4296</v>
      </c>
    </row>
    <row r="125" s="45" customFormat="1" ht="81" customHeight="1" spans="1:10">
      <c r="A125" s="54" t="s">
        <v>4047</v>
      </c>
      <c r="B125" s="53" t="s">
        <v>4200</v>
      </c>
      <c r="C125" s="53" t="s">
        <v>1279</v>
      </c>
      <c r="D125" s="53" t="s">
        <v>1280</v>
      </c>
      <c r="E125" s="50" t="s">
        <v>4297</v>
      </c>
      <c r="F125" s="53" t="s">
        <v>1262</v>
      </c>
      <c r="G125" s="50" t="s">
        <v>1319</v>
      </c>
      <c r="H125" s="53" t="s">
        <v>1264</v>
      </c>
      <c r="I125" s="53" t="s">
        <v>1265</v>
      </c>
      <c r="J125" s="50" t="s">
        <v>4298</v>
      </c>
    </row>
    <row r="126" s="45" customFormat="1" ht="81" customHeight="1" spans="1:10">
      <c r="A126" s="54" t="s">
        <v>4047</v>
      </c>
      <c r="B126" s="53" t="s">
        <v>4200</v>
      </c>
      <c r="C126" s="53" t="s">
        <v>1279</v>
      </c>
      <c r="D126" s="53" t="s">
        <v>1280</v>
      </c>
      <c r="E126" s="50" t="s">
        <v>4299</v>
      </c>
      <c r="F126" s="53" t="s">
        <v>1268</v>
      </c>
      <c r="G126" s="50" t="s">
        <v>4300</v>
      </c>
      <c r="H126" s="53"/>
      <c r="I126" s="53" t="s">
        <v>1283</v>
      </c>
      <c r="J126" s="50" t="s">
        <v>4301</v>
      </c>
    </row>
    <row r="127" s="45" customFormat="1" ht="81" customHeight="1" spans="1:10">
      <c r="A127" s="54" t="s">
        <v>4047</v>
      </c>
      <c r="B127" s="53" t="s">
        <v>4200</v>
      </c>
      <c r="C127" s="53" t="s">
        <v>1279</v>
      </c>
      <c r="D127" s="53" t="s">
        <v>1280</v>
      </c>
      <c r="E127" s="50" t="s">
        <v>4302</v>
      </c>
      <c r="F127" s="53" t="s">
        <v>1262</v>
      </c>
      <c r="G127" s="50" t="s">
        <v>1516</v>
      </c>
      <c r="H127" s="53" t="s">
        <v>1264</v>
      </c>
      <c r="I127" s="53" t="s">
        <v>1265</v>
      </c>
      <c r="J127" s="50" t="s">
        <v>4303</v>
      </c>
    </row>
    <row r="128" s="45" customFormat="1" ht="81" customHeight="1" spans="1:10">
      <c r="A128" s="54" t="s">
        <v>4047</v>
      </c>
      <c r="B128" s="53" t="s">
        <v>4200</v>
      </c>
      <c r="C128" s="53" t="s">
        <v>1279</v>
      </c>
      <c r="D128" s="53" t="s">
        <v>1280</v>
      </c>
      <c r="E128" s="50" t="s">
        <v>4304</v>
      </c>
      <c r="F128" s="53" t="s">
        <v>1268</v>
      </c>
      <c r="G128" s="50" t="s">
        <v>4305</v>
      </c>
      <c r="H128" s="53"/>
      <c r="I128" s="53" t="s">
        <v>1283</v>
      </c>
      <c r="J128" s="50" t="s">
        <v>4306</v>
      </c>
    </row>
    <row r="129" s="45" customFormat="1" ht="81" customHeight="1" spans="1:10">
      <c r="A129" s="54" t="s">
        <v>4047</v>
      </c>
      <c r="B129" s="53" t="s">
        <v>4200</v>
      </c>
      <c r="C129" s="53" t="s">
        <v>1279</v>
      </c>
      <c r="D129" s="53" t="s">
        <v>1280</v>
      </c>
      <c r="E129" s="50" t="s">
        <v>4307</v>
      </c>
      <c r="F129" s="53" t="s">
        <v>1262</v>
      </c>
      <c r="G129" s="50" t="s">
        <v>4308</v>
      </c>
      <c r="H129" s="53" t="s">
        <v>1308</v>
      </c>
      <c r="I129" s="53" t="s">
        <v>1265</v>
      </c>
      <c r="J129" s="50" t="s">
        <v>4309</v>
      </c>
    </row>
    <row r="130" s="45" customFormat="1" ht="81" customHeight="1" spans="1:10">
      <c r="A130" s="54" t="s">
        <v>4047</v>
      </c>
      <c r="B130" s="53" t="s">
        <v>4200</v>
      </c>
      <c r="C130" s="53" t="s">
        <v>1279</v>
      </c>
      <c r="D130" s="53" t="s">
        <v>1280</v>
      </c>
      <c r="E130" s="50" t="s">
        <v>4310</v>
      </c>
      <c r="F130" s="53" t="s">
        <v>1262</v>
      </c>
      <c r="G130" s="50" t="s">
        <v>1263</v>
      </c>
      <c r="H130" s="53" t="s">
        <v>1264</v>
      </c>
      <c r="I130" s="53" t="s">
        <v>1265</v>
      </c>
      <c r="J130" s="50" t="s">
        <v>4311</v>
      </c>
    </row>
    <row r="131" s="45" customFormat="1" ht="81" customHeight="1" spans="1:10">
      <c r="A131" s="54" t="s">
        <v>4047</v>
      </c>
      <c r="B131" s="53" t="s">
        <v>4200</v>
      </c>
      <c r="C131" s="53" t="s">
        <v>1288</v>
      </c>
      <c r="D131" s="53" t="s">
        <v>1289</v>
      </c>
      <c r="E131" s="50" t="s">
        <v>4312</v>
      </c>
      <c r="F131" s="53" t="s">
        <v>1262</v>
      </c>
      <c r="G131" s="50" t="s">
        <v>1263</v>
      </c>
      <c r="H131" s="53" t="s">
        <v>1264</v>
      </c>
      <c r="I131" s="53" t="s">
        <v>1265</v>
      </c>
      <c r="J131" s="50" t="s">
        <v>4313</v>
      </c>
    </row>
    <row r="132" s="45" customFormat="1" ht="81" customHeight="1" spans="1:10">
      <c r="A132" s="54" t="s">
        <v>4047</v>
      </c>
      <c r="B132" s="53" t="s">
        <v>4200</v>
      </c>
      <c r="C132" s="53" t="s">
        <v>1288</v>
      </c>
      <c r="D132" s="53" t="s">
        <v>1289</v>
      </c>
      <c r="E132" s="50" t="s">
        <v>1362</v>
      </c>
      <c r="F132" s="53" t="s">
        <v>1262</v>
      </c>
      <c r="G132" s="50" t="s">
        <v>1263</v>
      </c>
      <c r="H132" s="53" t="s">
        <v>1264</v>
      </c>
      <c r="I132" s="53" t="s">
        <v>1265</v>
      </c>
      <c r="J132" s="50" t="s">
        <v>1363</v>
      </c>
    </row>
    <row r="133" s="45" customFormat="1" ht="81" customHeight="1" spans="1:10">
      <c r="A133" s="54" t="s">
        <v>4046</v>
      </c>
      <c r="B133" s="53" t="s">
        <v>4314</v>
      </c>
      <c r="C133" s="53" t="s">
        <v>1259</v>
      </c>
      <c r="D133" s="53" t="s">
        <v>1260</v>
      </c>
      <c r="E133" s="50" t="s">
        <v>4315</v>
      </c>
      <c r="F133" s="53" t="s">
        <v>1262</v>
      </c>
      <c r="G133" s="50" t="s">
        <v>1263</v>
      </c>
      <c r="H133" s="53" t="s">
        <v>1264</v>
      </c>
      <c r="I133" s="53" t="s">
        <v>1265</v>
      </c>
      <c r="J133" s="50" t="s">
        <v>4316</v>
      </c>
    </row>
    <row r="134" s="45" customFormat="1" ht="81" customHeight="1" spans="1:10">
      <c r="A134" s="54" t="s">
        <v>4046</v>
      </c>
      <c r="B134" s="53" t="s">
        <v>4314</v>
      </c>
      <c r="C134" s="53" t="s">
        <v>1259</v>
      </c>
      <c r="D134" s="53" t="s">
        <v>1271</v>
      </c>
      <c r="E134" s="50" t="s">
        <v>4317</v>
      </c>
      <c r="F134" s="53" t="s">
        <v>1268</v>
      </c>
      <c r="G134" s="50" t="s">
        <v>1269</v>
      </c>
      <c r="H134" s="53" t="s">
        <v>1264</v>
      </c>
      <c r="I134" s="53" t="s">
        <v>1265</v>
      </c>
      <c r="J134" s="50" t="s">
        <v>4318</v>
      </c>
    </row>
    <row r="135" s="45" customFormat="1" ht="81" customHeight="1" spans="1:10">
      <c r="A135" s="54" t="s">
        <v>4046</v>
      </c>
      <c r="B135" s="53" t="s">
        <v>4314</v>
      </c>
      <c r="C135" s="53" t="s">
        <v>1259</v>
      </c>
      <c r="D135" s="53" t="s">
        <v>1271</v>
      </c>
      <c r="E135" s="50" t="s">
        <v>4120</v>
      </c>
      <c r="F135" s="53" t="s">
        <v>1268</v>
      </c>
      <c r="G135" s="50" t="s">
        <v>1269</v>
      </c>
      <c r="H135" s="53" t="s">
        <v>1264</v>
      </c>
      <c r="I135" s="53" t="s">
        <v>1265</v>
      </c>
      <c r="J135" s="50" t="s">
        <v>4121</v>
      </c>
    </row>
    <row r="136" s="45" customFormat="1" ht="81" customHeight="1" spans="1:10">
      <c r="A136" s="54" t="s">
        <v>4046</v>
      </c>
      <c r="B136" s="53" t="s">
        <v>4314</v>
      </c>
      <c r="C136" s="53" t="s">
        <v>1259</v>
      </c>
      <c r="D136" s="53" t="s">
        <v>1271</v>
      </c>
      <c r="E136" s="50" t="s">
        <v>4319</v>
      </c>
      <c r="F136" s="53" t="s">
        <v>1262</v>
      </c>
      <c r="G136" s="50" t="s">
        <v>1583</v>
      </c>
      <c r="H136" s="53" t="s">
        <v>1264</v>
      </c>
      <c r="I136" s="53" t="s">
        <v>1265</v>
      </c>
      <c r="J136" s="50" t="s">
        <v>4320</v>
      </c>
    </row>
    <row r="137" s="45" customFormat="1" ht="81" customHeight="1" spans="1:10">
      <c r="A137" s="54" t="s">
        <v>4046</v>
      </c>
      <c r="B137" s="53" t="s">
        <v>4314</v>
      </c>
      <c r="C137" s="53" t="s">
        <v>1259</v>
      </c>
      <c r="D137" s="53" t="s">
        <v>1276</v>
      </c>
      <c r="E137" s="50" t="s">
        <v>4321</v>
      </c>
      <c r="F137" s="53" t="s">
        <v>1268</v>
      </c>
      <c r="G137" s="50" t="s">
        <v>1269</v>
      </c>
      <c r="H137" s="53" t="s">
        <v>1264</v>
      </c>
      <c r="I137" s="53" t="s">
        <v>1265</v>
      </c>
      <c r="J137" s="50" t="s">
        <v>4322</v>
      </c>
    </row>
    <row r="138" s="45" customFormat="1" ht="81" customHeight="1" spans="1:10">
      <c r="A138" s="54" t="s">
        <v>4046</v>
      </c>
      <c r="B138" s="53" t="s">
        <v>4314</v>
      </c>
      <c r="C138" s="53" t="s">
        <v>1279</v>
      </c>
      <c r="D138" s="53" t="s">
        <v>1280</v>
      </c>
      <c r="E138" s="50" t="s">
        <v>4131</v>
      </c>
      <c r="F138" s="53" t="s">
        <v>1268</v>
      </c>
      <c r="G138" s="50" t="s">
        <v>4127</v>
      </c>
      <c r="H138" s="53"/>
      <c r="I138" s="53" t="s">
        <v>1283</v>
      </c>
      <c r="J138" s="50" t="s">
        <v>4323</v>
      </c>
    </row>
    <row r="139" s="45" customFormat="1" ht="81" customHeight="1" spans="1:10">
      <c r="A139" s="54" t="s">
        <v>4046</v>
      </c>
      <c r="B139" s="53" t="s">
        <v>4314</v>
      </c>
      <c r="C139" s="53" t="s">
        <v>1279</v>
      </c>
      <c r="D139" s="53" t="s">
        <v>1280</v>
      </c>
      <c r="E139" s="50" t="s">
        <v>4324</v>
      </c>
      <c r="F139" s="53" t="s">
        <v>1268</v>
      </c>
      <c r="G139" s="50" t="s">
        <v>4325</v>
      </c>
      <c r="H139" s="53"/>
      <c r="I139" s="53" t="s">
        <v>1283</v>
      </c>
      <c r="J139" s="50" t="s">
        <v>4326</v>
      </c>
    </row>
    <row r="140" s="45" customFormat="1" ht="81" customHeight="1" spans="1:10">
      <c r="A140" s="54" t="s">
        <v>4046</v>
      </c>
      <c r="B140" s="53" t="s">
        <v>4314</v>
      </c>
      <c r="C140" s="53" t="s">
        <v>1288</v>
      </c>
      <c r="D140" s="53" t="s">
        <v>1289</v>
      </c>
      <c r="E140" s="50" t="s">
        <v>4327</v>
      </c>
      <c r="F140" s="53" t="s">
        <v>1262</v>
      </c>
      <c r="G140" s="50" t="s">
        <v>1399</v>
      </c>
      <c r="H140" s="53" t="s">
        <v>1264</v>
      </c>
      <c r="I140" s="53" t="s">
        <v>1265</v>
      </c>
      <c r="J140" s="50" t="s">
        <v>4328</v>
      </c>
    </row>
    <row r="141" s="45" customFormat="1" ht="81" customHeight="1" spans="1:10">
      <c r="A141" s="54" t="s">
        <v>4046</v>
      </c>
      <c r="B141" s="53" t="s">
        <v>4314</v>
      </c>
      <c r="C141" s="53" t="s">
        <v>1661</v>
      </c>
      <c r="D141" s="53" t="s">
        <v>1662</v>
      </c>
      <c r="E141" s="50" t="s">
        <v>4329</v>
      </c>
      <c r="F141" s="53" t="s">
        <v>1432</v>
      </c>
      <c r="G141" s="50" t="s">
        <v>2825</v>
      </c>
      <c r="H141" s="53" t="s">
        <v>4330</v>
      </c>
      <c r="I141" s="53" t="s">
        <v>1265</v>
      </c>
      <c r="J141" s="50" t="s">
        <v>4331</v>
      </c>
    </row>
    <row r="142" s="45" customFormat="1" ht="81" customHeight="1" spans="1:10">
      <c r="A142" s="54" t="s">
        <v>4046</v>
      </c>
      <c r="B142" s="53" t="s">
        <v>4314</v>
      </c>
      <c r="C142" s="53" t="s">
        <v>1661</v>
      </c>
      <c r="D142" s="53" t="s">
        <v>1662</v>
      </c>
      <c r="E142" s="50" t="s">
        <v>4332</v>
      </c>
      <c r="F142" s="53" t="s">
        <v>1432</v>
      </c>
      <c r="G142" s="50" t="s">
        <v>1546</v>
      </c>
      <c r="H142" s="53" t="s">
        <v>1308</v>
      </c>
      <c r="I142" s="53" t="s">
        <v>1265</v>
      </c>
      <c r="J142" s="50" t="s">
        <v>4333</v>
      </c>
    </row>
    <row r="143" s="45" customFormat="1" ht="81" customHeight="1" spans="1:10">
      <c r="A143" s="54" t="s">
        <v>4046</v>
      </c>
      <c r="B143" s="53" t="s">
        <v>4314</v>
      </c>
      <c r="C143" s="53" t="s">
        <v>1661</v>
      </c>
      <c r="D143" s="53" t="s">
        <v>1662</v>
      </c>
      <c r="E143" s="50" t="s">
        <v>4334</v>
      </c>
      <c r="F143" s="53" t="s">
        <v>1432</v>
      </c>
      <c r="G143" s="50" t="s">
        <v>1485</v>
      </c>
      <c r="H143" s="53" t="s">
        <v>4330</v>
      </c>
      <c r="I143" s="53" t="s">
        <v>1265</v>
      </c>
      <c r="J143" s="50" t="s">
        <v>4335</v>
      </c>
    </row>
    <row r="144" s="45" customFormat="1" ht="81" customHeight="1" spans="1:10">
      <c r="A144" s="54" t="s">
        <v>4046</v>
      </c>
      <c r="B144" s="53" t="s">
        <v>4314</v>
      </c>
      <c r="C144" s="53" t="s">
        <v>1661</v>
      </c>
      <c r="D144" s="53" t="s">
        <v>1662</v>
      </c>
      <c r="E144" s="50" t="s">
        <v>4336</v>
      </c>
      <c r="F144" s="53" t="s">
        <v>1432</v>
      </c>
      <c r="G144" s="50" t="s">
        <v>4337</v>
      </c>
      <c r="H144" s="53" t="s">
        <v>4338</v>
      </c>
      <c r="I144" s="53" t="s">
        <v>1265</v>
      </c>
      <c r="J144" s="50" t="s">
        <v>4339</v>
      </c>
    </row>
    <row r="145" s="45" customFormat="1" ht="81" customHeight="1" spans="1:10">
      <c r="A145" s="54" t="s">
        <v>4046</v>
      </c>
      <c r="B145" s="53" t="s">
        <v>4314</v>
      </c>
      <c r="C145" s="53" t="s">
        <v>1661</v>
      </c>
      <c r="D145" s="53" t="s">
        <v>1662</v>
      </c>
      <c r="E145" s="50" t="s">
        <v>4340</v>
      </c>
      <c r="F145" s="53" t="s">
        <v>1432</v>
      </c>
      <c r="G145" s="50" t="s">
        <v>1546</v>
      </c>
      <c r="H145" s="53" t="s">
        <v>1717</v>
      </c>
      <c r="I145" s="53" t="s">
        <v>1265</v>
      </c>
      <c r="J145" s="50" t="s">
        <v>4341</v>
      </c>
    </row>
    <row r="146" s="45" customFormat="1" ht="81" customHeight="1" spans="1:10">
      <c r="A146" s="54" t="s">
        <v>4046</v>
      </c>
      <c r="B146" s="53" t="s">
        <v>4314</v>
      </c>
      <c r="C146" s="53" t="s">
        <v>1661</v>
      </c>
      <c r="D146" s="53" t="s">
        <v>1662</v>
      </c>
      <c r="E146" s="50" t="s">
        <v>4342</v>
      </c>
      <c r="F146" s="53" t="s">
        <v>1432</v>
      </c>
      <c r="G146" s="50" t="s">
        <v>2680</v>
      </c>
      <c r="H146" s="53" t="s">
        <v>1717</v>
      </c>
      <c r="I146" s="53" t="s">
        <v>1265</v>
      </c>
      <c r="J146" s="50" t="s">
        <v>4343</v>
      </c>
    </row>
  </sheetData>
  <mergeCells count="18">
    <mergeCell ref="A2:J2"/>
    <mergeCell ref="A3:H3"/>
    <mergeCell ref="A8:A25"/>
    <mergeCell ref="A26:A31"/>
    <mergeCell ref="A32:A49"/>
    <mergeCell ref="A50:A55"/>
    <mergeCell ref="A56:A70"/>
    <mergeCell ref="A71:A79"/>
    <mergeCell ref="A80:A132"/>
    <mergeCell ref="A133:A146"/>
    <mergeCell ref="B8:B25"/>
    <mergeCell ref="B26:B31"/>
    <mergeCell ref="B32:B49"/>
    <mergeCell ref="B50:B55"/>
    <mergeCell ref="B56:B70"/>
    <mergeCell ref="B71:B79"/>
    <mergeCell ref="B80:B132"/>
    <mergeCell ref="B133:B14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743"/>
  <sheetViews>
    <sheetView showZeros="0" topLeftCell="A593" workbookViewId="0">
      <selection activeCell="F4" sqref="$A1:$XFD2743"/>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40" customHeight="1" spans="1:8">
      <c r="A1" s="34"/>
      <c r="B1" s="34"/>
      <c r="C1" s="34"/>
      <c r="D1" s="34"/>
      <c r="E1" s="34"/>
      <c r="F1" s="34"/>
      <c r="G1" s="34"/>
      <c r="H1" s="35" t="s">
        <v>4344</v>
      </c>
    </row>
    <row r="2" ht="40" customHeight="1" spans="1:8">
      <c r="A2" s="36" t="s">
        <v>4345</v>
      </c>
      <c r="B2" s="36"/>
      <c r="C2" s="36"/>
      <c r="D2" s="36"/>
      <c r="E2" s="36"/>
      <c r="F2" s="36"/>
      <c r="G2" s="36"/>
      <c r="H2" s="36"/>
    </row>
    <row r="3" ht="40" customHeight="1" spans="1:8">
      <c r="A3" s="34" t="str">
        <f>"单位名称："&amp;"云南省卫生健康委员会"</f>
        <v>单位名称：云南省卫生健康委员会</v>
      </c>
      <c r="B3" s="34"/>
      <c r="C3" s="34"/>
      <c r="D3" s="34"/>
      <c r="E3" s="34"/>
      <c r="F3" s="34"/>
      <c r="G3" s="34"/>
      <c r="H3" s="34"/>
    </row>
    <row r="4" ht="40" customHeight="1" spans="1:8">
      <c r="A4" s="37" t="s">
        <v>293</v>
      </c>
      <c r="B4" s="37" t="s">
        <v>4346</v>
      </c>
      <c r="C4" s="37" t="s">
        <v>4347</v>
      </c>
      <c r="D4" s="37" t="s">
        <v>4348</v>
      </c>
      <c r="E4" s="37" t="s">
        <v>4349</v>
      </c>
      <c r="F4" s="37" t="s">
        <v>4350</v>
      </c>
      <c r="G4" s="37"/>
      <c r="H4" s="37"/>
    </row>
    <row r="5" ht="40" customHeight="1" spans="1:8">
      <c r="A5" s="37"/>
      <c r="B5" s="37"/>
      <c r="C5" s="37"/>
      <c r="D5" s="37"/>
      <c r="E5" s="37"/>
      <c r="F5" s="37" t="s">
        <v>2967</v>
      </c>
      <c r="G5" s="37" t="s">
        <v>4351</v>
      </c>
      <c r="H5" s="37" t="s">
        <v>4352</v>
      </c>
    </row>
    <row r="6" ht="40" customHeight="1" spans="1:8">
      <c r="A6" s="38" t="s">
        <v>276</v>
      </c>
      <c r="B6" s="38" t="s">
        <v>277</v>
      </c>
      <c r="C6" s="38" t="s">
        <v>278</v>
      </c>
      <c r="D6" s="38" t="s">
        <v>279</v>
      </c>
      <c r="E6" s="38" t="s">
        <v>280</v>
      </c>
      <c r="F6" s="38" t="s">
        <v>281</v>
      </c>
      <c r="G6" s="38" t="s">
        <v>2066</v>
      </c>
      <c r="H6" s="38" t="s">
        <v>1865</v>
      </c>
    </row>
    <row r="7" ht="40" customHeight="1" spans="1:8">
      <c r="A7" s="39" t="s">
        <v>45</v>
      </c>
      <c r="B7" s="39"/>
      <c r="C7" s="39"/>
      <c r="D7" s="39"/>
      <c r="E7" s="37"/>
      <c r="F7" s="40">
        <v>36765</v>
      </c>
      <c r="G7" s="41"/>
      <c r="H7" s="41">
        <v>2161895074.81</v>
      </c>
    </row>
    <row r="8" ht="40" customHeight="1" spans="1:8">
      <c r="A8" s="42" t="s">
        <v>45</v>
      </c>
      <c r="B8" s="39" t="s">
        <v>4353</v>
      </c>
      <c r="C8" s="39" t="s">
        <v>4354</v>
      </c>
      <c r="D8" s="39" t="s">
        <v>4355</v>
      </c>
      <c r="E8" s="37" t="s">
        <v>2997</v>
      </c>
      <c r="F8" s="40">
        <v>2</v>
      </c>
      <c r="G8" s="41">
        <v>2500</v>
      </c>
      <c r="H8" s="41">
        <v>5000</v>
      </c>
    </row>
    <row r="9" ht="40" customHeight="1" spans="1:8">
      <c r="A9" s="42" t="s">
        <v>45</v>
      </c>
      <c r="B9" s="39" t="s">
        <v>4353</v>
      </c>
      <c r="C9" s="39" t="s">
        <v>2996</v>
      </c>
      <c r="D9" s="39" t="s">
        <v>3078</v>
      </c>
      <c r="E9" s="37" t="s">
        <v>2997</v>
      </c>
      <c r="F9" s="40">
        <v>2</v>
      </c>
      <c r="G9" s="41">
        <v>1500</v>
      </c>
      <c r="H9" s="41">
        <v>3000</v>
      </c>
    </row>
    <row r="10" ht="40" customHeight="1" spans="1:8">
      <c r="A10" s="42" t="s">
        <v>45</v>
      </c>
      <c r="B10" s="39" t="s">
        <v>4353</v>
      </c>
      <c r="C10" s="39" t="s">
        <v>3565</v>
      </c>
      <c r="D10" s="39" t="s">
        <v>3564</v>
      </c>
      <c r="E10" s="37" t="s">
        <v>2997</v>
      </c>
      <c r="F10" s="40">
        <v>3</v>
      </c>
      <c r="G10" s="41">
        <v>4000</v>
      </c>
      <c r="H10" s="41">
        <v>12000</v>
      </c>
    </row>
    <row r="11" ht="40" customHeight="1" spans="1:8">
      <c r="A11" s="42" t="s">
        <v>45</v>
      </c>
      <c r="B11" s="39" t="s">
        <v>4353</v>
      </c>
      <c r="C11" s="39" t="s">
        <v>4356</v>
      </c>
      <c r="D11" s="39" t="s">
        <v>4357</v>
      </c>
      <c r="E11" s="37" t="s">
        <v>2997</v>
      </c>
      <c r="F11" s="40">
        <v>2</v>
      </c>
      <c r="G11" s="41">
        <v>7000</v>
      </c>
      <c r="H11" s="41">
        <v>14000</v>
      </c>
    </row>
    <row r="12" ht="40" customHeight="1" spans="1:8">
      <c r="A12" s="42" t="s">
        <v>45</v>
      </c>
      <c r="B12" s="39" t="s">
        <v>4353</v>
      </c>
      <c r="C12" s="39" t="s">
        <v>4358</v>
      </c>
      <c r="D12" s="39" t="s">
        <v>4359</v>
      </c>
      <c r="E12" s="37" t="s">
        <v>1308</v>
      </c>
      <c r="F12" s="40">
        <v>6</v>
      </c>
      <c r="G12" s="41">
        <v>3000</v>
      </c>
      <c r="H12" s="41">
        <v>18000</v>
      </c>
    </row>
    <row r="13" ht="40" customHeight="1" spans="1:8">
      <c r="A13" s="42" t="s">
        <v>45</v>
      </c>
      <c r="B13" s="39" t="s">
        <v>4360</v>
      </c>
      <c r="C13" s="39" t="s">
        <v>3448</v>
      </c>
      <c r="D13" s="39" t="s">
        <v>3447</v>
      </c>
      <c r="E13" s="37" t="s">
        <v>1308</v>
      </c>
      <c r="F13" s="40">
        <v>2</v>
      </c>
      <c r="G13" s="41">
        <v>1000</v>
      </c>
      <c r="H13" s="41">
        <v>2000</v>
      </c>
    </row>
    <row r="14" ht="40" customHeight="1" spans="1:8">
      <c r="A14" s="42" t="s">
        <v>45</v>
      </c>
      <c r="B14" s="39" t="s">
        <v>4360</v>
      </c>
      <c r="C14" s="39" t="s">
        <v>3485</v>
      </c>
      <c r="D14" s="39" t="s">
        <v>4361</v>
      </c>
      <c r="E14" s="37" t="s">
        <v>3002</v>
      </c>
      <c r="F14" s="40">
        <v>10</v>
      </c>
      <c r="G14" s="41">
        <v>800</v>
      </c>
      <c r="H14" s="41">
        <v>8000</v>
      </c>
    </row>
    <row r="15" ht="40" customHeight="1" spans="1:8">
      <c r="A15" s="42" t="s">
        <v>45</v>
      </c>
      <c r="B15" s="39" t="s">
        <v>4360</v>
      </c>
      <c r="C15" s="39" t="s">
        <v>3012</v>
      </c>
      <c r="D15" s="39" t="s">
        <v>3011</v>
      </c>
      <c r="E15" s="37" t="s">
        <v>3002</v>
      </c>
      <c r="F15" s="40">
        <v>65</v>
      </c>
      <c r="G15" s="41">
        <v>800</v>
      </c>
      <c r="H15" s="41">
        <v>52000</v>
      </c>
    </row>
    <row r="16" ht="40" customHeight="1" spans="1:8">
      <c r="A16" s="42" t="s">
        <v>45</v>
      </c>
      <c r="B16" s="39" t="s">
        <v>4360</v>
      </c>
      <c r="C16" s="39" t="s">
        <v>3018</v>
      </c>
      <c r="D16" s="39" t="s">
        <v>3017</v>
      </c>
      <c r="E16" s="37" t="s">
        <v>1308</v>
      </c>
      <c r="F16" s="40">
        <v>5</v>
      </c>
      <c r="G16" s="41">
        <v>2000</v>
      </c>
      <c r="H16" s="41">
        <v>10000</v>
      </c>
    </row>
    <row r="17" ht="40" customHeight="1" spans="1:8">
      <c r="A17" s="42" t="s">
        <v>45</v>
      </c>
      <c r="B17" s="39" t="s">
        <v>4360</v>
      </c>
      <c r="C17" s="39" t="s">
        <v>3007</v>
      </c>
      <c r="D17" s="39" t="s">
        <v>3006</v>
      </c>
      <c r="E17" s="37" t="s">
        <v>1308</v>
      </c>
      <c r="F17" s="40">
        <v>4</v>
      </c>
      <c r="G17" s="41">
        <v>1000</v>
      </c>
      <c r="H17" s="41">
        <v>4000</v>
      </c>
    </row>
    <row r="18" ht="40" customHeight="1" spans="1:8">
      <c r="A18" s="42" t="s">
        <v>45</v>
      </c>
      <c r="B18" s="39" t="s">
        <v>4360</v>
      </c>
      <c r="C18" s="39" t="s">
        <v>3004</v>
      </c>
      <c r="D18" s="39" t="s">
        <v>3400</v>
      </c>
      <c r="E18" s="37" t="s">
        <v>1796</v>
      </c>
      <c r="F18" s="40">
        <v>5</v>
      </c>
      <c r="G18" s="41">
        <v>3500</v>
      </c>
      <c r="H18" s="41">
        <v>17500</v>
      </c>
    </row>
    <row r="19" ht="40" customHeight="1" spans="1:8">
      <c r="A19" s="42" t="s">
        <v>45</v>
      </c>
      <c r="B19" s="39" t="s">
        <v>4360</v>
      </c>
      <c r="C19" s="39" t="s">
        <v>4362</v>
      </c>
      <c r="D19" s="39" t="s">
        <v>4363</v>
      </c>
      <c r="E19" s="37" t="s">
        <v>1796</v>
      </c>
      <c r="F19" s="40">
        <v>3</v>
      </c>
      <c r="G19" s="41">
        <v>1500</v>
      </c>
      <c r="H19" s="41">
        <v>4500</v>
      </c>
    </row>
    <row r="20" ht="40" customHeight="1" spans="1:8">
      <c r="A20" s="42" t="s">
        <v>48</v>
      </c>
      <c r="B20" s="39" t="s">
        <v>4353</v>
      </c>
      <c r="C20" s="39" t="s">
        <v>3022</v>
      </c>
      <c r="D20" s="39" t="s">
        <v>3021</v>
      </c>
      <c r="E20" s="37" t="s">
        <v>2997</v>
      </c>
      <c r="F20" s="40">
        <v>14</v>
      </c>
      <c r="G20" s="41">
        <v>6000</v>
      </c>
      <c r="H20" s="41">
        <v>84000</v>
      </c>
    </row>
    <row r="21" ht="40" customHeight="1" spans="1:8">
      <c r="A21" s="42" t="s">
        <v>48</v>
      </c>
      <c r="B21" s="39" t="s">
        <v>4353</v>
      </c>
      <c r="C21" s="39" t="s">
        <v>3829</v>
      </c>
      <c r="D21" s="39" t="s">
        <v>4364</v>
      </c>
      <c r="E21" s="37" t="s">
        <v>2997</v>
      </c>
      <c r="F21" s="40">
        <v>2</v>
      </c>
      <c r="G21" s="41">
        <v>8250</v>
      </c>
      <c r="H21" s="41">
        <v>16500</v>
      </c>
    </row>
    <row r="22" ht="40" customHeight="1" spans="1:8">
      <c r="A22" s="42" t="s">
        <v>48</v>
      </c>
      <c r="B22" s="39" t="s">
        <v>4353</v>
      </c>
      <c r="C22" s="39" t="s">
        <v>3009</v>
      </c>
      <c r="D22" s="39" t="s">
        <v>3008</v>
      </c>
      <c r="E22" s="37" t="s">
        <v>1308</v>
      </c>
      <c r="F22" s="40">
        <v>2</v>
      </c>
      <c r="G22" s="41">
        <v>20000</v>
      </c>
      <c r="H22" s="41">
        <v>40000</v>
      </c>
    </row>
    <row r="23" ht="40" customHeight="1" spans="1:8">
      <c r="A23" s="42" t="s">
        <v>48</v>
      </c>
      <c r="B23" s="39" t="s">
        <v>4353</v>
      </c>
      <c r="C23" s="39" t="s">
        <v>4365</v>
      </c>
      <c r="D23" s="39" t="s">
        <v>4366</v>
      </c>
      <c r="E23" s="37" t="s">
        <v>2997</v>
      </c>
      <c r="F23" s="40">
        <v>1</v>
      </c>
      <c r="G23" s="41">
        <v>25000</v>
      </c>
      <c r="H23" s="41">
        <v>25000</v>
      </c>
    </row>
    <row r="24" ht="40" customHeight="1" spans="1:8">
      <c r="A24" s="42" t="s">
        <v>48</v>
      </c>
      <c r="B24" s="39" t="s">
        <v>4353</v>
      </c>
      <c r="C24" s="39" t="s">
        <v>4365</v>
      </c>
      <c r="D24" s="39" t="s">
        <v>4367</v>
      </c>
      <c r="E24" s="37" t="s">
        <v>2997</v>
      </c>
      <c r="F24" s="40">
        <v>1</v>
      </c>
      <c r="G24" s="41">
        <v>5000</v>
      </c>
      <c r="H24" s="41">
        <v>5000</v>
      </c>
    </row>
    <row r="25" ht="40" customHeight="1" spans="1:8">
      <c r="A25" s="42" t="s">
        <v>48</v>
      </c>
      <c r="B25" s="39" t="s">
        <v>4353</v>
      </c>
      <c r="C25" s="39" t="s">
        <v>4368</v>
      </c>
      <c r="D25" s="39" t="s">
        <v>4369</v>
      </c>
      <c r="E25" s="37" t="s">
        <v>1308</v>
      </c>
      <c r="F25" s="40">
        <v>1</v>
      </c>
      <c r="G25" s="41">
        <v>6000</v>
      </c>
      <c r="H25" s="41">
        <v>6000</v>
      </c>
    </row>
    <row r="26" ht="40" customHeight="1" spans="1:8">
      <c r="A26" s="42" t="s">
        <v>48</v>
      </c>
      <c r="B26" s="39" t="s">
        <v>4353</v>
      </c>
      <c r="C26" s="39" t="s">
        <v>4354</v>
      </c>
      <c r="D26" s="39" t="s">
        <v>4355</v>
      </c>
      <c r="E26" s="37" t="s">
        <v>3215</v>
      </c>
      <c r="F26" s="40">
        <v>35</v>
      </c>
      <c r="G26" s="41">
        <v>1800</v>
      </c>
      <c r="H26" s="41">
        <v>63000</v>
      </c>
    </row>
    <row r="27" ht="40" customHeight="1" spans="1:8">
      <c r="A27" s="42" t="s">
        <v>48</v>
      </c>
      <c r="B27" s="39" t="s">
        <v>4353</v>
      </c>
      <c r="C27" s="39" t="s">
        <v>2996</v>
      </c>
      <c r="D27" s="39" t="s">
        <v>4370</v>
      </c>
      <c r="E27" s="37" t="s">
        <v>2997</v>
      </c>
      <c r="F27" s="40">
        <v>6</v>
      </c>
      <c r="G27" s="41">
        <v>1500</v>
      </c>
      <c r="H27" s="41">
        <v>9000</v>
      </c>
    </row>
    <row r="28" ht="40" customHeight="1" spans="1:8">
      <c r="A28" s="42" t="s">
        <v>48</v>
      </c>
      <c r="B28" s="39" t="s">
        <v>4353</v>
      </c>
      <c r="C28" s="39" t="s">
        <v>2999</v>
      </c>
      <c r="D28" s="39" t="s">
        <v>2998</v>
      </c>
      <c r="E28" s="37" t="s">
        <v>1312</v>
      </c>
      <c r="F28" s="40">
        <v>2</v>
      </c>
      <c r="G28" s="41">
        <v>150000</v>
      </c>
      <c r="H28" s="41">
        <v>300000</v>
      </c>
    </row>
    <row r="29" ht="40" customHeight="1" spans="1:8">
      <c r="A29" s="42" t="s">
        <v>48</v>
      </c>
      <c r="B29" s="39" t="s">
        <v>4353</v>
      </c>
      <c r="C29" s="39" t="s">
        <v>3020</v>
      </c>
      <c r="D29" s="39" t="s">
        <v>3019</v>
      </c>
      <c r="E29" s="37" t="s">
        <v>2997</v>
      </c>
      <c r="F29" s="40">
        <v>1</v>
      </c>
      <c r="G29" s="41">
        <v>1000</v>
      </c>
      <c r="H29" s="41">
        <v>1000</v>
      </c>
    </row>
    <row r="30" ht="40" customHeight="1" spans="1:8">
      <c r="A30" s="42" t="s">
        <v>48</v>
      </c>
      <c r="B30" s="39" t="s">
        <v>4353</v>
      </c>
      <c r="C30" s="39" t="s">
        <v>3575</v>
      </c>
      <c r="D30" s="39" t="s">
        <v>4371</v>
      </c>
      <c r="E30" s="37" t="s">
        <v>2997</v>
      </c>
      <c r="F30" s="40">
        <v>2</v>
      </c>
      <c r="G30" s="41">
        <v>30000</v>
      </c>
      <c r="H30" s="41">
        <v>60000</v>
      </c>
    </row>
    <row r="31" ht="40" customHeight="1" spans="1:8">
      <c r="A31" s="42" t="s">
        <v>48</v>
      </c>
      <c r="B31" s="39" t="s">
        <v>4353</v>
      </c>
      <c r="C31" s="39" t="s">
        <v>4372</v>
      </c>
      <c r="D31" s="39" t="s">
        <v>4373</v>
      </c>
      <c r="E31" s="37" t="s">
        <v>2997</v>
      </c>
      <c r="F31" s="40">
        <v>3</v>
      </c>
      <c r="G31" s="41">
        <v>3626</v>
      </c>
      <c r="H31" s="41">
        <v>10878</v>
      </c>
    </row>
    <row r="32" ht="40" customHeight="1" spans="1:8">
      <c r="A32" s="42" t="s">
        <v>48</v>
      </c>
      <c r="B32" s="39" t="s">
        <v>4353</v>
      </c>
      <c r="C32" s="39" t="s">
        <v>4374</v>
      </c>
      <c r="D32" s="39" t="s">
        <v>4375</v>
      </c>
      <c r="E32" s="37" t="s">
        <v>4376</v>
      </c>
      <c r="F32" s="40">
        <v>10</v>
      </c>
      <c r="G32" s="41">
        <v>1010</v>
      </c>
      <c r="H32" s="41">
        <v>10100</v>
      </c>
    </row>
    <row r="33" ht="40" customHeight="1" spans="1:8">
      <c r="A33" s="42" t="s">
        <v>48</v>
      </c>
      <c r="B33" s="39" t="s">
        <v>4353</v>
      </c>
      <c r="C33" s="39" t="s">
        <v>4374</v>
      </c>
      <c r="D33" s="39" t="s">
        <v>4377</v>
      </c>
      <c r="E33" s="37" t="s">
        <v>1312</v>
      </c>
      <c r="F33" s="40">
        <v>1</v>
      </c>
      <c r="G33" s="41">
        <v>2800</v>
      </c>
      <c r="H33" s="41">
        <v>2800</v>
      </c>
    </row>
    <row r="34" ht="40" customHeight="1" spans="1:8">
      <c r="A34" s="42" t="s">
        <v>48</v>
      </c>
      <c r="B34" s="39" t="s">
        <v>4353</v>
      </c>
      <c r="C34" s="39" t="s">
        <v>4378</v>
      </c>
      <c r="D34" s="39" t="s">
        <v>4379</v>
      </c>
      <c r="E34" s="37" t="s">
        <v>1308</v>
      </c>
      <c r="F34" s="40">
        <v>6</v>
      </c>
      <c r="G34" s="41">
        <v>2237</v>
      </c>
      <c r="H34" s="41">
        <v>13422</v>
      </c>
    </row>
    <row r="35" ht="40" customHeight="1" spans="1:8">
      <c r="A35" s="42" t="s">
        <v>48</v>
      </c>
      <c r="B35" s="39" t="s">
        <v>4353</v>
      </c>
      <c r="C35" s="39" t="s">
        <v>4380</v>
      </c>
      <c r="D35" s="39" t="s">
        <v>4381</v>
      </c>
      <c r="E35" s="37" t="s">
        <v>2997</v>
      </c>
      <c r="F35" s="40">
        <v>1</v>
      </c>
      <c r="G35" s="41">
        <v>4320</v>
      </c>
      <c r="H35" s="41">
        <v>4320</v>
      </c>
    </row>
    <row r="36" ht="40" customHeight="1" spans="1:8">
      <c r="A36" s="42" t="s">
        <v>48</v>
      </c>
      <c r="B36" s="39" t="s">
        <v>4353</v>
      </c>
      <c r="C36" s="39" t="s">
        <v>4380</v>
      </c>
      <c r="D36" s="39" t="s">
        <v>4382</v>
      </c>
      <c r="E36" s="37" t="s">
        <v>2997</v>
      </c>
      <c r="F36" s="40">
        <v>1</v>
      </c>
      <c r="G36" s="41">
        <v>3350</v>
      </c>
      <c r="H36" s="41">
        <v>3350</v>
      </c>
    </row>
    <row r="37" ht="40" customHeight="1" spans="1:8">
      <c r="A37" s="42" t="s">
        <v>48</v>
      </c>
      <c r="B37" s="39" t="s">
        <v>4353</v>
      </c>
      <c r="C37" s="39" t="s">
        <v>4380</v>
      </c>
      <c r="D37" s="39" t="s">
        <v>4383</v>
      </c>
      <c r="E37" s="37" t="s">
        <v>1796</v>
      </c>
      <c r="F37" s="40">
        <v>1</v>
      </c>
      <c r="G37" s="41">
        <v>20760</v>
      </c>
      <c r="H37" s="41">
        <v>20760</v>
      </c>
    </row>
    <row r="38" ht="40" customHeight="1" spans="1:8">
      <c r="A38" s="42" t="s">
        <v>48</v>
      </c>
      <c r="B38" s="39" t="s">
        <v>4353</v>
      </c>
      <c r="C38" s="39" t="s">
        <v>4380</v>
      </c>
      <c r="D38" s="39" t="s">
        <v>4384</v>
      </c>
      <c r="E38" s="37" t="s">
        <v>2997</v>
      </c>
      <c r="F38" s="40">
        <v>1</v>
      </c>
      <c r="G38" s="41">
        <v>4920</v>
      </c>
      <c r="H38" s="41">
        <v>4920</v>
      </c>
    </row>
    <row r="39" ht="40" customHeight="1" spans="1:8">
      <c r="A39" s="42" t="s">
        <v>48</v>
      </c>
      <c r="B39" s="39" t="s">
        <v>4353</v>
      </c>
      <c r="C39" s="39" t="s">
        <v>4385</v>
      </c>
      <c r="D39" s="39" t="s">
        <v>4386</v>
      </c>
      <c r="E39" s="37" t="s">
        <v>1312</v>
      </c>
      <c r="F39" s="40">
        <v>4</v>
      </c>
      <c r="G39" s="41">
        <v>30000</v>
      </c>
      <c r="H39" s="41">
        <v>120000</v>
      </c>
    </row>
    <row r="40" ht="40" customHeight="1" spans="1:8">
      <c r="A40" s="42" t="s">
        <v>48</v>
      </c>
      <c r="B40" s="39" t="s">
        <v>4360</v>
      </c>
      <c r="C40" s="39" t="s">
        <v>3014</v>
      </c>
      <c r="D40" s="39" t="s">
        <v>3013</v>
      </c>
      <c r="E40" s="37" t="s">
        <v>1796</v>
      </c>
      <c r="F40" s="40">
        <v>7</v>
      </c>
      <c r="G40" s="41">
        <v>7800</v>
      </c>
      <c r="H40" s="41">
        <v>54600</v>
      </c>
    </row>
    <row r="41" ht="40" customHeight="1" spans="1:8">
      <c r="A41" s="42" t="s">
        <v>48</v>
      </c>
      <c r="B41" s="39" t="s">
        <v>4360</v>
      </c>
      <c r="C41" s="39" t="s">
        <v>3001</v>
      </c>
      <c r="D41" s="39" t="s">
        <v>3000</v>
      </c>
      <c r="E41" s="37" t="s">
        <v>3002</v>
      </c>
      <c r="F41" s="40">
        <v>42</v>
      </c>
      <c r="G41" s="41">
        <v>800</v>
      </c>
      <c r="H41" s="41">
        <v>33600</v>
      </c>
    </row>
    <row r="42" ht="40" customHeight="1" spans="1:8">
      <c r="A42" s="42" t="s">
        <v>48</v>
      </c>
      <c r="B42" s="39" t="s">
        <v>4360</v>
      </c>
      <c r="C42" s="39" t="s">
        <v>3012</v>
      </c>
      <c r="D42" s="39" t="s">
        <v>3011</v>
      </c>
      <c r="E42" s="37" t="s">
        <v>3002</v>
      </c>
      <c r="F42" s="40">
        <v>50</v>
      </c>
      <c r="G42" s="41">
        <v>800</v>
      </c>
      <c r="H42" s="41">
        <v>40000</v>
      </c>
    </row>
    <row r="43" ht="40" customHeight="1" spans="1:8">
      <c r="A43" s="42" t="s">
        <v>48</v>
      </c>
      <c r="B43" s="39" t="s">
        <v>4360</v>
      </c>
      <c r="C43" s="39" t="s">
        <v>3018</v>
      </c>
      <c r="D43" s="39" t="s">
        <v>3017</v>
      </c>
      <c r="E43" s="37" t="s">
        <v>1308</v>
      </c>
      <c r="F43" s="40">
        <v>20</v>
      </c>
      <c r="G43" s="41">
        <v>2000</v>
      </c>
      <c r="H43" s="41">
        <v>40000</v>
      </c>
    </row>
    <row r="44" ht="40" customHeight="1" spans="1:8">
      <c r="A44" s="42" t="s">
        <v>48</v>
      </c>
      <c r="B44" s="39" t="s">
        <v>4360</v>
      </c>
      <c r="C44" s="39" t="s">
        <v>3018</v>
      </c>
      <c r="D44" s="39" t="s">
        <v>4387</v>
      </c>
      <c r="E44" s="37" t="s">
        <v>1308</v>
      </c>
      <c r="F44" s="40">
        <v>3</v>
      </c>
      <c r="G44" s="41">
        <v>2000</v>
      </c>
      <c r="H44" s="41">
        <v>6000</v>
      </c>
    </row>
    <row r="45" ht="40" customHeight="1" spans="1:8">
      <c r="A45" s="42" t="s">
        <v>48</v>
      </c>
      <c r="B45" s="39" t="s">
        <v>4360</v>
      </c>
      <c r="C45" s="39" t="s">
        <v>3007</v>
      </c>
      <c r="D45" s="39" t="s">
        <v>3006</v>
      </c>
      <c r="E45" s="37" t="s">
        <v>1308</v>
      </c>
      <c r="F45" s="40">
        <v>8</v>
      </c>
      <c r="G45" s="41">
        <v>1000</v>
      </c>
      <c r="H45" s="41">
        <v>8000</v>
      </c>
    </row>
    <row r="46" ht="40" customHeight="1" spans="1:8">
      <c r="A46" s="42" t="s">
        <v>48</v>
      </c>
      <c r="B46" s="39" t="s">
        <v>4360</v>
      </c>
      <c r="C46" s="39" t="s">
        <v>3004</v>
      </c>
      <c r="D46" s="39" t="s">
        <v>3003</v>
      </c>
      <c r="E46" s="37" t="s">
        <v>1308</v>
      </c>
      <c r="F46" s="40">
        <v>13</v>
      </c>
      <c r="G46" s="41">
        <v>3500</v>
      </c>
      <c r="H46" s="41">
        <v>45500</v>
      </c>
    </row>
    <row r="47" ht="40" customHeight="1" spans="1:8">
      <c r="A47" s="42" t="s">
        <v>48</v>
      </c>
      <c r="B47" s="39" t="s">
        <v>4360</v>
      </c>
      <c r="C47" s="39" t="s">
        <v>3004</v>
      </c>
      <c r="D47" s="39" t="s">
        <v>3005</v>
      </c>
      <c r="E47" s="37" t="s">
        <v>1308</v>
      </c>
      <c r="F47" s="40">
        <v>1</v>
      </c>
      <c r="G47" s="41">
        <v>3500</v>
      </c>
      <c r="H47" s="41">
        <v>3500</v>
      </c>
    </row>
    <row r="48" ht="40" customHeight="1" spans="1:8">
      <c r="A48" s="42" t="s">
        <v>48</v>
      </c>
      <c r="B48" s="39" t="s">
        <v>4388</v>
      </c>
      <c r="C48" s="39" t="s">
        <v>3805</v>
      </c>
      <c r="D48" s="39" t="s">
        <v>3023</v>
      </c>
      <c r="E48" s="37" t="s">
        <v>1312</v>
      </c>
      <c r="F48" s="40">
        <v>1</v>
      </c>
      <c r="G48" s="41">
        <v>11000</v>
      </c>
      <c r="H48" s="41">
        <v>11000</v>
      </c>
    </row>
    <row r="49" ht="40" customHeight="1" spans="1:8">
      <c r="A49" s="42" t="s">
        <v>48</v>
      </c>
      <c r="B49" s="39" t="s">
        <v>4388</v>
      </c>
      <c r="C49" s="39" t="s">
        <v>3805</v>
      </c>
      <c r="D49" s="39" t="s">
        <v>4389</v>
      </c>
      <c r="E49" s="37" t="s">
        <v>1337</v>
      </c>
      <c r="F49" s="40">
        <v>1</v>
      </c>
      <c r="G49" s="41">
        <v>240000</v>
      </c>
      <c r="H49" s="41">
        <v>240000</v>
      </c>
    </row>
    <row r="50" ht="40" customHeight="1" spans="1:8">
      <c r="A50" s="42" t="s">
        <v>52</v>
      </c>
      <c r="B50" s="39" t="s">
        <v>4353</v>
      </c>
      <c r="C50" s="39" t="s">
        <v>3020</v>
      </c>
      <c r="D50" s="39" t="s">
        <v>3019</v>
      </c>
      <c r="E50" s="37" t="s">
        <v>2997</v>
      </c>
      <c r="F50" s="40">
        <v>2</v>
      </c>
      <c r="G50" s="41">
        <v>1000</v>
      </c>
      <c r="H50" s="41">
        <v>2000</v>
      </c>
    </row>
    <row r="51" ht="40" customHeight="1" spans="1:8">
      <c r="A51" s="42" t="s">
        <v>52</v>
      </c>
      <c r="B51" s="39" t="s">
        <v>4353</v>
      </c>
      <c r="C51" s="39" t="s">
        <v>3835</v>
      </c>
      <c r="D51" s="39" t="s">
        <v>4390</v>
      </c>
      <c r="E51" s="37" t="s">
        <v>2997</v>
      </c>
      <c r="F51" s="40">
        <v>1</v>
      </c>
      <c r="G51" s="41">
        <v>2000</v>
      </c>
      <c r="H51" s="41">
        <v>2000</v>
      </c>
    </row>
    <row r="52" ht="40" customHeight="1" spans="1:8">
      <c r="A52" s="42" t="s">
        <v>52</v>
      </c>
      <c r="B52" s="39" t="s">
        <v>4353</v>
      </c>
      <c r="C52" s="39" t="s">
        <v>3735</v>
      </c>
      <c r="D52" s="39" t="s">
        <v>4391</v>
      </c>
      <c r="E52" s="37" t="s">
        <v>1312</v>
      </c>
      <c r="F52" s="40">
        <v>1</v>
      </c>
      <c r="G52" s="41">
        <v>180000</v>
      </c>
      <c r="H52" s="41">
        <v>180000</v>
      </c>
    </row>
    <row r="53" ht="40" customHeight="1" spans="1:8">
      <c r="A53" s="42" t="s">
        <v>52</v>
      </c>
      <c r="B53" s="39" t="s">
        <v>4353</v>
      </c>
      <c r="C53" s="39" t="s">
        <v>3735</v>
      </c>
      <c r="D53" s="39" t="s">
        <v>4392</v>
      </c>
      <c r="E53" s="37" t="s">
        <v>1312</v>
      </c>
      <c r="F53" s="40">
        <v>1</v>
      </c>
      <c r="G53" s="41">
        <v>500000</v>
      </c>
      <c r="H53" s="41">
        <v>500000</v>
      </c>
    </row>
    <row r="54" ht="40" customHeight="1" spans="1:8">
      <c r="A54" s="42" t="s">
        <v>52</v>
      </c>
      <c r="B54" s="39" t="s">
        <v>4353</v>
      </c>
      <c r="C54" s="39" t="s">
        <v>3735</v>
      </c>
      <c r="D54" s="39" t="s">
        <v>4393</v>
      </c>
      <c r="E54" s="37" t="s">
        <v>1312</v>
      </c>
      <c r="F54" s="40">
        <v>1</v>
      </c>
      <c r="G54" s="41">
        <v>50000</v>
      </c>
      <c r="H54" s="41">
        <v>50000</v>
      </c>
    </row>
    <row r="55" ht="40" customHeight="1" spans="1:8">
      <c r="A55" s="42" t="s">
        <v>52</v>
      </c>
      <c r="B55" s="39" t="s">
        <v>4353</v>
      </c>
      <c r="C55" s="39" t="s">
        <v>3361</v>
      </c>
      <c r="D55" s="39" t="s">
        <v>4394</v>
      </c>
      <c r="E55" s="37" t="s">
        <v>2997</v>
      </c>
      <c r="F55" s="40">
        <v>3</v>
      </c>
      <c r="G55" s="41">
        <v>500</v>
      </c>
      <c r="H55" s="41">
        <v>1500</v>
      </c>
    </row>
    <row r="56" ht="40" customHeight="1" spans="1:8">
      <c r="A56" s="42" t="s">
        <v>52</v>
      </c>
      <c r="B56" s="39" t="s">
        <v>4353</v>
      </c>
      <c r="C56" s="39" t="s">
        <v>3361</v>
      </c>
      <c r="D56" s="39" t="s">
        <v>4395</v>
      </c>
      <c r="E56" s="37" t="s">
        <v>1312</v>
      </c>
      <c r="F56" s="40">
        <v>1</v>
      </c>
      <c r="G56" s="41">
        <v>300000</v>
      </c>
      <c r="H56" s="41">
        <v>300000</v>
      </c>
    </row>
    <row r="57" ht="40" customHeight="1" spans="1:8">
      <c r="A57" s="42" t="s">
        <v>52</v>
      </c>
      <c r="B57" s="39" t="s">
        <v>4353</v>
      </c>
      <c r="C57" s="39" t="s">
        <v>3361</v>
      </c>
      <c r="D57" s="39" t="s">
        <v>4396</v>
      </c>
      <c r="E57" s="37" t="s">
        <v>2997</v>
      </c>
      <c r="F57" s="40">
        <v>1</v>
      </c>
      <c r="G57" s="41">
        <v>450000</v>
      </c>
      <c r="H57" s="41">
        <v>450000</v>
      </c>
    </row>
    <row r="58" ht="40" customHeight="1" spans="1:8">
      <c r="A58" s="42" t="s">
        <v>52</v>
      </c>
      <c r="B58" s="39" t="s">
        <v>4353</v>
      </c>
      <c r="C58" s="39" t="s">
        <v>3361</v>
      </c>
      <c r="D58" s="39" t="s">
        <v>4397</v>
      </c>
      <c r="E58" s="37" t="s">
        <v>2997</v>
      </c>
      <c r="F58" s="40">
        <v>3</v>
      </c>
      <c r="G58" s="41">
        <v>12000</v>
      </c>
      <c r="H58" s="41">
        <v>36000</v>
      </c>
    </row>
    <row r="59" ht="40" customHeight="1" spans="1:8">
      <c r="A59" s="42" t="s">
        <v>52</v>
      </c>
      <c r="B59" s="39" t="s">
        <v>4353</v>
      </c>
      <c r="C59" s="39" t="s">
        <v>3361</v>
      </c>
      <c r="D59" s="39" t="s">
        <v>4398</v>
      </c>
      <c r="E59" s="37" t="s">
        <v>1312</v>
      </c>
      <c r="F59" s="40">
        <v>1</v>
      </c>
      <c r="G59" s="41">
        <v>900000</v>
      </c>
      <c r="H59" s="41">
        <v>900000</v>
      </c>
    </row>
    <row r="60" ht="40" customHeight="1" spans="1:8">
      <c r="A60" s="42" t="s">
        <v>52</v>
      </c>
      <c r="B60" s="39" t="s">
        <v>4353</v>
      </c>
      <c r="C60" s="39" t="s">
        <v>3361</v>
      </c>
      <c r="D60" s="39" t="s">
        <v>4399</v>
      </c>
      <c r="E60" s="37" t="s">
        <v>1312</v>
      </c>
      <c r="F60" s="40">
        <v>1</v>
      </c>
      <c r="G60" s="41">
        <v>6950000</v>
      </c>
      <c r="H60" s="41">
        <v>6950000</v>
      </c>
    </row>
    <row r="61" ht="40" customHeight="1" spans="1:8">
      <c r="A61" s="42" t="s">
        <v>52</v>
      </c>
      <c r="B61" s="39" t="s">
        <v>4353</v>
      </c>
      <c r="C61" s="39" t="s">
        <v>3361</v>
      </c>
      <c r="D61" s="39" t="s">
        <v>4400</v>
      </c>
      <c r="E61" s="37" t="s">
        <v>2997</v>
      </c>
      <c r="F61" s="40">
        <v>1</v>
      </c>
      <c r="G61" s="41">
        <v>200000</v>
      </c>
      <c r="H61" s="41">
        <v>200000</v>
      </c>
    </row>
    <row r="62" ht="40" customHeight="1" spans="1:8">
      <c r="A62" s="42" t="s">
        <v>52</v>
      </c>
      <c r="B62" s="39" t="s">
        <v>4353</v>
      </c>
      <c r="C62" s="39" t="s">
        <v>3361</v>
      </c>
      <c r="D62" s="39" t="s">
        <v>4401</v>
      </c>
      <c r="E62" s="37" t="s">
        <v>1312</v>
      </c>
      <c r="F62" s="40">
        <v>2</v>
      </c>
      <c r="G62" s="41">
        <v>600000</v>
      </c>
      <c r="H62" s="41">
        <v>1200000</v>
      </c>
    </row>
    <row r="63" ht="40" customHeight="1" spans="1:8">
      <c r="A63" s="42" t="s">
        <v>52</v>
      </c>
      <c r="B63" s="39" t="s">
        <v>4353</v>
      </c>
      <c r="C63" s="39" t="s">
        <v>3361</v>
      </c>
      <c r="D63" s="39" t="s">
        <v>4402</v>
      </c>
      <c r="E63" s="37" t="s">
        <v>1312</v>
      </c>
      <c r="F63" s="40">
        <v>1</v>
      </c>
      <c r="G63" s="41">
        <v>100000</v>
      </c>
      <c r="H63" s="41">
        <v>100000</v>
      </c>
    </row>
    <row r="64" ht="40" customHeight="1" spans="1:8">
      <c r="A64" s="42" t="s">
        <v>52</v>
      </c>
      <c r="B64" s="39" t="s">
        <v>4353</v>
      </c>
      <c r="C64" s="39" t="s">
        <v>3361</v>
      </c>
      <c r="D64" s="39" t="s">
        <v>4403</v>
      </c>
      <c r="E64" s="37" t="s">
        <v>2997</v>
      </c>
      <c r="F64" s="40">
        <v>12</v>
      </c>
      <c r="G64" s="41">
        <v>20000</v>
      </c>
      <c r="H64" s="41">
        <v>240000</v>
      </c>
    </row>
    <row r="65" ht="40" customHeight="1" spans="1:8">
      <c r="A65" s="42" t="s">
        <v>52</v>
      </c>
      <c r="B65" s="39" t="s">
        <v>4353</v>
      </c>
      <c r="C65" s="39" t="s">
        <v>3361</v>
      </c>
      <c r="D65" s="39" t="s">
        <v>4404</v>
      </c>
      <c r="E65" s="37" t="s">
        <v>1312</v>
      </c>
      <c r="F65" s="40">
        <v>1</v>
      </c>
      <c r="G65" s="41">
        <v>2300000</v>
      </c>
      <c r="H65" s="41">
        <v>2300000</v>
      </c>
    </row>
    <row r="66" ht="40" customHeight="1" spans="1:8">
      <c r="A66" s="42" t="s">
        <v>52</v>
      </c>
      <c r="B66" s="39" t="s">
        <v>4353</v>
      </c>
      <c r="C66" s="39" t="s">
        <v>3630</v>
      </c>
      <c r="D66" s="39" t="s">
        <v>4405</v>
      </c>
      <c r="E66" s="37" t="s">
        <v>1312</v>
      </c>
      <c r="F66" s="40">
        <v>1</v>
      </c>
      <c r="G66" s="41">
        <v>900000</v>
      </c>
      <c r="H66" s="41">
        <v>900000</v>
      </c>
    </row>
    <row r="67" ht="40" customHeight="1" spans="1:8">
      <c r="A67" s="42" t="s">
        <v>52</v>
      </c>
      <c r="B67" s="39" t="s">
        <v>4353</v>
      </c>
      <c r="C67" s="39" t="s">
        <v>3630</v>
      </c>
      <c r="D67" s="39" t="s">
        <v>3629</v>
      </c>
      <c r="E67" s="37" t="s">
        <v>1312</v>
      </c>
      <c r="F67" s="40">
        <v>1</v>
      </c>
      <c r="G67" s="41">
        <v>120000</v>
      </c>
      <c r="H67" s="41">
        <v>120000</v>
      </c>
    </row>
    <row r="68" ht="40" customHeight="1" spans="1:8">
      <c r="A68" s="42" t="s">
        <v>52</v>
      </c>
      <c r="B68" s="39" t="s">
        <v>4353</v>
      </c>
      <c r="C68" s="39" t="s">
        <v>3630</v>
      </c>
      <c r="D68" s="39" t="s">
        <v>4406</v>
      </c>
      <c r="E68" s="37" t="s">
        <v>1312</v>
      </c>
      <c r="F68" s="40">
        <v>2</v>
      </c>
      <c r="G68" s="41">
        <v>35000</v>
      </c>
      <c r="H68" s="41">
        <v>70000</v>
      </c>
    </row>
    <row r="69" ht="40" customHeight="1" spans="1:8">
      <c r="A69" s="42" t="s">
        <v>52</v>
      </c>
      <c r="B69" s="39" t="s">
        <v>4353</v>
      </c>
      <c r="C69" s="39" t="s">
        <v>3431</v>
      </c>
      <c r="D69" s="39" t="s">
        <v>4407</v>
      </c>
      <c r="E69" s="37" t="s">
        <v>2997</v>
      </c>
      <c r="F69" s="40">
        <v>1</v>
      </c>
      <c r="G69" s="41">
        <v>400000</v>
      </c>
      <c r="H69" s="41">
        <v>400000</v>
      </c>
    </row>
    <row r="70" ht="40" customHeight="1" spans="1:8">
      <c r="A70" s="42" t="s">
        <v>52</v>
      </c>
      <c r="B70" s="39" t="s">
        <v>4353</v>
      </c>
      <c r="C70" s="39" t="s">
        <v>3431</v>
      </c>
      <c r="D70" s="39" t="s">
        <v>4408</v>
      </c>
      <c r="E70" s="37" t="s">
        <v>2997</v>
      </c>
      <c r="F70" s="40">
        <v>3</v>
      </c>
      <c r="G70" s="41">
        <v>1200000</v>
      </c>
      <c r="H70" s="41">
        <v>3600000</v>
      </c>
    </row>
    <row r="71" ht="40" customHeight="1" spans="1:8">
      <c r="A71" s="42" t="s">
        <v>52</v>
      </c>
      <c r="B71" s="39" t="s">
        <v>4353</v>
      </c>
      <c r="C71" s="39" t="s">
        <v>3431</v>
      </c>
      <c r="D71" s="39" t="s">
        <v>4409</v>
      </c>
      <c r="E71" s="37" t="s">
        <v>1312</v>
      </c>
      <c r="F71" s="40">
        <v>1</v>
      </c>
      <c r="G71" s="41">
        <v>450000</v>
      </c>
      <c r="H71" s="41">
        <v>450000</v>
      </c>
    </row>
    <row r="72" ht="40" customHeight="1" spans="1:8">
      <c r="A72" s="42" t="s">
        <v>52</v>
      </c>
      <c r="B72" s="39" t="s">
        <v>4353</v>
      </c>
      <c r="C72" s="39" t="s">
        <v>3431</v>
      </c>
      <c r="D72" s="39" t="s">
        <v>4410</v>
      </c>
      <c r="E72" s="37" t="s">
        <v>2997</v>
      </c>
      <c r="F72" s="40">
        <v>1</v>
      </c>
      <c r="G72" s="41">
        <v>250000</v>
      </c>
      <c r="H72" s="41">
        <v>250000</v>
      </c>
    </row>
    <row r="73" ht="40" customHeight="1" spans="1:8">
      <c r="A73" s="42" t="s">
        <v>52</v>
      </c>
      <c r="B73" s="39" t="s">
        <v>4353</v>
      </c>
      <c r="C73" s="39" t="s">
        <v>3431</v>
      </c>
      <c r="D73" s="39" t="s">
        <v>4411</v>
      </c>
      <c r="E73" s="37" t="s">
        <v>1312</v>
      </c>
      <c r="F73" s="40">
        <v>8</v>
      </c>
      <c r="G73" s="41">
        <v>2200000</v>
      </c>
      <c r="H73" s="41">
        <v>17600000</v>
      </c>
    </row>
    <row r="74" ht="40" customHeight="1" spans="1:8">
      <c r="A74" s="42" t="s">
        <v>52</v>
      </c>
      <c r="B74" s="39" t="s">
        <v>4353</v>
      </c>
      <c r="C74" s="39" t="s">
        <v>3632</v>
      </c>
      <c r="D74" s="39" t="s">
        <v>4412</v>
      </c>
      <c r="E74" s="37" t="s">
        <v>2997</v>
      </c>
      <c r="F74" s="40">
        <v>1</v>
      </c>
      <c r="G74" s="41">
        <v>280000</v>
      </c>
      <c r="H74" s="41">
        <v>280000</v>
      </c>
    </row>
    <row r="75" ht="40" customHeight="1" spans="1:8">
      <c r="A75" s="42" t="s">
        <v>52</v>
      </c>
      <c r="B75" s="39" t="s">
        <v>4353</v>
      </c>
      <c r="C75" s="39" t="s">
        <v>3632</v>
      </c>
      <c r="D75" s="39" t="s">
        <v>4413</v>
      </c>
      <c r="E75" s="37" t="s">
        <v>1312</v>
      </c>
      <c r="F75" s="40">
        <v>1</v>
      </c>
      <c r="G75" s="41">
        <v>1700000</v>
      </c>
      <c r="H75" s="41">
        <v>1700000</v>
      </c>
    </row>
    <row r="76" ht="40" customHeight="1" spans="1:8">
      <c r="A76" s="42" t="s">
        <v>52</v>
      </c>
      <c r="B76" s="39" t="s">
        <v>4353</v>
      </c>
      <c r="C76" s="39" t="s">
        <v>3634</v>
      </c>
      <c r="D76" s="39" t="s">
        <v>3768</v>
      </c>
      <c r="E76" s="37" t="s">
        <v>2997</v>
      </c>
      <c r="F76" s="40">
        <v>2</v>
      </c>
      <c r="G76" s="41">
        <v>50000</v>
      </c>
      <c r="H76" s="41">
        <v>100000</v>
      </c>
    </row>
    <row r="77" ht="40" customHeight="1" spans="1:8">
      <c r="A77" s="42" t="s">
        <v>52</v>
      </c>
      <c r="B77" s="39" t="s">
        <v>4353</v>
      </c>
      <c r="C77" s="39" t="s">
        <v>3345</v>
      </c>
      <c r="D77" s="39" t="s">
        <v>4414</v>
      </c>
      <c r="E77" s="37" t="s">
        <v>2837</v>
      </c>
      <c r="F77" s="40">
        <v>3</v>
      </c>
      <c r="G77" s="41">
        <v>5000</v>
      </c>
      <c r="H77" s="41">
        <v>15000</v>
      </c>
    </row>
    <row r="78" ht="40" customHeight="1" spans="1:8">
      <c r="A78" s="42" t="s">
        <v>52</v>
      </c>
      <c r="B78" s="39" t="s">
        <v>4353</v>
      </c>
      <c r="C78" s="39" t="s">
        <v>4415</v>
      </c>
      <c r="D78" s="39" t="s">
        <v>4416</v>
      </c>
      <c r="E78" s="37" t="s">
        <v>2997</v>
      </c>
      <c r="F78" s="40">
        <v>2</v>
      </c>
      <c r="G78" s="41">
        <v>50000</v>
      </c>
      <c r="H78" s="41">
        <v>100000</v>
      </c>
    </row>
    <row r="79" ht="40" customHeight="1" spans="1:8">
      <c r="A79" s="42" t="s">
        <v>52</v>
      </c>
      <c r="B79" s="39" t="s">
        <v>4353</v>
      </c>
      <c r="C79" s="39" t="s">
        <v>4417</v>
      </c>
      <c r="D79" s="39" t="s">
        <v>4418</v>
      </c>
      <c r="E79" s="37" t="s">
        <v>1312</v>
      </c>
      <c r="F79" s="40">
        <v>1</v>
      </c>
      <c r="G79" s="41">
        <v>1200000</v>
      </c>
      <c r="H79" s="41">
        <v>1200000</v>
      </c>
    </row>
    <row r="80" ht="40" customHeight="1" spans="1:8">
      <c r="A80" s="42" t="s">
        <v>52</v>
      </c>
      <c r="B80" s="39" t="s">
        <v>4353</v>
      </c>
      <c r="C80" s="39" t="s">
        <v>4417</v>
      </c>
      <c r="D80" s="39" t="s">
        <v>4419</v>
      </c>
      <c r="E80" s="37" t="s">
        <v>2997</v>
      </c>
      <c r="F80" s="40">
        <v>1</v>
      </c>
      <c r="G80" s="41">
        <v>2600000</v>
      </c>
      <c r="H80" s="41">
        <v>2600000</v>
      </c>
    </row>
    <row r="81" ht="40" customHeight="1" spans="1:8">
      <c r="A81" s="42" t="s">
        <v>52</v>
      </c>
      <c r="B81" s="39" t="s">
        <v>4353</v>
      </c>
      <c r="C81" s="39" t="s">
        <v>4417</v>
      </c>
      <c r="D81" s="39" t="s">
        <v>4420</v>
      </c>
      <c r="E81" s="37" t="s">
        <v>2997</v>
      </c>
      <c r="F81" s="40">
        <v>1</v>
      </c>
      <c r="G81" s="41">
        <v>2600000</v>
      </c>
      <c r="H81" s="41">
        <v>2600000</v>
      </c>
    </row>
    <row r="82" ht="40" customHeight="1" spans="1:8">
      <c r="A82" s="42" t="s">
        <v>52</v>
      </c>
      <c r="B82" s="39" t="s">
        <v>4353</v>
      </c>
      <c r="C82" s="39" t="s">
        <v>3740</v>
      </c>
      <c r="D82" s="39" t="s">
        <v>4421</v>
      </c>
      <c r="E82" s="37" t="s">
        <v>2997</v>
      </c>
      <c r="F82" s="40">
        <v>2</v>
      </c>
      <c r="G82" s="41">
        <v>1000</v>
      </c>
      <c r="H82" s="41">
        <v>2000</v>
      </c>
    </row>
    <row r="83" ht="40" customHeight="1" spans="1:8">
      <c r="A83" s="42" t="s">
        <v>52</v>
      </c>
      <c r="B83" s="39" t="s">
        <v>4353</v>
      </c>
      <c r="C83" s="39" t="s">
        <v>3571</v>
      </c>
      <c r="D83" s="39" t="s">
        <v>4422</v>
      </c>
      <c r="E83" s="37" t="s">
        <v>1312</v>
      </c>
      <c r="F83" s="40">
        <v>1</v>
      </c>
      <c r="G83" s="41">
        <v>150000</v>
      </c>
      <c r="H83" s="41">
        <v>150000</v>
      </c>
    </row>
    <row r="84" ht="40" customHeight="1" spans="1:8">
      <c r="A84" s="42" t="s">
        <v>52</v>
      </c>
      <c r="B84" s="39" t="s">
        <v>4353</v>
      </c>
      <c r="C84" s="39" t="s">
        <v>3571</v>
      </c>
      <c r="D84" s="39" t="s">
        <v>4423</v>
      </c>
      <c r="E84" s="37" t="s">
        <v>2997</v>
      </c>
      <c r="F84" s="40">
        <v>1</v>
      </c>
      <c r="G84" s="41">
        <v>8000</v>
      </c>
      <c r="H84" s="41">
        <v>8000</v>
      </c>
    </row>
    <row r="85" ht="40" customHeight="1" spans="1:8">
      <c r="A85" s="42" t="s">
        <v>52</v>
      </c>
      <c r="B85" s="39" t="s">
        <v>4353</v>
      </c>
      <c r="C85" s="39" t="s">
        <v>3529</v>
      </c>
      <c r="D85" s="39" t="s">
        <v>4424</v>
      </c>
      <c r="E85" s="37" t="s">
        <v>2997</v>
      </c>
      <c r="F85" s="40">
        <v>4</v>
      </c>
      <c r="G85" s="41">
        <v>30000</v>
      </c>
      <c r="H85" s="41">
        <v>120000</v>
      </c>
    </row>
    <row r="86" ht="40" customHeight="1" spans="1:8">
      <c r="A86" s="42" t="s">
        <v>52</v>
      </c>
      <c r="B86" s="39" t="s">
        <v>4353</v>
      </c>
      <c r="C86" s="39" t="s">
        <v>3529</v>
      </c>
      <c r="D86" s="39" t="s">
        <v>4425</v>
      </c>
      <c r="E86" s="37" t="s">
        <v>1308</v>
      </c>
      <c r="F86" s="40">
        <v>1</v>
      </c>
      <c r="G86" s="41">
        <v>500</v>
      </c>
      <c r="H86" s="41">
        <v>500</v>
      </c>
    </row>
    <row r="87" ht="40" customHeight="1" spans="1:8">
      <c r="A87" s="42" t="s">
        <v>52</v>
      </c>
      <c r="B87" s="39" t="s">
        <v>4353</v>
      </c>
      <c r="C87" s="39" t="s">
        <v>3529</v>
      </c>
      <c r="D87" s="39" t="s">
        <v>4426</v>
      </c>
      <c r="E87" s="37" t="s">
        <v>2997</v>
      </c>
      <c r="F87" s="40">
        <v>2</v>
      </c>
      <c r="G87" s="41">
        <v>150000</v>
      </c>
      <c r="H87" s="41">
        <v>300000</v>
      </c>
    </row>
    <row r="88" ht="40" customHeight="1" spans="1:8">
      <c r="A88" s="42" t="s">
        <v>52</v>
      </c>
      <c r="B88" s="39" t="s">
        <v>4353</v>
      </c>
      <c r="C88" s="39" t="s">
        <v>3529</v>
      </c>
      <c r="D88" s="39" t="s">
        <v>4427</v>
      </c>
      <c r="E88" s="37" t="s">
        <v>2997</v>
      </c>
      <c r="F88" s="40">
        <v>2</v>
      </c>
      <c r="G88" s="41">
        <v>1000</v>
      </c>
      <c r="H88" s="41">
        <v>2000</v>
      </c>
    </row>
    <row r="89" ht="40" customHeight="1" spans="1:8">
      <c r="A89" s="42" t="s">
        <v>52</v>
      </c>
      <c r="B89" s="39" t="s">
        <v>4353</v>
      </c>
      <c r="C89" s="39" t="s">
        <v>3529</v>
      </c>
      <c r="D89" s="39" t="s">
        <v>4428</v>
      </c>
      <c r="E89" s="37" t="s">
        <v>1308</v>
      </c>
      <c r="F89" s="40">
        <v>6</v>
      </c>
      <c r="G89" s="41">
        <v>500</v>
      </c>
      <c r="H89" s="41">
        <v>3000</v>
      </c>
    </row>
    <row r="90" ht="40" customHeight="1" spans="1:8">
      <c r="A90" s="42" t="s">
        <v>52</v>
      </c>
      <c r="B90" s="39" t="s">
        <v>4353</v>
      </c>
      <c r="C90" s="39" t="s">
        <v>3437</v>
      </c>
      <c r="D90" s="39" t="s">
        <v>4429</v>
      </c>
      <c r="E90" s="37" t="s">
        <v>2997</v>
      </c>
      <c r="F90" s="40">
        <v>1</v>
      </c>
      <c r="G90" s="41">
        <v>3000</v>
      </c>
      <c r="H90" s="41">
        <v>3000</v>
      </c>
    </row>
    <row r="91" ht="40" customHeight="1" spans="1:8">
      <c r="A91" s="42" t="s">
        <v>52</v>
      </c>
      <c r="B91" s="39" t="s">
        <v>4353</v>
      </c>
      <c r="C91" s="39" t="s">
        <v>3437</v>
      </c>
      <c r="D91" s="39" t="s">
        <v>4430</v>
      </c>
      <c r="E91" s="37" t="s">
        <v>1796</v>
      </c>
      <c r="F91" s="40">
        <v>448</v>
      </c>
      <c r="G91" s="41">
        <v>2944.07</v>
      </c>
      <c r="H91" s="41">
        <v>1318943.36</v>
      </c>
    </row>
    <row r="92" ht="40" customHeight="1" spans="1:8">
      <c r="A92" s="42" t="s">
        <v>52</v>
      </c>
      <c r="B92" s="39" t="s">
        <v>4353</v>
      </c>
      <c r="C92" s="39" t="s">
        <v>3437</v>
      </c>
      <c r="D92" s="39" t="s">
        <v>4431</v>
      </c>
      <c r="E92" s="37" t="s">
        <v>2837</v>
      </c>
      <c r="F92" s="40">
        <v>5</v>
      </c>
      <c r="G92" s="41">
        <v>170000</v>
      </c>
      <c r="H92" s="41">
        <v>850000</v>
      </c>
    </row>
    <row r="93" ht="40" customHeight="1" spans="1:8">
      <c r="A93" s="42" t="s">
        <v>52</v>
      </c>
      <c r="B93" s="39" t="s">
        <v>4353</v>
      </c>
      <c r="C93" s="39" t="s">
        <v>3437</v>
      </c>
      <c r="D93" s="39" t="s">
        <v>4432</v>
      </c>
      <c r="E93" s="37" t="s">
        <v>1796</v>
      </c>
      <c r="F93" s="40">
        <v>1</v>
      </c>
      <c r="G93" s="41">
        <v>1898.26</v>
      </c>
      <c r="H93" s="41">
        <v>1898.26</v>
      </c>
    </row>
    <row r="94" ht="40" customHeight="1" spans="1:8">
      <c r="A94" s="42" t="s">
        <v>52</v>
      </c>
      <c r="B94" s="39" t="s">
        <v>4353</v>
      </c>
      <c r="C94" s="39" t="s">
        <v>3437</v>
      </c>
      <c r="D94" s="39" t="s">
        <v>3721</v>
      </c>
      <c r="E94" s="37" t="s">
        <v>2997</v>
      </c>
      <c r="F94" s="40">
        <v>1</v>
      </c>
      <c r="G94" s="41">
        <v>10000</v>
      </c>
      <c r="H94" s="41">
        <v>10000</v>
      </c>
    </row>
    <row r="95" ht="40" customHeight="1" spans="1:8">
      <c r="A95" s="42" t="s">
        <v>52</v>
      </c>
      <c r="B95" s="39" t="s">
        <v>4353</v>
      </c>
      <c r="C95" s="39" t="s">
        <v>3437</v>
      </c>
      <c r="D95" s="39" t="s">
        <v>4433</v>
      </c>
      <c r="E95" s="37" t="s">
        <v>2997</v>
      </c>
      <c r="F95" s="40">
        <v>2</v>
      </c>
      <c r="G95" s="41">
        <v>6000</v>
      </c>
      <c r="H95" s="41">
        <v>12000</v>
      </c>
    </row>
    <row r="96" ht="40" customHeight="1" spans="1:8">
      <c r="A96" s="42" t="s">
        <v>52</v>
      </c>
      <c r="B96" s="39" t="s">
        <v>4353</v>
      </c>
      <c r="C96" s="39" t="s">
        <v>3437</v>
      </c>
      <c r="D96" s="39" t="s">
        <v>4434</v>
      </c>
      <c r="E96" s="37" t="s">
        <v>1312</v>
      </c>
      <c r="F96" s="40">
        <v>3</v>
      </c>
      <c r="G96" s="41">
        <v>10000</v>
      </c>
      <c r="H96" s="41">
        <v>30000</v>
      </c>
    </row>
    <row r="97" ht="40" customHeight="1" spans="1:8">
      <c r="A97" s="42" t="s">
        <v>52</v>
      </c>
      <c r="B97" s="39" t="s">
        <v>4353</v>
      </c>
      <c r="C97" s="39" t="s">
        <v>3437</v>
      </c>
      <c r="D97" s="39" t="s">
        <v>4435</v>
      </c>
      <c r="E97" s="37" t="s">
        <v>1796</v>
      </c>
      <c r="F97" s="40">
        <v>2300</v>
      </c>
      <c r="G97" s="41">
        <v>3124.24</v>
      </c>
      <c r="H97" s="41">
        <v>7185752</v>
      </c>
    </row>
    <row r="98" ht="40" customHeight="1" spans="1:8">
      <c r="A98" s="42" t="s">
        <v>52</v>
      </c>
      <c r="B98" s="39" t="s">
        <v>4353</v>
      </c>
      <c r="C98" s="39" t="s">
        <v>3437</v>
      </c>
      <c r="D98" s="39" t="s">
        <v>4436</v>
      </c>
      <c r="E98" s="37" t="s">
        <v>1308</v>
      </c>
      <c r="F98" s="40">
        <v>6</v>
      </c>
      <c r="G98" s="41">
        <v>2995</v>
      </c>
      <c r="H98" s="41">
        <v>17970</v>
      </c>
    </row>
    <row r="99" ht="40" customHeight="1" spans="1:8">
      <c r="A99" s="42" t="s">
        <v>52</v>
      </c>
      <c r="B99" s="39" t="s">
        <v>4353</v>
      </c>
      <c r="C99" s="39" t="s">
        <v>3437</v>
      </c>
      <c r="D99" s="39" t="s">
        <v>4437</v>
      </c>
      <c r="E99" s="37" t="s">
        <v>1796</v>
      </c>
      <c r="F99" s="40">
        <v>105</v>
      </c>
      <c r="G99" s="41">
        <v>3137.26</v>
      </c>
      <c r="H99" s="41">
        <v>329412.3</v>
      </c>
    </row>
    <row r="100" ht="40" customHeight="1" spans="1:8">
      <c r="A100" s="42" t="s">
        <v>52</v>
      </c>
      <c r="B100" s="39" t="s">
        <v>4353</v>
      </c>
      <c r="C100" s="39" t="s">
        <v>3437</v>
      </c>
      <c r="D100" s="39" t="s">
        <v>4438</v>
      </c>
      <c r="E100" s="37" t="s">
        <v>1796</v>
      </c>
      <c r="F100" s="40">
        <v>143</v>
      </c>
      <c r="G100" s="41">
        <v>1650.09</v>
      </c>
      <c r="H100" s="41">
        <v>235962.87</v>
      </c>
    </row>
    <row r="101" ht="40" customHeight="1" spans="1:8">
      <c r="A101" s="42" t="s">
        <v>52</v>
      </c>
      <c r="B101" s="39" t="s">
        <v>4353</v>
      </c>
      <c r="C101" s="39" t="s">
        <v>3437</v>
      </c>
      <c r="D101" s="39" t="s">
        <v>4439</v>
      </c>
      <c r="E101" s="37" t="s">
        <v>2837</v>
      </c>
      <c r="F101" s="40">
        <v>610</v>
      </c>
      <c r="G101" s="41">
        <v>3128.23</v>
      </c>
      <c r="H101" s="41">
        <v>1908220.3</v>
      </c>
    </row>
    <row r="102" ht="40" customHeight="1" spans="1:8">
      <c r="A102" s="42" t="s">
        <v>52</v>
      </c>
      <c r="B102" s="39" t="s">
        <v>4353</v>
      </c>
      <c r="C102" s="39" t="s">
        <v>3437</v>
      </c>
      <c r="D102" s="39" t="s">
        <v>4440</v>
      </c>
      <c r="E102" s="37" t="s">
        <v>1796</v>
      </c>
      <c r="F102" s="40">
        <v>50</v>
      </c>
      <c r="G102" s="41">
        <v>2028.6</v>
      </c>
      <c r="H102" s="41">
        <v>101430</v>
      </c>
    </row>
    <row r="103" ht="40" customHeight="1" spans="1:8">
      <c r="A103" s="42" t="s">
        <v>52</v>
      </c>
      <c r="B103" s="39" t="s">
        <v>4353</v>
      </c>
      <c r="C103" s="39" t="s">
        <v>3437</v>
      </c>
      <c r="D103" s="39" t="s">
        <v>4441</v>
      </c>
      <c r="E103" s="37" t="s">
        <v>2837</v>
      </c>
      <c r="F103" s="40">
        <v>85</v>
      </c>
      <c r="G103" s="41">
        <v>2581</v>
      </c>
      <c r="H103" s="41">
        <v>219385</v>
      </c>
    </row>
    <row r="104" ht="40" customHeight="1" spans="1:8">
      <c r="A104" s="42" t="s">
        <v>52</v>
      </c>
      <c r="B104" s="39" t="s">
        <v>4353</v>
      </c>
      <c r="C104" s="39" t="s">
        <v>3437</v>
      </c>
      <c r="D104" s="39" t="s">
        <v>4442</v>
      </c>
      <c r="E104" s="37" t="s">
        <v>1796</v>
      </c>
      <c r="F104" s="40">
        <v>40</v>
      </c>
      <c r="G104" s="41">
        <v>1589.88</v>
      </c>
      <c r="H104" s="41">
        <v>63595.2</v>
      </c>
    </row>
    <row r="105" ht="40" customHeight="1" spans="1:8">
      <c r="A105" s="42" t="s">
        <v>52</v>
      </c>
      <c r="B105" s="39" t="s">
        <v>4353</v>
      </c>
      <c r="C105" s="39" t="s">
        <v>3437</v>
      </c>
      <c r="D105" s="39" t="s">
        <v>4443</v>
      </c>
      <c r="E105" s="37" t="s">
        <v>2837</v>
      </c>
      <c r="F105" s="40">
        <v>7050</v>
      </c>
      <c r="G105" s="41">
        <v>1072.42</v>
      </c>
      <c r="H105" s="41">
        <v>7560561</v>
      </c>
    </row>
    <row r="106" ht="40" customHeight="1" spans="1:8">
      <c r="A106" s="42" t="s">
        <v>52</v>
      </c>
      <c r="B106" s="39" t="s">
        <v>4353</v>
      </c>
      <c r="C106" s="39" t="s">
        <v>3437</v>
      </c>
      <c r="D106" s="39" t="s">
        <v>3416</v>
      </c>
      <c r="E106" s="37" t="s">
        <v>2997</v>
      </c>
      <c r="F106" s="40">
        <v>14</v>
      </c>
      <c r="G106" s="41">
        <v>5000</v>
      </c>
      <c r="H106" s="41">
        <v>70000</v>
      </c>
    </row>
    <row r="107" ht="40" customHeight="1" spans="1:8">
      <c r="A107" s="42" t="s">
        <v>52</v>
      </c>
      <c r="B107" s="39" t="s">
        <v>4353</v>
      </c>
      <c r="C107" s="39" t="s">
        <v>3437</v>
      </c>
      <c r="D107" s="39" t="s">
        <v>3416</v>
      </c>
      <c r="E107" s="37" t="s">
        <v>2997</v>
      </c>
      <c r="F107" s="40">
        <v>2</v>
      </c>
      <c r="G107" s="41">
        <v>3000</v>
      </c>
      <c r="H107" s="41">
        <v>6000</v>
      </c>
    </row>
    <row r="108" ht="40" customHeight="1" spans="1:8">
      <c r="A108" s="42" t="s">
        <v>52</v>
      </c>
      <c r="B108" s="39" t="s">
        <v>4353</v>
      </c>
      <c r="C108" s="39" t="s">
        <v>3759</v>
      </c>
      <c r="D108" s="39" t="s">
        <v>3605</v>
      </c>
      <c r="E108" s="37" t="s">
        <v>2997</v>
      </c>
      <c r="F108" s="40">
        <v>4</v>
      </c>
      <c r="G108" s="41">
        <v>60000</v>
      </c>
      <c r="H108" s="41">
        <v>240000</v>
      </c>
    </row>
    <row r="109" ht="40" customHeight="1" spans="1:8">
      <c r="A109" s="42" t="s">
        <v>52</v>
      </c>
      <c r="B109" s="39" t="s">
        <v>4353</v>
      </c>
      <c r="C109" s="39" t="s">
        <v>3759</v>
      </c>
      <c r="D109" s="39" t="s">
        <v>4444</v>
      </c>
      <c r="E109" s="37" t="s">
        <v>2997</v>
      </c>
      <c r="F109" s="40">
        <v>6</v>
      </c>
      <c r="G109" s="41">
        <v>5000</v>
      </c>
      <c r="H109" s="41">
        <v>30000</v>
      </c>
    </row>
    <row r="110" ht="40" customHeight="1" spans="1:8">
      <c r="A110" s="42" t="s">
        <v>52</v>
      </c>
      <c r="B110" s="39" t="s">
        <v>4353</v>
      </c>
      <c r="C110" s="39" t="s">
        <v>3759</v>
      </c>
      <c r="D110" s="39" t="s">
        <v>4445</v>
      </c>
      <c r="E110" s="37" t="s">
        <v>2997</v>
      </c>
      <c r="F110" s="40">
        <v>1</v>
      </c>
      <c r="G110" s="41">
        <v>15000</v>
      </c>
      <c r="H110" s="41">
        <v>15000</v>
      </c>
    </row>
    <row r="111" ht="40" customHeight="1" spans="1:8">
      <c r="A111" s="42" t="s">
        <v>52</v>
      </c>
      <c r="B111" s="39" t="s">
        <v>4353</v>
      </c>
      <c r="C111" s="39" t="s">
        <v>3759</v>
      </c>
      <c r="D111" s="39" t="s">
        <v>4446</v>
      </c>
      <c r="E111" s="37" t="s">
        <v>1312</v>
      </c>
      <c r="F111" s="40">
        <v>1</v>
      </c>
      <c r="G111" s="41">
        <v>5000</v>
      </c>
      <c r="H111" s="41">
        <v>5000</v>
      </c>
    </row>
    <row r="112" ht="40" customHeight="1" spans="1:8">
      <c r="A112" s="42" t="s">
        <v>52</v>
      </c>
      <c r="B112" s="39" t="s">
        <v>4353</v>
      </c>
      <c r="C112" s="39" t="s">
        <v>3535</v>
      </c>
      <c r="D112" s="39" t="s">
        <v>4447</v>
      </c>
      <c r="E112" s="37" t="s">
        <v>2997</v>
      </c>
      <c r="F112" s="40">
        <v>1</v>
      </c>
      <c r="G112" s="41">
        <v>20000</v>
      </c>
      <c r="H112" s="41">
        <v>20000</v>
      </c>
    </row>
    <row r="113" ht="40" customHeight="1" spans="1:8">
      <c r="A113" s="42" t="s">
        <v>52</v>
      </c>
      <c r="B113" s="39" t="s">
        <v>4353</v>
      </c>
      <c r="C113" s="39" t="s">
        <v>3535</v>
      </c>
      <c r="D113" s="39" t="s">
        <v>4448</v>
      </c>
      <c r="E113" s="37" t="s">
        <v>1312</v>
      </c>
      <c r="F113" s="40">
        <v>1</v>
      </c>
      <c r="G113" s="41">
        <v>87415</v>
      </c>
      <c r="H113" s="41">
        <v>87415</v>
      </c>
    </row>
    <row r="114" ht="40" customHeight="1" spans="1:8">
      <c r="A114" s="42" t="s">
        <v>52</v>
      </c>
      <c r="B114" s="39" t="s">
        <v>4353</v>
      </c>
      <c r="C114" s="39" t="s">
        <v>3535</v>
      </c>
      <c r="D114" s="39" t="s">
        <v>4448</v>
      </c>
      <c r="E114" s="37" t="s">
        <v>1312</v>
      </c>
      <c r="F114" s="40">
        <v>1</v>
      </c>
      <c r="G114" s="41">
        <v>50575</v>
      </c>
      <c r="H114" s="41">
        <v>50575</v>
      </c>
    </row>
    <row r="115" ht="40" customHeight="1" spans="1:8">
      <c r="A115" s="42" t="s">
        <v>52</v>
      </c>
      <c r="B115" s="39" t="s">
        <v>4353</v>
      </c>
      <c r="C115" s="39" t="s">
        <v>3535</v>
      </c>
      <c r="D115" s="39" t="s">
        <v>4448</v>
      </c>
      <c r="E115" s="37" t="s">
        <v>1312</v>
      </c>
      <c r="F115" s="40">
        <v>5</v>
      </c>
      <c r="G115" s="41">
        <v>69000</v>
      </c>
      <c r="H115" s="41">
        <v>345000</v>
      </c>
    </row>
    <row r="116" ht="40" customHeight="1" spans="1:8">
      <c r="A116" s="42" t="s">
        <v>52</v>
      </c>
      <c r="B116" s="39" t="s">
        <v>4353</v>
      </c>
      <c r="C116" s="39" t="s">
        <v>3535</v>
      </c>
      <c r="D116" s="39" t="s">
        <v>4449</v>
      </c>
      <c r="E116" s="37" t="s">
        <v>1312</v>
      </c>
      <c r="F116" s="40">
        <v>3</v>
      </c>
      <c r="G116" s="41">
        <v>35000</v>
      </c>
      <c r="H116" s="41">
        <v>105000</v>
      </c>
    </row>
    <row r="117" ht="40" customHeight="1" spans="1:8">
      <c r="A117" s="42" t="s">
        <v>52</v>
      </c>
      <c r="B117" s="39" t="s">
        <v>4353</v>
      </c>
      <c r="C117" s="39" t="s">
        <v>3535</v>
      </c>
      <c r="D117" s="39" t="s">
        <v>4450</v>
      </c>
      <c r="E117" s="37" t="s">
        <v>1312</v>
      </c>
      <c r="F117" s="40">
        <v>2</v>
      </c>
      <c r="G117" s="41">
        <v>72000</v>
      </c>
      <c r="H117" s="41">
        <v>144000</v>
      </c>
    </row>
    <row r="118" ht="40" customHeight="1" spans="1:8">
      <c r="A118" s="42" t="s">
        <v>52</v>
      </c>
      <c r="B118" s="39" t="s">
        <v>4353</v>
      </c>
      <c r="C118" s="39" t="s">
        <v>3075</v>
      </c>
      <c r="D118" s="39" t="s">
        <v>4451</v>
      </c>
      <c r="E118" s="37" t="s">
        <v>1312</v>
      </c>
      <c r="F118" s="40">
        <v>5</v>
      </c>
      <c r="G118" s="41">
        <v>5000</v>
      </c>
      <c r="H118" s="41">
        <v>25000</v>
      </c>
    </row>
    <row r="119" ht="40" customHeight="1" spans="1:8">
      <c r="A119" s="42" t="s">
        <v>52</v>
      </c>
      <c r="B119" s="39" t="s">
        <v>4353</v>
      </c>
      <c r="C119" s="39" t="s">
        <v>3075</v>
      </c>
      <c r="D119" s="39" t="s">
        <v>4452</v>
      </c>
      <c r="E119" s="37" t="s">
        <v>2997</v>
      </c>
      <c r="F119" s="40">
        <v>3</v>
      </c>
      <c r="G119" s="41">
        <v>60000</v>
      </c>
      <c r="H119" s="41">
        <v>180000</v>
      </c>
    </row>
    <row r="120" ht="40" customHeight="1" spans="1:8">
      <c r="A120" s="42" t="s">
        <v>52</v>
      </c>
      <c r="B120" s="39" t="s">
        <v>4353</v>
      </c>
      <c r="C120" s="39" t="s">
        <v>3075</v>
      </c>
      <c r="D120" s="39" t="s">
        <v>4453</v>
      </c>
      <c r="E120" s="37" t="s">
        <v>2997</v>
      </c>
      <c r="F120" s="40">
        <v>6</v>
      </c>
      <c r="G120" s="41">
        <v>1000</v>
      </c>
      <c r="H120" s="41">
        <v>6000</v>
      </c>
    </row>
    <row r="121" ht="40" customHeight="1" spans="1:8">
      <c r="A121" s="42" t="s">
        <v>52</v>
      </c>
      <c r="B121" s="39" t="s">
        <v>4353</v>
      </c>
      <c r="C121" s="39" t="s">
        <v>3075</v>
      </c>
      <c r="D121" s="39" t="s">
        <v>4454</v>
      </c>
      <c r="E121" s="37" t="s">
        <v>2997</v>
      </c>
      <c r="F121" s="40">
        <v>2</v>
      </c>
      <c r="G121" s="41">
        <v>5000</v>
      </c>
      <c r="H121" s="41">
        <v>10000</v>
      </c>
    </row>
    <row r="122" ht="40" customHeight="1" spans="1:8">
      <c r="A122" s="42" t="s">
        <v>52</v>
      </c>
      <c r="B122" s="39" t="s">
        <v>4353</v>
      </c>
      <c r="C122" s="39" t="s">
        <v>3075</v>
      </c>
      <c r="D122" s="39" t="s">
        <v>4455</v>
      </c>
      <c r="E122" s="37" t="s">
        <v>1312</v>
      </c>
      <c r="F122" s="40">
        <v>2</v>
      </c>
      <c r="G122" s="41">
        <v>5000</v>
      </c>
      <c r="H122" s="41">
        <v>10000</v>
      </c>
    </row>
    <row r="123" ht="40" customHeight="1" spans="1:8">
      <c r="A123" s="42" t="s">
        <v>52</v>
      </c>
      <c r="B123" s="39" t="s">
        <v>4353</v>
      </c>
      <c r="C123" s="39" t="s">
        <v>3075</v>
      </c>
      <c r="D123" s="39" t="s">
        <v>4456</v>
      </c>
      <c r="E123" s="37" t="s">
        <v>2997</v>
      </c>
      <c r="F123" s="40">
        <v>1</v>
      </c>
      <c r="G123" s="41">
        <v>100000</v>
      </c>
      <c r="H123" s="41">
        <v>100000</v>
      </c>
    </row>
    <row r="124" ht="40" customHeight="1" spans="1:8">
      <c r="A124" s="42" t="s">
        <v>52</v>
      </c>
      <c r="B124" s="39" t="s">
        <v>4353</v>
      </c>
      <c r="C124" s="39" t="s">
        <v>3075</v>
      </c>
      <c r="D124" s="39" t="s">
        <v>4457</v>
      </c>
      <c r="E124" s="37" t="s">
        <v>1312</v>
      </c>
      <c r="F124" s="40">
        <v>2</v>
      </c>
      <c r="G124" s="41">
        <v>5000</v>
      </c>
      <c r="H124" s="41">
        <v>10000</v>
      </c>
    </row>
    <row r="125" ht="40" customHeight="1" spans="1:8">
      <c r="A125" s="42" t="s">
        <v>52</v>
      </c>
      <c r="B125" s="39" t="s">
        <v>4353</v>
      </c>
      <c r="C125" s="39" t="s">
        <v>3075</v>
      </c>
      <c r="D125" s="39" t="s">
        <v>4458</v>
      </c>
      <c r="E125" s="37" t="s">
        <v>1312</v>
      </c>
      <c r="F125" s="40">
        <v>1</v>
      </c>
      <c r="G125" s="41">
        <v>100000</v>
      </c>
      <c r="H125" s="41">
        <v>100000</v>
      </c>
    </row>
    <row r="126" ht="40" customHeight="1" spans="1:8">
      <c r="A126" s="42" t="s">
        <v>52</v>
      </c>
      <c r="B126" s="39" t="s">
        <v>4353</v>
      </c>
      <c r="C126" s="39" t="s">
        <v>3075</v>
      </c>
      <c r="D126" s="39" t="s">
        <v>4459</v>
      </c>
      <c r="E126" s="37" t="s">
        <v>1308</v>
      </c>
      <c r="F126" s="40">
        <v>2</v>
      </c>
      <c r="G126" s="41">
        <v>10000</v>
      </c>
      <c r="H126" s="41">
        <v>20000</v>
      </c>
    </row>
    <row r="127" ht="40" customHeight="1" spans="1:8">
      <c r="A127" s="42" t="s">
        <v>52</v>
      </c>
      <c r="B127" s="39" t="s">
        <v>4353</v>
      </c>
      <c r="C127" s="39" t="s">
        <v>3075</v>
      </c>
      <c r="D127" s="39" t="s">
        <v>4460</v>
      </c>
      <c r="E127" s="37" t="s">
        <v>1312</v>
      </c>
      <c r="F127" s="40">
        <v>1</v>
      </c>
      <c r="G127" s="41">
        <v>100000</v>
      </c>
      <c r="H127" s="41">
        <v>100000</v>
      </c>
    </row>
    <row r="128" ht="40" customHeight="1" spans="1:8">
      <c r="A128" s="42" t="s">
        <v>52</v>
      </c>
      <c r="B128" s="39" t="s">
        <v>4353</v>
      </c>
      <c r="C128" s="39" t="s">
        <v>3075</v>
      </c>
      <c r="D128" s="39" t="s">
        <v>4461</v>
      </c>
      <c r="E128" s="37" t="s">
        <v>2997</v>
      </c>
      <c r="F128" s="40">
        <v>5</v>
      </c>
      <c r="G128" s="41">
        <v>50000</v>
      </c>
      <c r="H128" s="41">
        <v>250000</v>
      </c>
    </row>
    <row r="129" ht="40" customHeight="1" spans="1:8">
      <c r="A129" s="42" t="s">
        <v>52</v>
      </c>
      <c r="B129" s="39" t="s">
        <v>4353</v>
      </c>
      <c r="C129" s="39" t="s">
        <v>3075</v>
      </c>
      <c r="D129" s="39" t="s">
        <v>4462</v>
      </c>
      <c r="E129" s="37" t="s">
        <v>1308</v>
      </c>
      <c r="F129" s="40">
        <v>1</v>
      </c>
      <c r="G129" s="41">
        <v>20000</v>
      </c>
      <c r="H129" s="41">
        <v>20000</v>
      </c>
    </row>
    <row r="130" ht="40" customHeight="1" spans="1:8">
      <c r="A130" s="42" t="s">
        <v>52</v>
      </c>
      <c r="B130" s="39" t="s">
        <v>4353</v>
      </c>
      <c r="C130" s="39" t="s">
        <v>3075</v>
      </c>
      <c r="D130" s="39" t="s">
        <v>4463</v>
      </c>
      <c r="E130" s="37" t="s">
        <v>1312</v>
      </c>
      <c r="F130" s="40">
        <v>1</v>
      </c>
      <c r="G130" s="41">
        <v>40000</v>
      </c>
      <c r="H130" s="41">
        <v>40000</v>
      </c>
    </row>
    <row r="131" ht="40" customHeight="1" spans="1:8">
      <c r="A131" s="42" t="s">
        <v>52</v>
      </c>
      <c r="B131" s="39" t="s">
        <v>4353</v>
      </c>
      <c r="C131" s="39" t="s">
        <v>3075</v>
      </c>
      <c r="D131" s="39" t="s">
        <v>4464</v>
      </c>
      <c r="E131" s="37" t="s">
        <v>1312</v>
      </c>
      <c r="F131" s="40">
        <v>3</v>
      </c>
      <c r="G131" s="41">
        <v>6000</v>
      </c>
      <c r="H131" s="41">
        <v>18000</v>
      </c>
    </row>
    <row r="132" ht="40" customHeight="1" spans="1:8">
      <c r="A132" s="42" t="s">
        <v>52</v>
      </c>
      <c r="B132" s="39" t="s">
        <v>4353</v>
      </c>
      <c r="C132" s="39" t="s">
        <v>3075</v>
      </c>
      <c r="D132" s="39" t="s">
        <v>4465</v>
      </c>
      <c r="E132" s="37" t="s">
        <v>2997</v>
      </c>
      <c r="F132" s="40">
        <v>1</v>
      </c>
      <c r="G132" s="41">
        <v>30000</v>
      </c>
      <c r="H132" s="41">
        <v>30000</v>
      </c>
    </row>
    <row r="133" ht="40" customHeight="1" spans="1:8">
      <c r="A133" s="42" t="s">
        <v>52</v>
      </c>
      <c r="B133" s="39" t="s">
        <v>4353</v>
      </c>
      <c r="C133" s="39" t="s">
        <v>3075</v>
      </c>
      <c r="D133" s="39" t="s">
        <v>4466</v>
      </c>
      <c r="E133" s="37" t="s">
        <v>1312</v>
      </c>
      <c r="F133" s="40">
        <v>1</v>
      </c>
      <c r="G133" s="41">
        <v>4000</v>
      </c>
      <c r="H133" s="41">
        <v>4000</v>
      </c>
    </row>
    <row r="134" ht="40" customHeight="1" spans="1:8">
      <c r="A134" s="42" t="s">
        <v>52</v>
      </c>
      <c r="B134" s="39" t="s">
        <v>4353</v>
      </c>
      <c r="C134" s="39" t="s">
        <v>3075</v>
      </c>
      <c r="D134" s="39" t="s">
        <v>4467</v>
      </c>
      <c r="E134" s="37" t="s">
        <v>1312</v>
      </c>
      <c r="F134" s="40">
        <v>2</v>
      </c>
      <c r="G134" s="41">
        <v>5000</v>
      </c>
      <c r="H134" s="41">
        <v>10000</v>
      </c>
    </row>
    <row r="135" ht="40" customHeight="1" spans="1:8">
      <c r="A135" s="42" t="s">
        <v>52</v>
      </c>
      <c r="B135" s="39" t="s">
        <v>4353</v>
      </c>
      <c r="C135" s="39" t="s">
        <v>3075</v>
      </c>
      <c r="D135" s="39" t="s">
        <v>4468</v>
      </c>
      <c r="E135" s="37" t="s">
        <v>2997</v>
      </c>
      <c r="F135" s="40">
        <v>4</v>
      </c>
      <c r="G135" s="41">
        <v>10000</v>
      </c>
      <c r="H135" s="41">
        <v>40000</v>
      </c>
    </row>
    <row r="136" ht="40" customHeight="1" spans="1:8">
      <c r="A136" s="42" t="s">
        <v>52</v>
      </c>
      <c r="B136" s="39" t="s">
        <v>4353</v>
      </c>
      <c r="C136" s="39" t="s">
        <v>3075</v>
      </c>
      <c r="D136" s="39" t="s">
        <v>4469</v>
      </c>
      <c r="E136" s="37" t="s">
        <v>1312</v>
      </c>
      <c r="F136" s="40">
        <v>1</v>
      </c>
      <c r="G136" s="41">
        <v>420000</v>
      </c>
      <c r="H136" s="41">
        <v>420000</v>
      </c>
    </row>
    <row r="137" ht="40" customHeight="1" spans="1:8">
      <c r="A137" s="42" t="s">
        <v>52</v>
      </c>
      <c r="B137" s="39" t="s">
        <v>4353</v>
      </c>
      <c r="C137" s="39" t="s">
        <v>3075</v>
      </c>
      <c r="D137" s="39" t="s">
        <v>4470</v>
      </c>
      <c r="E137" s="37" t="s">
        <v>2997</v>
      </c>
      <c r="F137" s="40">
        <v>1</v>
      </c>
      <c r="G137" s="41">
        <v>48000</v>
      </c>
      <c r="H137" s="41">
        <v>48000</v>
      </c>
    </row>
    <row r="138" ht="40" customHeight="1" spans="1:8">
      <c r="A138" s="42" t="s">
        <v>52</v>
      </c>
      <c r="B138" s="39" t="s">
        <v>4353</v>
      </c>
      <c r="C138" s="39" t="s">
        <v>3075</v>
      </c>
      <c r="D138" s="39" t="s">
        <v>4471</v>
      </c>
      <c r="E138" s="37" t="s">
        <v>2997</v>
      </c>
      <c r="F138" s="40">
        <v>4</v>
      </c>
      <c r="G138" s="41">
        <v>120000</v>
      </c>
      <c r="H138" s="41">
        <v>480000</v>
      </c>
    </row>
    <row r="139" ht="40" customHeight="1" spans="1:8">
      <c r="A139" s="42" t="s">
        <v>52</v>
      </c>
      <c r="B139" s="39" t="s">
        <v>4353</v>
      </c>
      <c r="C139" s="39" t="s">
        <v>3075</v>
      </c>
      <c r="D139" s="39" t="s">
        <v>4472</v>
      </c>
      <c r="E139" s="37" t="s">
        <v>2997</v>
      </c>
      <c r="F139" s="40">
        <v>1</v>
      </c>
      <c r="G139" s="41">
        <v>320000</v>
      </c>
      <c r="H139" s="41">
        <v>320000</v>
      </c>
    </row>
    <row r="140" ht="40" customHeight="1" spans="1:8">
      <c r="A140" s="42" t="s">
        <v>52</v>
      </c>
      <c r="B140" s="39" t="s">
        <v>4353</v>
      </c>
      <c r="C140" s="39" t="s">
        <v>3075</v>
      </c>
      <c r="D140" s="39" t="s">
        <v>4473</v>
      </c>
      <c r="E140" s="37" t="s">
        <v>2997</v>
      </c>
      <c r="F140" s="40">
        <v>1</v>
      </c>
      <c r="G140" s="41">
        <v>800000</v>
      </c>
      <c r="H140" s="41">
        <v>800000</v>
      </c>
    </row>
    <row r="141" ht="40" customHeight="1" spans="1:8">
      <c r="A141" s="42" t="s">
        <v>52</v>
      </c>
      <c r="B141" s="39" t="s">
        <v>4353</v>
      </c>
      <c r="C141" s="39" t="s">
        <v>3075</v>
      </c>
      <c r="D141" s="39" t="s">
        <v>4474</v>
      </c>
      <c r="E141" s="37" t="s">
        <v>1312</v>
      </c>
      <c r="F141" s="40">
        <v>1</v>
      </c>
      <c r="G141" s="41">
        <v>500000</v>
      </c>
      <c r="H141" s="41">
        <v>500000</v>
      </c>
    </row>
    <row r="142" ht="40" customHeight="1" spans="1:8">
      <c r="A142" s="42" t="s">
        <v>52</v>
      </c>
      <c r="B142" s="39" t="s">
        <v>4353</v>
      </c>
      <c r="C142" s="39" t="s">
        <v>3075</v>
      </c>
      <c r="D142" s="39" t="s">
        <v>4475</v>
      </c>
      <c r="E142" s="37" t="s">
        <v>1312</v>
      </c>
      <c r="F142" s="40">
        <v>1</v>
      </c>
      <c r="G142" s="41">
        <v>80000</v>
      </c>
      <c r="H142" s="41">
        <v>80000</v>
      </c>
    </row>
    <row r="143" ht="40" customHeight="1" spans="1:8">
      <c r="A143" s="42" t="s">
        <v>52</v>
      </c>
      <c r="B143" s="39" t="s">
        <v>4353</v>
      </c>
      <c r="C143" s="39" t="s">
        <v>3075</v>
      </c>
      <c r="D143" s="39" t="s">
        <v>4476</v>
      </c>
      <c r="E143" s="37" t="s">
        <v>1312</v>
      </c>
      <c r="F143" s="40">
        <v>1</v>
      </c>
      <c r="G143" s="41">
        <v>20000</v>
      </c>
      <c r="H143" s="41">
        <v>20000</v>
      </c>
    </row>
    <row r="144" ht="40" customHeight="1" spans="1:8">
      <c r="A144" s="42" t="s">
        <v>52</v>
      </c>
      <c r="B144" s="39" t="s">
        <v>4353</v>
      </c>
      <c r="C144" s="39" t="s">
        <v>3075</v>
      </c>
      <c r="D144" s="39" t="s">
        <v>4477</v>
      </c>
      <c r="E144" s="37" t="s">
        <v>2997</v>
      </c>
      <c r="F144" s="40">
        <v>1</v>
      </c>
      <c r="G144" s="41">
        <v>600000</v>
      </c>
      <c r="H144" s="41">
        <v>600000</v>
      </c>
    </row>
    <row r="145" ht="40" customHeight="1" spans="1:8">
      <c r="A145" s="42" t="s">
        <v>52</v>
      </c>
      <c r="B145" s="39" t="s">
        <v>4353</v>
      </c>
      <c r="C145" s="39" t="s">
        <v>3075</v>
      </c>
      <c r="D145" s="39" t="s">
        <v>4478</v>
      </c>
      <c r="E145" s="37" t="s">
        <v>2997</v>
      </c>
      <c r="F145" s="40">
        <v>1</v>
      </c>
      <c r="G145" s="41">
        <v>20000</v>
      </c>
      <c r="H145" s="41">
        <v>20000</v>
      </c>
    </row>
    <row r="146" ht="40" customHeight="1" spans="1:8">
      <c r="A146" s="42" t="s">
        <v>52</v>
      </c>
      <c r="B146" s="39" t="s">
        <v>4353</v>
      </c>
      <c r="C146" s="39" t="s">
        <v>3075</v>
      </c>
      <c r="D146" s="39" t="s">
        <v>3635</v>
      </c>
      <c r="E146" s="37" t="s">
        <v>1312</v>
      </c>
      <c r="F146" s="40">
        <v>1</v>
      </c>
      <c r="G146" s="41">
        <v>3500000</v>
      </c>
      <c r="H146" s="41">
        <v>3500000</v>
      </c>
    </row>
    <row r="147" ht="40" customHeight="1" spans="1:8">
      <c r="A147" s="42" t="s">
        <v>52</v>
      </c>
      <c r="B147" s="39" t="s">
        <v>4353</v>
      </c>
      <c r="C147" s="39" t="s">
        <v>3075</v>
      </c>
      <c r="D147" s="39" t="s">
        <v>4479</v>
      </c>
      <c r="E147" s="37" t="s">
        <v>1312</v>
      </c>
      <c r="F147" s="40">
        <v>1</v>
      </c>
      <c r="G147" s="41">
        <v>900000</v>
      </c>
      <c r="H147" s="41">
        <v>900000</v>
      </c>
    </row>
    <row r="148" ht="40" customHeight="1" spans="1:8">
      <c r="A148" s="42" t="s">
        <v>52</v>
      </c>
      <c r="B148" s="39" t="s">
        <v>4353</v>
      </c>
      <c r="C148" s="39" t="s">
        <v>3075</v>
      </c>
      <c r="D148" s="39" t="s">
        <v>4480</v>
      </c>
      <c r="E148" s="37" t="s">
        <v>2997</v>
      </c>
      <c r="F148" s="40">
        <v>1</v>
      </c>
      <c r="G148" s="41">
        <v>300000</v>
      </c>
      <c r="H148" s="41">
        <v>300000</v>
      </c>
    </row>
    <row r="149" ht="40" customHeight="1" spans="1:8">
      <c r="A149" s="42" t="s">
        <v>52</v>
      </c>
      <c r="B149" s="39" t="s">
        <v>4353</v>
      </c>
      <c r="C149" s="39" t="s">
        <v>3075</v>
      </c>
      <c r="D149" s="39" t="s">
        <v>4481</v>
      </c>
      <c r="E149" s="37" t="s">
        <v>1308</v>
      </c>
      <c r="F149" s="40">
        <v>1</v>
      </c>
      <c r="G149" s="41">
        <v>400010</v>
      </c>
      <c r="H149" s="41">
        <v>400010</v>
      </c>
    </row>
    <row r="150" ht="40" customHeight="1" spans="1:8">
      <c r="A150" s="42" t="s">
        <v>52</v>
      </c>
      <c r="B150" s="39" t="s">
        <v>4353</v>
      </c>
      <c r="C150" s="39" t="s">
        <v>3075</v>
      </c>
      <c r="D150" s="39" t="s">
        <v>4482</v>
      </c>
      <c r="E150" s="37" t="s">
        <v>2997</v>
      </c>
      <c r="F150" s="40">
        <v>1</v>
      </c>
      <c r="G150" s="41">
        <v>130000</v>
      </c>
      <c r="H150" s="41">
        <v>130000</v>
      </c>
    </row>
    <row r="151" ht="40" customHeight="1" spans="1:8">
      <c r="A151" s="42" t="s">
        <v>52</v>
      </c>
      <c r="B151" s="39" t="s">
        <v>4353</v>
      </c>
      <c r="C151" s="39" t="s">
        <v>3075</v>
      </c>
      <c r="D151" s="39" t="s">
        <v>3580</v>
      </c>
      <c r="E151" s="37" t="s">
        <v>2997</v>
      </c>
      <c r="F151" s="40">
        <v>1</v>
      </c>
      <c r="G151" s="41">
        <v>1200000</v>
      </c>
      <c r="H151" s="41">
        <v>1200000</v>
      </c>
    </row>
    <row r="152" ht="40" customHeight="1" spans="1:8">
      <c r="A152" s="42" t="s">
        <v>52</v>
      </c>
      <c r="B152" s="39" t="s">
        <v>4353</v>
      </c>
      <c r="C152" s="39" t="s">
        <v>3075</v>
      </c>
      <c r="D152" s="39" t="s">
        <v>4483</v>
      </c>
      <c r="E152" s="37" t="s">
        <v>1312</v>
      </c>
      <c r="F152" s="40">
        <v>1</v>
      </c>
      <c r="G152" s="41">
        <v>56000</v>
      </c>
      <c r="H152" s="41">
        <v>56000</v>
      </c>
    </row>
    <row r="153" ht="40" customHeight="1" spans="1:8">
      <c r="A153" s="42" t="s">
        <v>52</v>
      </c>
      <c r="B153" s="39" t="s">
        <v>4353</v>
      </c>
      <c r="C153" s="39" t="s">
        <v>3075</v>
      </c>
      <c r="D153" s="39" t="s">
        <v>4484</v>
      </c>
      <c r="E153" s="37" t="s">
        <v>2997</v>
      </c>
      <c r="F153" s="40">
        <v>1</v>
      </c>
      <c r="G153" s="41">
        <v>800000</v>
      </c>
      <c r="H153" s="41">
        <v>800000</v>
      </c>
    </row>
    <row r="154" ht="40" customHeight="1" spans="1:8">
      <c r="A154" s="42" t="s">
        <v>52</v>
      </c>
      <c r="B154" s="39" t="s">
        <v>4353</v>
      </c>
      <c r="C154" s="39" t="s">
        <v>3075</v>
      </c>
      <c r="D154" s="39" t="s">
        <v>4485</v>
      </c>
      <c r="E154" s="37" t="s">
        <v>1308</v>
      </c>
      <c r="F154" s="40">
        <v>1</v>
      </c>
      <c r="G154" s="41">
        <v>8000000</v>
      </c>
      <c r="H154" s="41">
        <v>8000000</v>
      </c>
    </row>
    <row r="155" ht="40" customHeight="1" spans="1:8">
      <c r="A155" s="42" t="s">
        <v>52</v>
      </c>
      <c r="B155" s="39" t="s">
        <v>4353</v>
      </c>
      <c r="C155" s="39" t="s">
        <v>3075</v>
      </c>
      <c r="D155" s="39" t="s">
        <v>4486</v>
      </c>
      <c r="E155" s="37" t="s">
        <v>2997</v>
      </c>
      <c r="F155" s="40">
        <v>2</v>
      </c>
      <c r="G155" s="41">
        <v>50000</v>
      </c>
      <c r="H155" s="41">
        <v>100000</v>
      </c>
    </row>
    <row r="156" ht="40" customHeight="1" spans="1:8">
      <c r="A156" s="42" t="s">
        <v>52</v>
      </c>
      <c r="B156" s="39" t="s">
        <v>4353</v>
      </c>
      <c r="C156" s="39" t="s">
        <v>3075</v>
      </c>
      <c r="D156" s="39" t="s">
        <v>4487</v>
      </c>
      <c r="E156" s="37" t="s">
        <v>1308</v>
      </c>
      <c r="F156" s="40">
        <v>1</v>
      </c>
      <c r="G156" s="41">
        <v>5000</v>
      </c>
      <c r="H156" s="41">
        <v>5000</v>
      </c>
    </row>
    <row r="157" ht="40" customHeight="1" spans="1:8">
      <c r="A157" s="42" t="s">
        <v>52</v>
      </c>
      <c r="B157" s="39" t="s">
        <v>4353</v>
      </c>
      <c r="C157" s="39" t="s">
        <v>3075</v>
      </c>
      <c r="D157" s="39" t="s">
        <v>4488</v>
      </c>
      <c r="E157" s="37" t="s">
        <v>1312</v>
      </c>
      <c r="F157" s="40">
        <v>1</v>
      </c>
      <c r="G157" s="41">
        <v>500000</v>
      </c>
      <c r="H157" s="41">
        <v>500000</v>
      </c>
    </row>
    <row r="158" ht="40" customHeight="1" spans="1:8">
      <c r="A158" s="42" t="s">
        <v>52</v>
      </c>
      <c r="B158" s="39" t="s">
        <v>4353</v>
      </c>
      <c r="C158" s="39" t="s">
        <v>3075</v>
      </c>
      <c r="D158" s="39" t="s">
        <v>4489</v>
      </c>
      <c r="E158" s="37" t="s">
        <v>1308</v>
      </c>
      <c r="F158" s="40">
        <v>1</v>
      </c>
      <c r="G158" s="41">
        <v>600000</v>
      </c>
      <c r="H158" s="41">
        <v>600000</v>
      </c>
    </row>
    <row r="159" ht="40" customHeight="1" spans="1:8">
      <c r="A159" s="42" t="s">
        <v>52</v>
      </c>
      <c r="B159" s="39" t="s">
        <v>4353</v>
      </c>
      <c r="C159" s="39" t="s">
        <v>3075</v>
      </c>
      <c r="D159" s="39" t="s">
        <v>4490</v>
      </c>
      <c r="E159" s="37" t="s">
        <v>1312</v>
      </c>
      <c r="F159" s="40">
        <v>1</v>
      </c>
      <c r="G159" s="41">
        <v>50000</v>
      </c>
      <c r="H159" s="41">
        <v>50000</v>
      </c>
    </row>
    <row r="160" ht="40" customHeight="1" spans="1:8">
      <c r="A160" s="42" t="s">
        <v>52</v>
      </c>
      <c r="B160" s="39" t="s">
        <v>4353</v>
      </c>
      <c r="C160" s="39" t="s">
        <v>3075</v>
      </c>
      <c r="D160" s="39" t="s">
        <v>4491</v>
      </c>
      <c r="E160" s="37" t="s">
        <v>2997</v>
      </c>
      <c r="F160" s="40">
        <v>1</v>
      </c>
      <c r="G160" s="41">
        <v>20000</v>
      </c>
      <c r="H160" s="41">
        <v>20000</v>
      </c>
    </row>
    <row r="161" ht="40" customHeight="1" spans="1:8">
      <c r="A161" s="42" t="s">
        <v>52</v>
      </c>
      <c r="B161" s="39" t="s">
        <v>4353</v>
      </c>
      <c r="C161" s="39" t="s">
        <v>3075</v>
      </c>
      <c r="D161" s="39" t="s">
        <v>4492</v>
      </c>
      <c r="E161" s="37" t="s">
        <v>2997</v>
      </c>
      <c r="F161" s="40">
        <v>1</v>
      </c>
      <c r="G161" s="41">
        <v>800000</v>
      </c>
      <c r="H161" s="41">
        <v>800000</v>
      </c>
    </row>
    <row r="162" ht="40" customHeight="1" spans="1:8">
      <c r="A162" s="42" t="s">
        <v>52</v>
      </c>
      <c r="B162" s="39" t="s">
        <v>4353</v>
      </c>
      <c r="C162" s="39" t="s">
        <v>3075</v>
      </c>
      <c r="D162" s="39" t="s">
        <v>4493</v>
      </c>
      <c r="E162" s="37" t="s">
        <v>1312</v>
      </c>
      <c r="F162" s="40">
        <v>1</v>
      </c>
      <c r="G162" s="41">
        <v>600000</v>
      </c>
      <c r="H162" s="41">
        <v>600000</v>
      </c>
    </row>
    <row r="163" ht="40" customHeight="1" spans="1:8">
      <c r="A163" s="42" t="s">
        <v>52</v>
      </c>
      <c r="B163" s="39" t="s">
        <v>4353</v>
      </c>
      <c r="C163" s="39" t="s">
        <v>3075</v>
      </c>
      <c r="D163" s="39" t="s">
        <v>4494</v>
      </c>
      <c r="E163" s="37" t="s">
        <v>2997</v>
      </c>
      <c r="F163" s="40">
        <v>3</v>
      </c>
      <c r="G163" s="41">
        <v>40000</v>
      </c>
      <c r="H163" s="41">
        <v>120000</v>
      </c>
    </row>
    <row r="164" ht="40" customHeight="1" spans="1:8">
      <c r="A164" s="42" t="s">
        <v>52</v>
      </c>
      <c r="B164" s="39" t="s">
        <v>4353</v>
      </c>
      <c r="C164" s="39" t="s">
        <v>3075</v>
      </c>
      <c r="D164" s="39" t="s">
        <v>3971</v>
      </c>
      <c r="E164" s="37" t="s">
        <v>2997</v>
      </c>
      <c r="F164" s="40">
        <v>1</v>
      </c>
      <c r="G164" s="41">
        <v>350000</v>
      </c>
      <c r="H164" s="41">
        <v>350000</v>
      </c>
    </row>
    <row r="165" ht="40" customHeight="1" spans="1:8">
      <c r="A165" s="42" t="s">
        <v>52</v>
      </c>
      <c r="B165" s="39" t="s">
        <v>4353</v>
      </c>
      <c r="C165" s="39" t="s">
        <v>3075</v>
      </c>
      <c r="D165" s="39" t="s">
        <v>4495</v>
      </c>
      <c r="E165" s="37" t="s">
        <v>1308</v>
      </c>
      <c r="F165" s="40">
        <v>1</v>
      </c>
      <c r="G165" s="41">
        <v>10000</v>
      </c>
      <c r="H165" s="41">
        <v>10000</v>
      </c>
    </row>
    <row r="166" ht="40" customHeight="1" spans="1:8">
      <c r="A166" s="42" t="s">
        <v>52</v>
      </c>
      <c r="B166" s="39" t="s">
        <v>4353</v>
      </c>
      <c r="C166" s="39" t="s">
        <v>3075</v>
      </c>
      <c r="D166" s="39" t="s">
        <v>4496</v>
      </c>
      <c r="E166" s="37" t="s">
        <v>2997</v>
      </c>
      <c r="F166" s="40">
        <v>1</v>
      </c>
      <c r="G166" s="41">
        <v>1500000</v>
      </c>
      <c r="H166" s="41">
        <v>1500000</v>
      </c>
    </row>
    <row r="167" ht="40" customHeight="1" spans="1:8">
      <c r="A167" s="42" t="s">
        <v>52</v>
      </c>
      <c r="B167" s="39" t="s">
        <v>4353</v>
      </c>
      <c r="C167" s="39" t="s">
        <v>3075</v>
      </c>
      <c r="D167" s="39" t="s">
        <v>4497</v>
      </c>
      <c r="E167" s="37" t="s">
        <v>2997</v>
      </c>
      <c r="F167" s="40">
        <v>1</v>
      </c>
      <c r="G167" s="41">
        <v>350000</v>
      </c>
      <c r="H167" s="41">
        <v>350000</v>
      </c>
    </row>
    <row r="168" ht="40" customHeight="1" spans="1:8">
      <c r="A168" s="42" t="s">
        <v>52</v>
      </c>
      <c r="B168" s="39" t="s">
        <v>4353</v>
      </c>
      <c r="C168" s="39" t="s">
        <v>3075</v>
      </c>
      <c r="D168" s="39" t="s">
        <v>4498</v>
      </c>
      <c r="E168" s="37" t="s">
        <v>2997</v>
      </c>
      <c r="F168" s="40">
        <v>1</v>
      </c>
      <c r="G168" s="41">
        <v>150000</v>
      </c>
      <c r="H168" s="41">
        <v>150000</v>
      </c>
    </row>
    <row r="169" ht="40" customHeight="1" spans="1:8">
      <c r="A169" s="42" t="s">
        <v>52</v>
      </c>
      <c r="B169" s="39" t="s">
        <v>4353</v>
      </c>
      <c r="C169" s="39" t="s">
        <v>3075</v>
      </c>
      <c r="D169" s="39" t="s">
        <v>4499</v>
      </c>
      <c r="E169" s="37" t="s">
        <v>2997</v>
      </c>
      <c r="F169" s="40">
        <v>1</v>
      </c>
      <c r="G169" s="41">
        <v>100000</v>
      </c>
      <c r="H169" s="41">
        <v>100000</v>
      </c>
    </row>
    <row r="170" ht="40" customHeight="1" spans="1:8">
      <c r="A170" s="42" t="s">
        <v>52</v>
      </c>
      <c r="B170" s="39" t="s">
        <v>4353</v>
      </c>
      <c r="C170" s="39" t="s">
        <v>3075</v>
      </c>
      <c r="D170" s="39" t="s">
        <v>4500</v>
      </c>
      <c r="E170" s="37" t="s">
        <v>1312</v>
      </c>
      <c r="F170" s="40">
        <v>1</v>
      </c>
      <c r="G170" s="41">
        <v>1000</v>
      </c>
      <c r="H170" s="41">
        <v>1000</v>
      </c>
    </row>
    <row r="171" ht="40" customHeight="1" spans="1:8">
      <c r="A171" s="42" t="s">
        <v>52</v>
      </c>
      <c r="B171" s="39" t="s">
        <v>4353</v>
      </c>
      <c r="C171" s="39" t="s">
        <v>3075</v>
      </c>
      <c r="D171" s="39" t="s">
        <v>4501</v>
      </c>
      <c r="E171" s="37" t="s">
        <v>1312</v>
      </c>
      <c r="F171" s="40">
        <v>1</v>
      </c>
      <c r="G171" s="41">
        <v>800</v>
      </c>
      <c r="H171" s="41">
        <v>800</v>
      </c>
    </row>
    <row r="172" ht="40" customHeight="1" spans="1:8">
      <c r="A172" s="42" t="s">
        <v>52</v>
      </c>
      <c r="B172" s="39" t="s">
        <v>4353</v>
      </c>
      <c r="C172" s="39" t="s">
        <v>3075</v>
      </c>
      <c r="D172" s="39" t="s">
        <v>4502</v>
      </c>
      <c r="E172" s="37" t="s">
        <v>2997</v>
      </c>
      <c r="F172" s="40">
        <v>1</v>
      </c>
      <c r="G172" s="41">
        <v>150000</v>
      </c>
      <c r="H172" s="41">
        <v>150000</v>
      </c>
    </row>
    <row r="173" ht="40" customHeight="1" spans="1:8">
      <c r="A173" s="42" t="s">
        <v>52</v>
      </c>
      <c r="B173" s="39" t="s">
        <v>4353</v>
      </c>
      <c r="C173" s="39" t="s">
        <v>3075</v>
      </c>
      <c r="D173" s="39" t="s">
        <v>4503</v>
      </c>
      <c r="E173" s="37" t="s">
        <v>1312</v>
      </c>
      <c r="F173" s="40">
        <v>1</v>
      </c>
      <c r="G173" s="41">
        <v>1000</v>
      </c>
      <c r="H173" s="41">
        <v>1000</v>
      </c>
    </row>
    <row r="174" ht="40" customHeight="1" spans="1:8">
      <c r="A174" s="42" t="s">
        <v>52</v>
      </c>
      <c r="B174" s="39" t="s">
        <v>4353</v>
      </c>
      <c r="C174" s="39" t="s">
        <v>3075</v>
      </c>
      <c r="D174" s="39" t="s">
        <v>4504</v>
      </c>
      <c r="E174" s="37" t="s">
        <v>2997</v>
      </c>
      <c r="F174" s="40">
        <v>1</v>
      </c>
      <c r="G174" s="41">
        <v>1950000</v>
      </c>
      <c r="H174" s="41">
        <v>1950000</v>
      </c>
    </row>
    <row r="175" ht="40" customHeight="1" spans="1:8">
      <c r="A175" s="42" t="s">
        <v>52</v>
      </c>
      <c r="B175" s="39" t="s">
        <v>4353</v>
      </c>
      <c r="C175" s="39" t="s">
        <v>3075</v>
      </c>
      <c r="D175" s="39" t="s">
        <v>4505</v>
      </c>
      <c r="E175" s="37" t="s">
        <v>2997</v>
      </c>
      <c r="F175" s="40">
        <v>5</v>
      </c>
      <c r="G175" s="41">
        <v>50000</v>
      </c>
      <c r="H175" s="41">
        <v>250000</v>
      </c>
    </row>
    <row r="176" ht="40" customHeight="1" spans="1:8">
      <c r="A176" s="42" t="s">
        <v>52</v>
      </c>
      <c r="B176" s="39" t="s">
        <v>4353</v>
      </c>
      <c r="C176" s="39" t="s">
        <v>3075</v>
      </c>
      <c r="D176" s="39" t="s">
        <v>4506</v>
      </c>
      <c r="E176" s="37" t="s">
        <v>2997</v>
      </c>
      <c r="F176" s="40">
        <v>1</v>
      </c>
      <c r="G176" s="41">
        <v>60000</v>
      </c>
      <c r="H176" s="41">
        <v>60000</v>
      </c>
    </row>
    <row r="177" ht="40" customHeight="1" spans="1:8">
      <c r="A177" s="42" t="s">
        <v>52</v>
      </c>
      <c r="B177" s="39" t="s">
        <v>4353</v>
      </c>
      <c r="C177" s="39" t="s">
        <v>3075</v>
      </c>
      <c r="D177" s="39" t="s">
        <v>4507</v>
      </c>
      <c r="E177" s="37" t="s">
        <v>2997</v>
      </c>
      <c r="F177" s="40">
        <v>1</v>
      </c>
      <c r="G177" s="41">
        <v>596000</v>
      </c>
      <c r="H177" s="41">
        <v>596000</v>
      </c>
    </row>
    <row r="178" ht="40" customHeight="1" spans="1:8">
      <c r="A178" s="42" t="s">
        <v>52</v>
      </c>
      <c r="B178" s="39" t="s">
        <v>4353</v>
      </c>
      <c r="C178" s="39" t="s">
        <v>3075</v>
      </c>
      <c r="D178" s="39" t="s">
        <v>4508</v>
      </c>
      <c r="E178" s="37" t="s">
        <v>2997</v>
      </c>
      <c r="F178" s="40">
        <v>1</v>
      </c>
      <c r="G178" s="41">
        <v>400000</v>
      </c>
      <c r="H178" s="41">
        <v>400000</v>
      </c>
    </row>
    <row r="179" ht="40" customHeight="1" spans="1:8">
      <c r="A179" s="42" t="s">
        <v>52</v>
      </c>
      <c r="B179" s="39" t="s">
        <v>4353</v>
      </c>
      <c r="C179" s="39" t="s">
        <v>3075</v>
      </c>
      <c r="D179" s="39" t="s">
        <v>4509</v>
      </c>
      <c r="E179" s="37" t="s">
        <v>2997</v>
      </c>
      <c r="F179" s="40">
        <v>1</v>
      </c>
      <c r="G179" s="41">
        <v>8450000</v>
      </c>
      <c r="H179" s="41">
        <v>8450000</v>
      </c>
    </row>
    <row r="180" ht="40" customHeight="1" spans="1:8">
      <c r="A180" s="42" t="s">
        <v>52</v>
      </c>
      <c r="B180" s="39" t="s">
        <v>4353</v>
      </c>
      <c r="C180" s="39" t="s">
        <v>3075</v>
      </c>
      <c r="D180" s="39" t="s">
        <v>4510</v>
      </c>
      <c r="E180" s="37" t="s">
        <v>1312</v>
      </c>
      <c r="F180" s="40">
        <v>1</v>
      </c>
      <c r="G180" s="41">
        <v>135000</v>
      </c>
      <c r="H180" s="41">
        <v>135000</v>
      </c>
    </row>
    <row r="181" ht="40" customHeight="1" spans="1:8">
      <c r="A181" s="42" t="s">
        <v>52</v>
      </c>
      <c r="B181" s="39" t="s">
        <v>4353</v>
      </c>
      <c r="C181" s="39" t="s">
        <v>3075</v>
      </c>
      <c r="D181" s="39" t="s">
        <v>4511</v>
      </c>
      <c r="E181" s="37" t="s">
        <v>1312</v>
      </c>
      <c r="F181" s="40">
        <v>1</v>
      </c>
      <c r="G181" s="41">
        <v>30000</v>
      </c>
      <c r="H181" s="41">
        <v>30000</v>
      </c>
    </row>
    <row r="182" ht="40" customHeight="1" spans="1:8">
      <c r="A182" s="42" t="s">
        <v>52</v>
      </c>
      <c r="B182" s="39" t="s">
        <v>4353</v>
      </c>
      <c r="C182" s="39" t="s">
        <v>3075</v>
      </c>
      <c r="D182" s="39" t="s">
        <v>4512</v>
      </c>
      <c r="E182" s="37" t="s">
        <v>1308</v>
      </c>
      <c r="F182" s="40">
        <v>4</v>
      </c>
      <c r="G182" s="41">
        <v>1000</v>
      </c>
      <c r="H182" s="41">
        <v>4000</v>
      </c>
    </row>
    <row r="183" ht="40" customHeight="1" spans="1:8">
      <c r="A183" s="42" t="s">
        <v>52</v>
      </c>
      <c r="B183" s="39" t="s">
        <v>4353</v>
      </c>
      <c r="C183" s="39" t="s">
        <v>3075</v>
      </c>
      <c r="D183" s="39" t="s">
        <v>4513</v>
      </c>
      <c r="E183" s="37" t="s">
        <v>2997</v>
      </c>
      <c r="F183" s="40">
        <v>1</v>
      </c>
      <c r="G183" s="41">
        <v>120000</v>
      </c>
      <c r="H183" s="41">
        <v>120000</v>
      </c>
    </row>
    <row r="184" ht="40" customHeight="1" spans="1:8">
      <c r="A184" s="42" t="s">
        <v>52</v>
      </c>
      <c r="B184" s="39" t="s">
        <v>4353</v>
      </c>
      <c r="C184" s="39" t="s">
        <v>3075</v>
      </c>
      <c r="D184" s="39" t="s">
        <v>4514</v>
      </c>
      <c r="E184" s="37" t="s">
        <v>1312</v>
      </c>
      <c r="F184" s="40">
        <v>1</v>
      </c>
      <c r="G184" s="41">
        <v>2800000</v>
      </c>
      <c r="H184" s="41">
        <v>2800000</v>
      </c>
    </row>
    <row r="185" ht="40" customHeight="1" spans="1:8">
      <c r="A185" s="42" t="s">
        <v>52</v>
      </c>
      <c r="B185" s="39" t="s">
        <v>4353</v>
      </c>
      <c r="C185" s="39" t="s">
        <v>3075</v>
      </c>
      <c r="D185" s="39" t="s">
        <v>4515</v>
      </c>
      <c r="E185" s="37" t="s">
        <v>1457</v>
      </c>
      <c r="F185" s="40">
        <v>2000</v>
      </c>
      <c r="G185" s="41">
        <v>27</v>
      </c>
      <c r="H185" s="41">
        <v>54000</v>
      </c>
    </row>
    <row r="186" ht="40" customHeight="1" spans="1:8">
      <c r="A186" s="42" t="s">
        <v>52</v>
      </c>
      <c r="B186" s="39" t="s">
        <v>4353</v>
      </c>
      <c r="C186" s="39" t="s">
        <v>3075</v>
      </c>
      <c r="D186" s="39" t="s">
        <v>4516</v>
      </c>
      <c r="E186" s="37" t="s">
        <v>1457</v>
      </c>
      <c r="F186" s="40">
        <v>2000</v>
      </c>
      <c r="G186" s="41">
        <v>31</v>
      </c>
      <c r="H186" s="41">
        <v>62000</v>
      </c>
    </row>
    <row r="187" ht="40" customHeight="1" spans="1:8">
      <c r="A187" s="42" t="s">
        <v>52</v>
      </c>
      <c r="B187" s="39" t="s">
        <v>4353</v>
      </c>
      <c r="C187" s="39" t="s">
        <v>3075</v>
      </c>
      <c r="D187" s="39" t="s">
        <v>4517</v>
      </c>
      <c r="E187" s="37" t="s">
        <v>1312</v>
      </c>
      <c r="F187" s="40">
        <v>1</v>
      </c>
      <c r="G187" s="41">
        <v>30000</v>
      </c>
      <c r="H187" s="41">
        <v>30000</v>
      </c>
    </row>
    <row r="188" ht="40" customHeight="1" spans="1:8">
      <c r="A188" s="42" t="s">
        <v>52</v>
      </c>
      <c r="B188" s="39" t="s">
        <v>4353</v>
      </c>
      <c r="C188" s="39" t="s">
        <v>3075</v>
      </c>
      <c r="D188" s="39" t="s">
        <v>4518</v>
      </c>
      <c r="E188" s="37" t="s">
        <v>1312</v>
      </c>
      <c r="F188" s="40">
        <v>1</v>
      </c>
      <c r="G188" s="41">
        <v>50000</v>
      </c>
      <c r="H188" s="41">
        <v>50000</v>
      </c>
    </row>
    <row r="189" ht="40" customHeight="1" spans="1:8">
      <c r="A189" s="42" t="s">
        <v>52</v>
      </c>
      <c r="B189" s="39" t="s">
        <v>4353</v>
      </c>
      <c r="C189" s="39" t="s">
        <v>3075</v>
      </c>
      <c r="D189" s="39" t="s">
        <v>4519</v>
      </c>
      <c r="E189" s="37" t="s">
        <v>2997</v>
      </c>
      <c r="F189" s="40">
        <v>1</v>
      </c>
      <c r="G189" s="41">
        <v>160000</v>
      </c>
      <c r="H189" s="41">
        <v>160000</v>
      </c>
    </row>
    <row r="190" ht="40" customHeight="1" spans="1:8">
      <c r="A190" s="42" t="s">
        <v>52</v>
      </c>
      <c r="B190" s="39" t="s">
        <v>4353</v>
      </c>
      <c r="C190" s="39" t="s">
        <v>3075</v>
      </c>
      <c r="D190" s="39" t="s">
        <v>4520</v>
      </c>
      <c r="E190" s="37" t="s">
        <v>1312</v>
      </c>
      <c r="F190" s="40">
        <v>1</v>
      </c>
      <c r="G190" s="41">
        <v>10000</v>
      </c>
      <c r="H190" s="41">
        <v>10000</v>
      </c>
    </row>
    <row r="191" ht="40" customHeight="1" spans="1:8">
      <c r="A191" s="42" t="s">
        <v>52</v>
      </c>
      <c r="B191" s="39" t="s">
        <v>4353</v>
      </c>
      <c r="C191" s="39" t="s">
        <v>3075</v>
      </c>
      <c r="D191" s="39" t="s">
        <v>4521</v>
      </c>
      <c r="E191" s="37" t="s">
        <v>1312</v>
      </c>
      <c r="F191" s="40">
        <v>1</v>
      </c>
      <c r="G191" s="41">
        <v>4500</v>
      </c>
      <c r="H191" s="41">
        <v>4500</v>
      </c>
    </row>
    <row r="192" ht="40" customHeight="1" spans="1:8">
      <c r="A192" s="42" t="s">
        <v>52</v>
      </c>
      <c r="B192" s="39" t="s">
        <v>4353</v>
      </c>
      <c r="C192" s="39" t="s">
        <v>3075</v>
      </c>
      <c r="D192" s="39" t="s">
        <v>4522</v>
      </c>
      <c r="E192" s="37" t="s">
        <v>1312</v>
      </c>
      <c r="F192" s="40">
        <v>3</v>
      </c>
      <c r="G192" s="41">
        <v>4000</v>
      </c>
      <c r="H192" s="41">
        <v>12000</v>
      </c>
    </row>
    <row r="193" ht="40" customHeight="1" spans="1:8">
      <c r="A193" s="42" t="s">
        <v>52</v>
      </c>
      <c r="B193" s="39" t="s">
        <v>4353</v>
      </c>
      <c r="C193" s="39" t="s">
        <v>3075</v>
      </c>
      <c r="D193" s="39" t="s">
        <v>4523</v>
      </c>
      <c r="E193" s="37" t="s">
        <v>1312</v>
      </c>
      <c r="F193" s="40">
        <v>1</v>
      </c>
      <c r="G193" s="41">
        <v>5000</v>
      </c>
      <c r="H193" s="41">
        <v>5000</v>
      </c>
    </row>
    <row r="194" ht="40" customHeight="1" spans="1:8">
      <c r="A194" s="42" t="s">
        <v>52</v>
      </c>
      <c r="B194" s="39" t="s">
        <v>4353</v>
      </c>
      <c r="C194" s="39" t="s">
        <v>3075</v>
      </c>
      <c r="D194" s="39" t="s">
        <v>4524</v>
      </c>
      <c r="E194" s="37" t="s">
        <v>1312</v>
      </c>
      <c r="F194" s="40">
        <v>2</v>
      </c>
      <c r="G194" s="41">
        <v>1500</v>
      </c>
      <c r="H194" s="41">
        <v>3000</v>
      </c>
    </row>
    <row r="195" ht="40" customHeight="1" spans="1:8">
      <c r="A195" s="42" t="s">
        <v>52</v>
      </c>
      <c r="B195" s="39" t="s">
        <v>4353</v>
      </c>
      <c r="C195" s="39" t="s">
        <v>3075</v>
      </c>
      <c r="D195" s="39" t="s">
        <v>3536</v>
      </c>
      <c r="E195" s="37" t="s">
        <v>1312</v>
      </c>
      <c r="F195" s="40">
        <v>3</v>
      </c>
      <c r="G195" s="41">
        <v>120000</v>
      </c>
      <c r="H195" s="41">
        <v>360000</v>
      </c>
    </row>
    <row r="196" ht="40" customHeight="1" spans="1:8">
      <c r="A196" s="42" t="s">
        <v>52</v>
      </c>
      <c r="B196" s="39" t="s">
        <v>4353</v>
      </c>
      <c r="C196" s="39" t="s">
        <v>3075</v>
      </c>
      <c r="D196" s="39" t="s">
        <v>4525</v>
      </c>
      <c r="E196" s="37" t="s">
        <v>2997</v>
      </c>
      <c r="F196" s="40">
        <v>1</v>
      </c>
      <c r="G196" s="41">
        <v>150000</v>
      </c>
      <c r="H196" s="41">
        <v>150000</v>
      </c>
    </row>
    <row r="197" ht="40" customHeight="1" spans="1:8">
      <c r="A197" s="42" t="s">
        <v>52</v>
      </c>
      <c r="B197" s="39" t="s">
        <v>4353</v>
      </c>
      <c r="C197" s="39" t="s">
        <v>3075</v>
      </c>
      <c r="D197" s="39" t="s">
        <v>4526</v>
      </c>
      <c r="E197" s="37" t="s">
        <v>2997</v>
      </c>
      <c r="F197" s="40">
        <v>1</v>
      </c>
      <c r="G197" s="41">
        <v>1800000</v>
      </c>
      <c r="H197" s="41">
        <v>1800000</v>
      </c>
    </row>
    <row r="198" ht="40" customHeight="1" spans="1:8">
      <c r="A198" s="42" t="s">
        <v>52</v>
      </c>
      <c r="B198" s="39" t="s">
        <v>4353</v>
      </c>
      <c r="C198" s="39" t="s">
        <v>3075</v>
      </c>
      <c r="D198" s="39" t="s">
        <v>4527</v>
      </c>
      <c r="E198" s="37" t="s">
        <v>1312</v>
      </c>
      <c r="F198" s="40">
        <v>1</v>
      </c>
      <c r="G198" s="41">
        <v>400000</v>
      </c>
      <c r="H198" s="41">
        <v>400000</v>
      </c>
    </row>
    <row r="199" ht="40" customHeight="1" spans="1:8">
      <c r="A199" s="42" t="s">
        <v>52</v>
      </c>
      <c r="B199" s="39" t="s">
        <v>4353</v>
      </c>
      <c r="C199" s="39" t="s">
        <v>3075</v>
      </c>
      <c r="D199" s="39" t="s">
        <v>4528</v>
      </c>
      <c r="E199" s="37" t="s">
        <v>2997</v>
      </c>
      <c r="F199" s="40">
        <v>10</v>
      </c>
      <c r="G199" s="41">
        <v>30000</v>
      </c>
      <c r="H199" s="41">
        <v>300000</v>
      </c>
    </row>
    <row r="200" ht="40" customHeight="1" spans="1:8">
      <c r="A200" s="42" t="s">
        <v>52</v>
      </c>
      <c r="B200" s="39" t="s">
        <v>4353</v>
      </c>
      <c r="C200" s="39" t="s">
        <v>3075</v>
      </c>
      <c r="D200" s="39" t="s">
        <v>4529</v>
      </c>
      <c r="E200" s="37" t="s">
        <v>2997</v>
      </c>
      <c r="F200" s="40">
        <v>4</v>
      </c>
      <c r="G200" s="41">
        <v>15000</v>
      </c>
      <c r="H200" s="41">
        <v>60000</v>
      </c>
    </row>
    <row r="201" ht="40" customHeight="1" spans="1:8">
      <c r="A201" s="42" t="s">
        <v>52</v>
      </c>
      <c r="B201" s="39" t="s">
        <v>4353</v>
      </c>
      <c r="C201" s="39" t="s">
        <v>3075</v>
      </c>
      <c r="D201" s="39" t="s">
        <v>4530</v>
      </c>
      <c r="E201" s="37" t="s">
        <v>2997</v>
      </c>
      <c r="F201" s="40">
        <v>2</v>
      </c>
      <c r="G201" s="41">
        <v>35000</v>
      </c>
      <c r="H201" s="41">
        <v>70000</v>
      </c>
    </row>
    <row r="202" ht="40" customHeight="1" spans="1:8">
      <c r="A202" s="42" t="s">
        <v>52</v>
      </c>
      <c r="B202" s="39" t="s">
        <v>4353</v>
      </c>
      <c r="C202" s="39" t="s">
        <v>3075</v>
      </c>
      <c r="D202" s="39" t="s">
        <v>4531</v>
      </c>
      <c r="E202" s="37" t="s">
        <v>2997</v>
      </c>
      <c r="F202" s="40">
        <v>5</v>
      </c>
      <c r="G202" s="41">
        <v>30000</v>
      </c>
      <c r="H202" s="41">
        <v>150000</v>
      </c>
    </row>
    <row r="203" ht="40" customHeight="1" spans="1:8">
      <c r="A203" s="42" t="s">
        <v>52</v>
      </c>
      <c r="B203" s="39" t="s">
        <v>4353</v>
      </c>
      <c r="C203" s="39" t="s">
        <v>3075</v>
      </c>
      <c r="D203" s="39" t="s">
        <v>4532</v>
      </c>
      <c r="E203" s="37" t="s">
        <v>1312</v>
      </c>
      <c r="F203" s="40">
        <v>2</v>
      </c>
      <c r="G203" s="41">
        <v>5000</v>
      </c>
      <c r="H203" s="41">
        <v>10000</v>
      </c>
    </row>
    <row r="204" ht="40" customHeight="1" spans="1:8">
      <c r="A204" s="42" t="s">
        <v>52</v>
      </c>
      <c r="B204" s="39" t="s">
        <v>4353</v>
      </c>
      <c r="C204" s="39" t="s">
        <v>3075</v>
      </c>
      <c r="D204" s="39" t="s">
        <v>4533</v>
      </c>
      <c r="E204" s="37" t="s">
        <v>2997</v>
      </c>
      <c r="F204" s="40">
        <v>2</v>
      </c>
      <c r="G204" s="41">
        <v>50000</v>
      </c>
      <c r="H204" s="41">
        <v>100000</v>
      </c>
    </row>
    <row r="205" ht="40" customHeight="1" spans="1:8">
      <c r="A205" s="42" t="s">
        <v>52</v>
      </c>
      <c r="B205" s="39" t="s">
        <v>4353</v>
      </c>
      <c r="C205" s="39" t="s">
        <v>3075</v>
      </c>
      <c r="D205" s="39" t="s">
        <v>4534</v>
      </c>
      <c r="E205" s="37" t="s">
        <v>2997</v>
      </c>
      <c r="F205" s="40">
        <v>1</v>
      </c>
      <c r="G205" s="41">
        <v>200000</v>
      </c>
      <c r="H205" s="41">
        <v>200000</v>
      </c>
    </row>
    <row r="206" ht="40" customHeight="1" spans="1:8">
      <c r="A206" s="42" t="s">
        <v>52</v>
      </c>
      <c r="B206" s="39" t="s">
        <v>4353</v>
      </c>
      <c r="C206" s="39" t="s">
        <v>3075</v>
      </c>
      <c r="D206" s="39" t="s">
        <v>4535</v>
      </c>
      <c r="E206" s="37" t="s">
        <v>2997</v>
      </c>
      <c r="F206" s="40">
        <v>5</v>
      </c>
      <c r="G206" s="41">
        <v>500</v>
      </c>
      <c r="H206" s="41">
        <v>2500</v>
      </c>
    </row>
    <row r="207" ht="40" customHeight="1" spans="1:8">
      <c r="A207" s="42" t="s">
        <v>52</v>
      </c>
      <c r="B207" s="39" t="s">
        <v>4353</v>
      </c>
      <c r="C207" s="39" t="s">
        <v>3075</v>
      </c>
      <c r="D207" s="39" t="s">
        <v>4536</v>
      </c>
      <c r="E207" s="37" t="s">
        <v>2997</v>
      </c>
      <c r="F207" s="40">
        <v>1</v>
      </c>
      <c r="G207" s="41">
        <v>2700000</v>
      </c>
      <c r="H207" s="41">
        <v>2700000</v>
      </c>
    </row>
    <row r="208" ht="40" customHeight="1" spans="1:8">
      <c r="A208" s="42" t="s">
        <v>52</v>
      </c>
      <c r="B208" s="39" t="s">
        <v>4353</v>
      </c>
      <c r="C208" s="39" t="s">
        <v>3075</v>
      </c>
      <c r="D208" s="39" t="s">
        <v>4537</v>
      </c>
      <c r="E208" s="37" t="s">
        <v>2997</v>
      </c>
      <c r="F208" s="40">
        <v>1</v>
      </c>
      <c r="G208" s="41">
        <v>150000</v>
      </c>
      <c r="H208" s="41">
        <v>150000</v>
      </c>
    </row>
    <row r="209" ht="40" customHeight="1" spans="1:8">
      <c r="A209" s="42" t="s">
        <v>52</v>
      </c>
      <c r="B209" s="39" t="s">
        <v>4353</v>
      </c>
      <c r="C209" s="39" t="s">
        <v>3075</v>
      </c>
      <c r="D209" s="39" t="s">
        <v>4538</v>
      </c>
      <c r="E209" s="37" t="s">
        <v>2997</v>
      </c>
      <c r="F209" s="40">
        <v>1</v>
      </c>
      <c r="G209" s="41">
        <v>50000</v>
      </c>
      <c r="H209" s="41">
        <v>50000</v>
      </c>
    </row>
    <row r="210" ht="40" customHeight="1" spans="1:8">
      <c r="A210" s="42" t="s">
        <v>52</v>
      </c>
      <c r="B210" s="39" t="s">
        <v>4353</v>
      </c>
      <c r="C210" s="39" t="s">
        <v>3075</v>
      </c>
      <c r="D210" s="39" t="s">
        <v>4539</v>
      </c>
      <c r="E210" s="37" t="s">
        <v>2997</v>
      </c>
      <c r="F210" s="40">
        <v>2</v>
      </c>
      <c r="G210" s="41">
        <v>200000</v>
      </c>
      <c r="H210" s="41">
        <v>400000</v>
      </c>
    </row>
    <row r="211" ht="40" customHeight="1" spans="1:8">
      <c r="A211" s="42" t="s">
        <v>52</v>
      </c>
      <c r="B211" s="39" t="s">
        <v>4353</v>
      </c>
      <c r="C211" s="39" t="s">
        <v>3075</v>
      </c>
      <c r="D211" s="39" t="s">
        <v>4540</v>
      </c>
      <c r="E211" s="37" t="s">
        <v>2997</v>
      </c>
      <c r="F211" s="40">
        <v>1</v>
      </c>
      <c r="G211" s="41">
        <v>150000</v>
      </c>
      <c r="H211" s="41">
        <v>150000</v>
      </c>
    </row>
    <row r="212" ht="40" customHeight="1" spans="1:8">
      <c r="A212" s="42" t="s">
        <v>52</v>
      </c>
      <c r="B212" s="39" t="s">
        <v>4353</v>
      </c>
      <c r="C212" s="39" t="s">
        <v>3075</v>
      </c>
      <c r="D212" s="39" t="s">
        <v>4540</v>
      </c>
      <c r="E212" s="37" t="s">
        <v>2997</v>
      </c>
      <c r="F212" s="40">
        <v>1</v>
      </c>
      <c r="G212" s="41">
        <v>250000</v>
      </c>
      <c r="H212" s="41">
        <v>250000</v>
      </c>
    </row>
    <row r="213" ht="40" customHeight="1" spans="1:8">
      <c r="A213" s="42" t="s">
        <v>52</v>
      </c>
      <c r="B213" s="39" t="s">
        <v>4360</v>
      </c>
      <c r="C213" s="39" t="s">
        <v>3374</v>
      </c>
      <c r="D213" s="39" t="s">
        <v>4541</v>
      </c>
      <c r="E213" s="37" t="s">
        <v>1308</v>
      </c>
      <c r="F213" s="40">
        <v>1</v>
      </c>
      <c r="G213" s="41">
        <v>600</v>
      </c>
      <c r="H213" s="41">
        <v>600</v>
      </c>
    </row>
    <row r="214" ht="40" customHeight="1" spans="1:8">
      <c r="A214" s="42" t="s">
        <v>52</v>
      </c>
      <c r="B214" s="39" t="s">
        <v>4360</v>
      </c>
      <c r="C214" s="39" t="s">
        <v>4542</v>
      </c>
      <c r="D214" s="39" t="s">
        <v>4543</v>
      </c>
      <c r="E214" s="37" t="s">
        <v>1312</v>
      </c>
      <c r="F214" s="40">
        <v>3</v>
      </c>
      <c r="G214" s="41">
        <v>2200</v>
      </c>
      <c r="H214" s="41">
        <v>6600</v>
      </c>
    </row>
    <row r="215" ht="40" customHeight="1" spans="1:8">
      <c r="A215" s="42" t="s">
        <v>54</v>
      </c>
      <c r="B215" s="39" t="s">
        <v>4353</v>
      </c>
      <c r="C215" s="39" t="s">
        <v>3829</v>
      </c>
      <c r="D215" s="39" t="s">
        <v>4544</v>
      </c>
      <c r="E215" s="37" t="s">
        <v>1717</v>
      </c>
      <c r="F215" s="40">
        <v>1</v>
      </c>
      <c r="G215" s="41">
        <v>150000</v>
      </c>
      <c r="H215" s="41">
        <v>150000</v>
      </c>
    </row>
    <row r="216" ht="40" customHeight="1" spans="1:8">
      <c r="A216" s="42" t="s">
        <v>56</v>
      </c>
      <c r="B216" s="39" t="s">
        <v>4353</v>
      </c>
      <c r="C216" s="39" t="s">
        <v>3022</v>
      </c>
      <c r="D216" s="39" t="s">
        <v>3021</v>
      </c>
      <c r="E216" s="37" t="s">
        <v>2997</v>
      </c>
      <c r="F216" s="40">
        <v>7</v>
      </c>
      <c r="G216" s="41">
        <v>6000</v>
      </c>
      <c r="H216" s="41">
        <v>42000</v>
      </c>
    </row>
    <row r="217" ht="40" customHeight="1" spans="1:8">
      <c r="A217" s="42" t="s">
        <v>56</v>
      </c>
      <c r="B217" s="39" t="s">
        <v>4353</v>
      </c>
      <c r="C217" s="39" t="s">
        <v>3082</v>
      </c>
      <c r="D217" s="39" t="s">
        <v>3081</v>
      </c>
      <c r="E217" s="37" t="s">
        <v>2997</v>
      </c>
      <c r="F217" s="40">
        <v>3</v>
      </c>
      <c r="G217" s="41">
        <v>9000</v>
      </c>
      <c r="H217" s="41">
        <v>27000</v>
      </c>
    </row>
    <row r="218" ht="40" customHeight="1" spans="1:8">
      <c r="A218" s="42" t="s">
        <v>56</v>
      </c>
      <c r="B218" s="39" t="s">
        <v>4353</v>
      </c>
      <c r="C218" s="39" t="s">
        <v>4545</v>
      </c>
      <c r="D218" s="39" t="s">
        <v>4546</v>
      </c>
      <c r="E218" s="37" t="s">
        <v>2997</v>
      </c>
      <c r="F218" s="40">
        <v>1</v>
      </c>
      <c r="G218" s="41">
        <v>12500</v>
      </c>
      <c r="H218" s="41">
        <v>12500</v>
      </c>
    </row>
    <row r="219" ht="40" customHeight="1" spans="1:8">
      <c r="A219" s="42" t="s">
        <v>56</v>
      </c>
      <c r="B219" s="39" t="s">
        <v>4353</v>
      </c>
      <c r="C219" s="39" t="s">
        <v>3100</v>
      </c>
      <c r="D219" s="39" t="s">
        <v>3099</v>
      </c>
      <c r="E219" s="37" t="s">
        <v>3101</v>
      </c>
      <c r="F219" s="40">
        <v>30</v>
      </c>
      <c r="G219" s="41">
        <v>1300</v>
      </c>
      <c r="H219" s="41">
        <v>39000</v>
      </c>
    </row>
    <row r="220" ht="40" customHeight="1" spans="1:8">
      <c r="A220" s="42" t="s">
        <v>56</v>
      </c>
      <c r="B220" s="39" t="s">
        <v>4353</v>
      </c>
      <c r="C220" s="39" t="s">
        <v>4365</v>
      </c>
      <c r="D220" s="39" t="s">
        <v>3994</v>
      </c>
      <c r="E220" s="37" t="s">
        <v>2997</v>
      </c>
      <c r="F220" s="40">
        <v>1</v>
      </c>
      <c r="G220" s="41">
        <v>25000</v>
      </c>
      <c r="H220" s="41">
        <v>25000</v>
      </c>
    </row>
    <row r="221" ht="40" customHeight="1" spans="1:8">
      <c r="A221" s="42" t="s">
        <v>56</v>
      </c>
      <c r="B221" s="39" t="s">
        <v>4353</v>
      </c>
      <c r="C221" s="39" t="s">
        <v>2996</v>
      </c>
      <c r="D221" s="39" t="s">
        <v>3078</v>
      </c>
      <c r="E221" s="37" t="s">
        <v>2997</v>
      </c>
      <c r="F221" s="40">
        <v>1</v>
      </c>
      <c r="G221" s="41">
        <v>1500</v>
      </c>
      <c r="H221" s="41">
        <v>1500</v>
      </c>
    </row>
    <row r="222" ht="40" customHeight="1" spans="1:8">
      <c r="A222" s="42" t="s">
        <v>56</v>
      </c>
      <c r="B222" s="39" t="s">
        <v>4353</v>
      </c>
      <c r="C222" s="39" t="s">
        <v>3394</v>
      </c>
      <c r="D222" s="39" t="s">
        <v>3083</v>
      </c>
      <c r="E222" s="37" t="s">
        <v>2997</v>
      </c>
      <c r="F222" s="40">
        <v>1</v>
      </c>
      <c r="G222" s="41">
        <v>3000</v>
      </c>
      <c r="H222" s="41">
        <v>3000</v>
      </c>
    </row>
    <row r="223" ht="40" customHeight="1" spans="1:8">
      <c r="A223" s="42" t="s">
        <v>56</v>
      </c>
      <c r="B223" s="39" t="s">
        <v>4353</v>
      </c>
      <c r="C223" s="39" t="s">
        <v>3020</v>
      </c>
      <c r="D223" s="39" t="s">
        <v>3019</v>
      </c>
      <c r="E223" s="37" t="s">
        <v>2997</v>
      </c>
      <c r="F223" s="40">
        <v>1</v>
      </c>
      <c r="G223" s="41">
        <v>1000</v>
      </c>
      <c r="H223" s="41">
        <v>1000</v>
      </c>
    </row>
    <row r="224" ht="40" customHeight="1" spans="1:8">
      <c r="A224" s="42" t="s">
        <v>56</v>
      </c>
      <c r="B224" s="39" t="s">
        <v>4353</v>
      </c>
      <c r="C224" s="39" t="s">
        <v>3114</v>
      </c>
      <c r="D224" s="39" t="s">
        <v>3405</v>
      </c>
      <c r="E224" s="37" t="s">
        <v>2997</v>
      </c>
      <c r="F224" s="40">
        <v>1</v>
      </c>
      <c r="G224" s="41">
        <v>7000</v>
      </c>
      <c r="H224" s="41">
        <v>7000</v>
      </c>
    </row>
    <row r="225" ht="40" customHeight="1" spans="1:8">
      <c r="A225" s="42" t="s">
        <v>56</v>
      </c>
      <c r="B225" s="39" t="s">
        <v>4353</v>
      </c>
      <c r="C225" s="39" t="s">
        <v>4547</v>
      </c>
      <c r="D225" s="39" t="s">
        <v>4548</v>
      </c>
      <c r="E225" s="37" t="s">
        <v>1312</v>
      </c>
      <c r="F225" s="40">
        <v>50</v>
      </c>
      <c r="G225" s="41">
        <v>11000</v>
      </c>
      <c r="H225" s="41">
        <v>550000</v>
      </c>
    </row>
    <row r="226" ht="40" customHeight="1" spans="1:8">
      <c r="A226" s="42" t="s">
        <v>56</v>
      </c>
      <c r="B226" s="39" t="s">
        <v>4353</v>
      </c>
      <c r="C226" s="39" t="s">
        <v>3939</v>
      </c>
      <c r="D226" s="39" t="s">
        <v>4549</v>
      </c>
      <c r="E226" s="37" t="s">
        <v>2997</v>
      </c>
      <c r="F226" s="40">
        <v>1</v>
      </c>
      <c r="G226" s="41">
        <v>4500</v>
      </c>
      <c r="H226" s="41">
        <v>4500</v>
      </c>
    </row>
    <row r="227" ht="40" customHeight="1" spans="1:8">
      <c r="A227" s="42" t="s">
        <v>56</v>
      </c>
      <c r="B227" s="39" t="s">
        <v>4353</v>
      </c>
      <c r="C227" s="39" t="s">
        <v>3939</v>
      </c>
      <c r="D227" s="39" t="s">
        <v>4550</v>
      </c>
      <c r="E227" s="37" t="s">
        <v>1308</v>
      </c>
      <c r="F227" s="40">
        <v>10</v>
      </c>
      <c r="G227" s="41">
        <v>1300</v>
      </c>
      <c r="H227" s="41">
        <v>13000</v>
      </c>
    </row>
    <row r="228" ht="40" customHeight="1" spans="1:8">
      <c r="A228" s="42" t="s">
        <v>56</v>
      </c>
      <c r="B228" s="39" t="s">
        <v>4353</v>
      </c>
      <c r="C228" s="39" t="s">
        <v>4374</v>
      </c>
      <c r="D228" s="39" t="s">
        <v>4551</v>
      </c>
      <c r="E228" s="37" t="s">
        <v>1312</v>
      </c>
      <c r="F228" s="40">
        <v>2</v>
      </c>
      <c r="G228" s="41">
        <v>7250</v>
      </c>
      <c r="H228" s="41">
        <v>14500</v>
      </c>
    </row>
    <row r="229" ht="40" customHeight="1" spans="1:8">
      <c r="A229" s="42" t="s">
        <v>56</v>
      </c>
      <c r="B229" s="39" t="s">
        <v>4353</v>
      </c>
      <c r="C229" s="39" t="s">
        <v>4374</v>
      </c>
      <c r="D229" s="39" t="s">
        <v>4552</v>
      </c>
      <c r="E229" s="37" t="s">
        <v>1312</v>
      </c>
      <c r="F229" s="40">
        <v>2</v>
      </c>
      <c r="G229" s="41">
        <v>7250</v>
      </c>
      <c r="H229" s="41">
        <v>14500</v>
      </c>
    </row>
    <row r="230" ht="40" customHeight="1" spans="1:8">
      <c r="A230" s="42" t="s">
        <v>56</v>
      </c>
      <c r="B230" s="39" t="s">
        <v>4353</v>
      </c>
      <c r="C230" s="39" t="s">
        <v>3529</v>
      </c>
      <c r="D230" s="39" t="s">
        <v>4553</v>
      </c>
      <c r="E230" s="37" t="s">
        <v>2997</v>
      </c>
      <c r="F230" s="40">
        <v>8</v>
      </c>
      <c r="G230" s="41">
        <v>5000</v>
      </c>
      <c r="H230" s="41">
        <v>40000</v>
      </c>
    </row>
    <row r="231" ht="40" customHeight="1" spans="1:8">
      <c r="A231" s="42" t="s">
        <v>56</v>
      </c>
      <c r="B231" s="39" t="s">
        <v>4353</v>
      </c>
      <c r="C231" s="39" t="s">
        <v>3529</v>
      </c>
      <c r="D231" s="39" t="s">
        <v>4554</v>
      </c>
      <c r="E231" s="37" t="s">
        <v>2997</v>
      </c>
      <c r="F231" s="40">
        <v>3</v>
      </c>
      <c r="G231" s="41">
        <v>167500</v>
      </c>
      <c r="H231" s="41">
        <v>502500</v>
      </c>
    </row>
    <row r="232" ht="40" customHeight="1" spans="1:8">
      <c r="A232" s="42" t="s">
        <v>56</v>
      </c>
      <c r="B232" s="39" t="s">
        <v>4353</v>
      </c>
      <c r="C232" s="39" t="s">
        <v>3529</v>
      </c>
      <c r="D232" s="39" t="s">
        <v>3967</v>
      </c>
      <c r="E232" s="37" t="s">
        <v>2997</v>
      </c>
      <c r="F232" s="40">
        <v>3</v>
      </c>
      <c r="G232" s="41">
        <v>260000</v>
      </c>
      <c r="H232" s="41">
        <v>780000</v>
      </c>
    </row>
    <row r="233" ht="40" customHeight="1" spans="1:8">
      <c r="A233" s="42" t="s">
        <v>56</v>
      </c>
      <c r="B233" s="39" t="s">
        <v>4353</v>
      </c>
      <c r="C233" s="39" t="s">
        <v>3529</v>
      </c>
      <c r="D233" s="39" t="s">
        <v>4555</v>
      </c>
      <c r="E233" s="37" t="s">
        <v>2997</v>
      </c>
      <c r="F233" s="40">
        <v>7</v>
      </c>
      <c r="G233" s="41">
        <v>95000</v>
      </c>
      <c r="H233" s="41">
        <v>665000</v>
      </c>
    </row>
    <row r="234" ht="40" customHeight="1" spans="1:8">
      <c r="A234" s="42" t="s">
        <v>56</v>
      </c>
      <c r="B234" s="39" t="s">
        <v>4353</v>
      </c>
      <c r="C234" s="39" t="s">
        <v>3529</v>
      </c>
      <c r="D234" s="39" t="s">
        <v>4556</v>
      </c>
      <c r="E234" s="37" t="s">
        <v>2997</v>
      </c>
      <c r="F234" s="40">
        <v>1</v>
      </c>
      <c r="G234" s="41">
        <v>10000</v>
      </c>
      <c r="H234" s="41">
        <v>10000</v>
      </c>
    </row>
    <row r="235" ht="40" customHeight="1" spans="1:8">
      <c r="A235" s="42" t="s">
        <v>56</v>
      </c>
      <c r="B235" s="39" t="s">
        <v>4353</v>
      </c>
      <c r="C235" s="39" t="s">
        <v>3075</v>
      </c>
      <c r="D235" s="39" t="s">
        <v>4557</v>
      </c>
      <c r="E235" s="37" t="s">
        <v>2997</v>
      </c>
      <c r="F235" s="40">
        <v>1</v>
      </c>
      <c r="G235" s="41">
        <v>50500</v>
      </c>
      <c r="H235" s="41">
        <v>50500</v>
      </c>
    </row>
    <row r="236" ht="40" customHeight="1" spans="1:8">
      <c r="A236" s="42" t="s">
        <v>56</v>
      </c>
      <c r="B236" s="39" t="s">
        <v>4360</v>
      </c>
      <c r="C236" s="39" t="s">
        <v>3365</v>
      </c>
      <c r="D236" s="39" t="s">
        <v>3087</v>
      </c>
      <c r="E236" s="37" t="s">
        <v>2837</v>
      </c>
      <c r="F236" s="40">
        <v>5</v>
      </c>
      <c r="G236" s="41">
        <v>1200</v>
      </c>
      <c r="H236" s="41">
        <v>6000</v>
      </c>
    </row>
    <row r="237" ht="40" customHeight="1" spans="1:8">
      <c r="A237" s="42" t="s">
        <v>56</v>
      </c>
      <c r="B237" s="39" t="s">
        <v>4360</v>
      </c>
      <c r="C237" s="39" t="s">
        <v>3093</v>
      </c>
      <c r="D237" s="39" t="s">
        <v>3088</v>
      </c>
      <c r="E237" s="37" t="s">
        <v>2837</v>
      </c>
      <c r="F237" s="40">
        <v>5</v>
      </c>
      <c r="G237" s="41">
        <v>2500</v>
      </c>
      <c r="H237" s="41">
        <v>12500</v>
      </c>
    </row>
    <row r="238" ht="40" customHeight="1" spans="1:8">
      <c r="A238" s="42" t="s">
        <v>56</v>
      </c>
      <c r="B238" s="39" t="s">
        <v>4360</v>
      </c>
      <c r="C238" s="39" t="s">
        <v>3093</v>
      </c>
      <c r="D238" s="39" t="s">
        <v>3092</v>
      </c>
      <c r="E238" s="37" t="s">
        <v>2997</v>
      </c>
      <c r="F238" s="40">
        <v>1</v>
      </c>
      <c r="G238" s="41">
        <v>1500</v>
      </c>
      <c r="H238" s="41">
        <v>1500</v>
      </c>
    </row>
    <row r="239" ht="40" customHeight="1" spans="1:8">
      <c r="A239" s="42" t="s">
        <v>56</v>
      </c>
      <c r="B239" s="39" t="s">
        <v>4360</v>
      </c>
      <c r="C239" s="39" t="s">
        <v>3001</v>
      </c>
      <c r="D239" s="39" t="s">
        <v>3000</v>
      </c>
      <c r="E239" s="37" t="s">
        <v>3002</v>
      </c>
      <c r="F239" s="40">
        <v>11</v>
      </c>
      <c r="G239" s="41">
        <v>800</v>
      </c>
      <c r="H239" s="41">
        <v>8800</v>
      </c>
    </row>
    <row r="240" ht="40" customHeight="1" spans="1:8">
      <c r="A240" s="42" t="s">
        <v>56</v>
      </c>
      <c r="B240" s="39" t="s">
        <v>4360</v>
      </c>
      <c r="C240" s="39" t="s">
        <v>3001</v>
      </c>
      <c r="D240" s="39" t="s">
        <v>3079</v>
      </c>
      <c r="E240" s="37" t="s">
        <v>3002</v>
      </c>
      <c r="F240" s="40">
        <v>8</v>
      </c>
      <c r="G240" s="41">
        <v>400</v>
      </c>
      <c r="H240" s="41">
        <v>3200</v>
      </c>
    </row>
    <row r="241" ht="40" customHeight="1" spans="1:8">
      <c r="A241" s="42" t="s">
        <v>56</v>
      </c>
      <c r="B241" s="39" t="s">
        <v>4360</v>
      </c>
      <c r="C241" s="39" t="s">
        <v>3016</v>
      </c>
      <c r="D241" s="39" t="s">
        <v>3094</v>
      </c>
      <c r="E241" s="37" t="s">
        <v>2735</v>
      </c>
      <c r="F241" s="40">
        <v>2</v>
      </c>
      <c r="G241" s="41">
        <v>800</v>
      </c>
      <c r="H241" s="41">
        <v>1600</v>
      </c>
    </row>
    <row r="242" ht="40" customHeight="1" spans="1:8">
      <c r="A242" s="42" t="s">
        <v>56</v>
      </c>
      <c r="B242" s="39" t="s">
        <v>4360</v>
      </c>
      <c r="C242" s="39" t="s">
        <v>3557</v>
      </c>
      <c r="D242" s="39" t="s">
        <v>3089</v>
      </c>
      <c r="E242" s="37" t="s">
        <v>1308</v>
      </c>
      <c r="F242" s="40">
        <v>1</v>
      </c>
      <c r="G242" s="41">
        <v>2000</v>
      </c>
      <c r="H242" s="41">
        <v>2000</v>
      </c>
    </row>
    <row r="243" ht="40" customHeight="1" spans="1:8">
      <c r="A243" s="42" t="s">
        <v>56</v>
      </c>
      <c r="B243" s="39" t="s">
        <v>4360</v>
      </c>
      <c r="C243" s="39" t="s">
        <v>3086</v>
      </c>
      <c r="D243" s="39" t="s">
        <v>3085</v>
      </c>
      <c r="E243" s="37" t="s">
        <v>1308</v>
      </c>
      <c r="F243" s="40">
        <v>2</v>
      </c>
      <c r="G243" s="41">
        <v>1500</v>
      </c>
      <c r="H243" s="41">
        <v>3000</v>
      </c>
    </row>
    <row r="244" ht="40" customHeight="1" spans="1:8">
      <c r="A244" s="42" t="s">
        <v>56</v>
      </c>
      <c r="B244" s="39" t="s">
        <v>4360</v>
      </c>
      <c r="C244" s="39" t="s">
        <v>3086</v>
      </c>
      <c r="D244" s="39" t="s">
        <v>3085</v>
      </c>
      <c r="E244" s="37" t="s">
        <v>1308</v>
      </c>
      <c r="F244" s="40">
        <v>6</v>
      </c>
      <c r="G244" s="41">
        <v>1000</v>
      </c>
      <c r="H244" s="41">
        <v>6000</v>
      </c>
    </row>
    <row r="245" ht="40" customHeight="1" spans="1:8">
      <c r="A245" s="42" t="s">
        <v>56</v>
      </c>
      <c r="B245" s="39" t="s">
        <v>4360</v>
      </c>
      <c r="C245" s="39" t="s">
        <v>3412</v>
      </c>
      <c r="D245" s="39" t="s">
        <v>4558</v>
      </c>
      <c r="E245" s="37" t="s">
        <v>1308</v>
      </c>
      <c r="F245" s="40">
        <v>1</v>
      </c>
      <c r="G245" s="41">
        <v>6300</v>
      </c>
      <c r="H245" s="41">
        <v>6300</v>
      </c>
    </row>
    <row r="246" ht="40" customHeight="1" spans="1:8">
      <c r="A246" s="42" t="s">
        <v>56</v>
      </c>
      <c r="B246" s="39" t="s">
        <v>4360</v>
      </c>
      <c r="C246" s="39" t="s">
        <v>3412</v>
      </c>
      <c r="D246" s="39" t="s">
        <v>4559</v>
      </c>
      <c r="E246" s="37" t="s">
        <v>2997</v>
      </c>
      <c r="F246" s="40">
        <v>1</v>
      </c>
      <c r="G246" s="41">
        <v>5000</v>
      </c>
      <c r="H246" s="41">
        <v>5000</v>
      </c>
    </row>
    <row r="247" ht="40" customHeight="1" spans="1:8">
      <c r="A247" s="42" t="s">
        <v>56</v>
      </c>
      <c r="B247" s="39" t="s">
        <v>4360</v>
      </c>
      <c r="C247" s="39" t="s">
        <v>3412</v>
      </c>
      <c r="D247" s="39" t="s">
        <v>3090</v>
      </c>
      <c r="E247" s="37" t="s">
        <v>1796</v>
      </c>
      <c r="F247" s="40">
        <v>1</v>
      </c>
      <c r="G247" s="41">
        <v>1000</v>
      </c>
      <c r="H247" s="41">
        <v>1000</v>
      </c>
    </row>
    <row r="248" ht="40" customHeight="1" spans="1:8">
      <c r="A248" s="42" t="s">
        <v>56</v>
      </c>
      <c r="B248" s="39" t="s">
        <v>4360</v>
      </c>
      <c r="C248" s="39" t="s">
        <v>3412</v>
      </c>
      <c r="D248" s="39" t="s">
        <v>3091</v>
      </c>
      <c r="E248" s="37" t="s">
        <v>1308</v>
      </c>
      <c r="F248" s="40">
        <v>3</v>
      </c>
      <c r="G248" s="41">
        <v>1200</v>
      </c>
      <c r="H248" s="41">
        <v>3600</v>
      </c>
    </row>
    <row r="249" ht="40" customHeight="1" spans="1:8">
      <c r="A249" s="42" t="s">
        <v>56</v>
      </c>
      <c r="B249" s="39" t="s">
        <v>4360</v>
      </c>
      <c r="C249" s="39" t="s">
        <v>3412</v>
      </c>
      <c r="D249" s="39" t="s">
        <v>3414</v>
      </c>
      <c r="E249" s="37" t="s">
        <v>2997</v>
      </c>
      <c r="F249" s="40">
        <v>1</v>
      </c>
      <c r="G249" s="41">
        <v>2500</v>
      </c>
      <c r="H249" s="41">
        <v>2500</v>
      </c>
    </row>
    <row r="250" ht="40" customHeight="1" spans="1:8">
      <c r="A250" s="42" t="s">
        <v>56</v>
      </c>
      <c r="B250" s="39" t="s">
        <v>4360</v>
      </c>
      <c r="C250" s="39" t="s">
        <v>3814</v>
      </c>
      <c r="D250" s="39" t="s">
        <v>4560</v>
      </c>
      <c r="E250" s="37" t="s">
        <v>2997</v>
      </c>
      <c r="F250" s="40">
        <v>1</v>
      </c>
      <c r="G250" s="41">
        <v>3500</v>
      </c>
      <c r="H250" s="41">
        <v>3500</v>
      </c>
    </row>
    <row r="251" ht="40" customHeight="1" spans="1:8">
      <c r="A251" s="42" t="s">
        <v>56</v>
      </c>
      <c r="B251" s="39" t="s">
        <v>4388</v>
      </c>
      <c r="C251" s="39" t="s">
        <v>3955</v>
      </c>
      <c r="D251" s="39" t="s">
        <v>3095</v>
      </c>
      <c r="E251" s="37" t="s">
        <v>1312</v>
      </c>
      <c r="F251" s="40">
        <v>1</v>
      </c>
      <c r="G251" s="41">
        <v>1000</v>
      </c>
      <c r="H251" s="41">
        <v>1000</v>
      </c>
    </row>
    <row r="252" ht="40" customHeight="1" spans="1:8">
      <c r="A252" s="42" t="s">
        <v>56</v>
      </c>
      <c r="B252" s="39" t="s">
        <v>4388</v>
      </c>
      <c r="C252" s="39" t="s">
        <v>3955</v>
      </c>
      <c r="D252" s="39" t="s">
        <v>4561</v>
      </c>
      <c r="E252" s="37" t="s">
        <v>1337</v>
      </c>
      <c r="F252" s="40">
        <v>1</v>
      </c>
      <c r="G252" s="41">
        <v>2000</v>
      </c>
      <c r="H252" s="41">
        <v>2000</v>
      </c>
    </row>
    <row r="253" ht="40" customHeight="1" spans="1:8">
      <c r="A253" s="42" t="s">
        <v>56</v>
      </c>
      <c r="B253" s="39" t="s">
        <v>4388</v>
      </c>
      <c r="C253" s="39" t="s">
        <v>3955</v>
      </c>
      <c r="D253" s="39" t="s">
        <v>4562</v>
      </c>
      <c r="E253" s="37" t="s">
        <v>1312</v>
      </c>
      <c r="F253" s="40">
        <v>1</v>
      </c>
      <c r="G253" s="41">
        <v>76000</v>
      </c>
      <c r="H253" s="41">
        <v>76000</v>
      </c>
    </row>
    <row r="254" ht="40" customHeight="1" spans="1:8">
      <c r="A254" s="42" t="s">
        <v>56</v>
      </c>
      <c r="B254" s="39" t="s">
        <v>4388</v>
      </c>
      <c r="C254" s="39" t="s">
        <v>3955</v>
      </c>
      <c r="D254" s="39" t="s">
        <v>4563</v>
      </c>
      <c r="E254" s="37" t="s">
        <v>1312</v>
      </c>
      <c r="F254" s="40">
        <v>1</v>
      </c>
      <c r="G254" s="41">
        <v>4000</v>
      </c>
      <c r="H254" s="41">
        <v>4000</v>
      </c>
    </row>
    <row r="255" ht="40" customHeight="1" spans="1:8">
      <c r="A255" s="42" t="s">
        <v>58</v>
      </c>
      <c r="B255" s="39" t="s">
        <v>4353</v>
      </c>
      <c r="C255" s="39" t="s">
        <v>3829</v>
      </c>
      <c r="D255" s="39" t="s">
        <v>4564</v>
      </c>
      <c r="E255" s="37" t="s">
        <v>1312</v>
      </c>
      <c r="F255" s="40">
        <v>1</v>
      </c>
      <c r="G255" s="41">
        <v>3000000</v>
      </c>
      <c r="H255" s="41">
        <v>3000000</v>
      </c>
    </row>
    <row r="256" ht="40" customHeight="1" spans="1:8">
      <c r="A256" s="42" t="s">
        <v>58</v>
      </c>
      <c r="B256" s="39" t="s">
        <v>4353</v>
      </c>
      <c r="C256" s="39" t="s">
        <v>4565</v>
      </c>
      <c r="D256" s="39" t="s">
        <v>4566</v>
      </c>
      <c r="E256" s="37" t="s">
        <v>1308</v>
      </c>
      <c r="F256" s="40">
        <v>39</v>
      </c>
      <c r="G256" s="41">
        <v>2000</v>
      </c>
      <c r="H256" s="41">
        <v>78000</v>
      </c>
    </row>
    <row r="257" ht="40" customHeight="1" spans="1:8">
      <c r="A257" s="42" t="s">
        <v>58</v>
      </c>
      <c r="B257" s="39" t="s">
        <v>4353</v>
      </c>
      <c r="C257" s="39" t="s">
        <v>3142</v>
      </c>
      <c r="D257" s="39" t="s">
        <v>4567</v>
      </c>
      <c r="E257" s="37" t="s">
        <v>2997</v>
      </c>
      <c r="F257" s="40">
        <v>66</v>
      </c>
      <c r="G257" s="41">
        <v>800</v>
      </c>
      <c r="H257" s="41">
        <v>52800</v>
      </c>
    </row>
    <row r="258" ht="40" customHeight="1" spans="1:8">
      <c r="A258" s="42" t="s">
        <v>58</v>
      </c>
      <c r="B258" s="39" t="s">
        <v>4353</v>
      </c>
      <c r="C258" s="39" t="s">
        <v>3073</v>
      </c>
      <c r="D258" s="39" t="s">
        <v>4568</v>
      </c>
      <c r="E258" s="37" t="s">
        <v>1308</v>
      </c>
      <c r="F258" s="40">
        <v>88</v>
      </c>
      <c r="G258" s="41">
        <v>800</v>
      </c>
      <c r="H258" s="41">
        <v>70400</v>
      </c>
    </row>
    <row r="259" ht="40" customHeight="1" spans="1:8">
      <c r="A259" s="42" t="s">
        <v>58</v>
      </c>
      <c r="B259" s="39" t="s">
        <v>4353</v>
      </c>
      <c r="C259" s="39" t="s">
        <v>4569</v>
      </c>
      <c r="D259" s="39" t="s">
        <v>3406</v>
      </c>
      <c r="E259" s="37" t="s">
        <v>2997</v>
      </c>
      <c r="F259" s="40">
        <v>33</v>
      </c>
      <c r="G259" s="41">
        <v>800</v>
      </c>
      <c r="H259" s="41">
        <v>26400</v>
      </c>
    </row>
    <row r="260" ht="40" customHeight="1" spans="1:8">
      <c r="A260" s="42" t="s">
        <v>58</v>
      </c>
      <c r="B260" s="39" t="s">
        <v>4353</v>
      </c>
      <c r="C260" s="39" t="s">
        <v>3735</v>
      </c>
      <c r="D260" s="39" t="s">
        <v>4570</v>
      </c>
      <c r="E260" s="37" t="s">
        <v>1308</v>
      </c>
      <c r="F260" s="40">
        <v>2</v>
      </c>
      <c r="G260" s="41">
        <v>20000</v>
      </c>
      <c r="H260" s="41">
        <v>40000</v>
      </c>
    </row>
    <row r="261" ht="40" customHeight="1" spans="1:8">
      <c r="A261" s="42" t="s">
        <v>58</v>
      </c>
      <c r="B261" s="39" t="s">
        <v>4353</v>
      </c>
      <c r="C261" s="39" t="s">
        <v>3735</v>
      </c>
      <c r="D261" s="39" t="s">
        <v>4571</v>
      </c>
      <c r="E261" s="37" t="s">
        <v>1312</v>
      </c>
      <c r="F261" s="40">
        <v>2</v>
      </c>
      <c r="G261" s="41">
        <v>150000</v>
      </c>
      <c r="H261" s="41">
        <v>300000</v>
      </c>
    </row>
    <row r="262" ht="40" customHeight="1" spans="1:8">
      <c r="A262" s="42" t="s">
        <v>58</v>
      </c>
      <c r="B262" s="39" t="s">
        <v>4353</v>
      </c>
      <c r="C262" s="39" t="s">
        <v>3735</v>
      </c>
      <c r="D262" s="39" t="s">
        <v>4572</v>
      </c>
      <c r="E262" s="37" t="s">
        <v>2997</v>
      </c>
      <c r="F262" s="40">
        <v>2</v>
      </c>
      <c r="G262" s="41">
        <v>150000</v>
      </c>
      <c r="H262" s="41">
        <v>300000</v>
      </c>
    </row>
    <row r="263" ht="40" customHeight="1" spans="1:8">
      <c r="A263" s="42" t="s">
        <v>58</v>
      </c>
      <c r="B263" s="39" t="s">
        <v>4353</v>
      </c>
      <c r="C263" s="39" t="s">
        <v>3735</v>
      </c>
      <c r="D263" s="39" t="s">
        <v>4573</v>
      </c>
      <c r="E263" s="37" t="s">
        <v>1308</v>
      </c>
      <c r="F263" s="40">
        <v>1</v>
      </c>
      <c r="G263" s="41">
        <v>250000</v>
      </c>
      <c r="H263" s="41">
        <v>250000</v>
      </c>
    </row>
    <row r="264" ht="40" customHeight="1" spans="1:8">
      <c r="A264" s="42" t="s">
        <v>58</v>
      </c>
      <c r="B264" s="39" t="s">
        <v>4353</v>
      </c>
      <c r="C264" s="39" t="s">
        <v>3735</v>
      </c>
      <c r="D264" s="39" t="s">
        <v>4574</v>
      </c>
      <c r="E264" s="37" t="s">
        <v>1312</v>
      </c>
      <c r="F264" s="40">
        <v>36</v>
      </c>
      <c r="G264" s="41">
        <v>1500</v>
      </c>
      <c r="H264" s="41">
        <v>54000</v>
      </c>
    </row>
    <row r="265" ht="40" customHeight="1" spans="1:8">
      <c r="A265" s="42" t="s">
        <v>58</v>
      </c>
      <c r="B265" s="39" t="s">
        <v>4353</v>
      </c>
      <c r="C265" s="39" t="s">
        <v>3735</v>
      </c>
      <c r="D265" s="39" t="s">
        <v>4575</v>
      </c>
      <c r="E265" s="37" t="s">
        <v>1312</v>
      </c>
      <c r="F265" s="40">
        <v>1</v>
      </c>
      <c r="G265" s="41">
        <v>1000000</v>
      </c>
      <c r="H265" s="41">
        <v>1000000</v>
      </c>
    </row>
    <row r="266" ht="40" customHeight="1" spans="1:8">
      <c r="A266" s="42" t="s">
        <v>58</v>
      </c>
      <c r="B266" s="39" t="s">
        <v>4353</v>
      </c>
      <c r="C266" s="39" t="s">
        <v>3735</v>
      </c>
      <c r="D266" s="39" t="s">
        <v>4576</v>
      </c>
      <c r="E266" s="37" t="s">
        <v>1312</v>
      </c>
      <c r="F266" s="40">
        <v>1</v>
      </c>
      <c r="G266" s="41">
        <v>98000</v>
      </c>
      <c r="H266" s="41">
        <v>98000</v>
      </c>
    </row>
    <row r="267" ht="40" customHeight="1" spans="1:8">
      <c r="A267" s="42" t="s">
        <v>58</v>
      </c>
      <c r="B267" s="39" t="s">
        <v>4353</v>
      </c>
      <c r="C267" s="39" t="s">
        <v>3735</v>
      </c>
      <c r="D267" s="39" t="s">
        <v>4577</v>
      </c>
      <c r="E267" s="37" t="s">
        <v>1312</v>
      </c>
      <c r="F267" s="40">
        <v>1</v>
      </c>
      <c r="G267" s="41">
        <v>4000</v>
      </c>
      <c r="H267" s="41">
        <v>4000</v>
      </c>
    </row>
    <row r="268" ht="40" customHeight="1" spans="1:8">
      <c r="A268" s="42" t="s">
        <v>58</v>
      </c>
      <c r="B268" s="39" t="s">
        <v>4353</v>
      </c>
      <c r="C268" s="39" t="s">
        <v>3735</v>
      </c>
      <c r="D268" s="39" t="s">
        <v>4578</v>
      </c>
      <c r="E268" s="37" t="s">
        <v>1312</v>
      </c>
      <c r="F268" s="40">
        <v>4</v>
      </c>
      <c r="G268" s="41">
        <v>4000</v>
      </c>
      <c r="H268" s="41">
        <v>16000</v>
      </c>
    </row>
    <row r="269" ht="40" customHeight="1" spans="1:8">
      <c r="A269" s="42" t="s">
        <v>58</v>
      </c>
      <c r="B269" s="39" t="s">
        <v>4353</v>
      </c>
      <c r="C269" s="39" t="s">
        <v>3735</v>
      </c>
      <c r="D269" s="39" t="s">
        <v>4579</v>
      </c>
      <c r="E269" s="37" t="s">
        <v>1312</v>
      </c>
      <c r="F269" s="40">
        <v>1</v>
      </c>
      <c r="G269" s="41">
        <v>2600000</v>
      </c>
      <c r="H269" s="41">
        <v>2600000</v>
      </c>
    </row>
    <row r="270" ht="40" customHeight="1" spans="1:8">
      <c r="A270" s="42" t="s">
        <v>58</v>
      </c>
      <c r="B270" s="39" t="s">
        <v>4353</v>
      </c>
      <c r="C270" s="39" t="s">
        <v>3930</v>
      </c>
      <c r="D270" s="39" t="s">
        <v>4580</v>
      </c>
      <c r="E270" s="37" t="s">
        <v>1308</v>
      </c>
      <c r="F270" s="40">
        <v>10</v>
      </c>
      <c r="G270" s="41">
        <v>250</v>
      </c>
      <c r="H270" s="41">
        <v>2500</v>
      </c>
    </row>
    <row r="271" ht="40" customHeight="1" spans="1:8">
      <c r="A271" s="42" t="s">
        <v>58</v>
      </c>
      <c r="B271" s="39" t="s">
        <v>4353</v>
      </c>
      <c r="C271" s="39" t="s">
        <v>3930</v>
      </c>
      <c r="D271" s="39" t="s">
        <v>4581</v>
      </c>
      <c r="E271" s="37" t="s">
        <v>1308</v>
      </c>
      <c r="F271" s="40">
        <v>20</v>
      </c>
      <c r="G271" s="41">
        <v>40</v>
      </c>
      <c r="H271" s="41">
        <v>800</v>
      </c>
    </row>
    <row r="272" ht="40" customHeight="1" spans="1:8">
      <c r="A272" s="42" t="s">
        <v>58</v>
      </c>
      <c r="B272" s="39" t="s">
        <v>4353</v>
      </c>
      <c r="C272" s="39" t="s">
        <v>3930</v>
      </c>
      <c r="D272" s="39" t="s">
        <v>3768</v>
      </c>
      <c r="E272" s="37" t="s">
        <v>1312</v>
      </c>
      <c r="F272" s="40">
        <v>2</v>
      </c>
      <c r="G272" s="41">
        <v>15000</v>
      </c>
      <c r="H272" s="41">
        <v>30000</v>
      </c>
    </row>
    <row r="273" ht="40" customHeight="1" spans="1:8">
      <c r="A273" s="42" t="s">
        <v>58</v>
      </c>
      <c r="B273" s="39" t="s">
        <v>4353</v>
      </c>
      <c r="C273" s="39" t="s">
        <v>3930</v>
      </c>
      <c r="D273" s="39" t="s">
        <v>3768</v>
      </c>
      <c r="E273" s="37" t="s">
        <v>1312</v>
      </c>
      <c r="F273" s="40">
        <v>2</v>
      </c>
      <c r="G273" s="41">
        <v>10000</v>
      </c>
      <c r="H273" s="41">
        <v>20000</v>
      </c>
    </row>
    <row r="274" ht="40" customHeight="1" spans="1:8">
      <c r="A274" s="42" t="s">
        <v>58</v>
      </c>
      <c r="B274" s="39" t="s">
        <v>4353</v>
      </c>
      <c r="C274" s="39" t="s">
        <v>3930</v>
      </c>
      <c r="D274" s="39" t="s">
        <v>4582</v>
      </c>
      <c r="E274" s="37" t="s">
        <v>1312</v>
      </c>
      <c r="F274" s="40">
        <v>66</v>
      </c>
      <c r="G274" s="41">
        <v>100</v>
      </c>
      <c r="H274" s="41">
        <v>6600</v>
      </c>
    </row>
    <row r="275" ht="40" customHeight="1" spans="1:8">
      <c r="A275" s="42" t="s">
        <v>58</v>
      </c>
      <c r="B275" s="39" t="s">
        <v>4353</v>
      </c>
      <c r="C275" s="39" t="s">
        <v>3930</v>
      </c>
      <c r="D275" s="39" t="s">
        <v>4583</v>
      </c>
      <c r="E275" s="37" t="s">
        <v>1308</v>
      </c>
      <c r="F275" s="40">
        <v>10</v>
      </c>
      <c r="G275" s="41">
        <v>35</v>
      </c>
      <c r="H275" s="41">
        <v>350</v>
      </c>
    </row>
    <row r="276" ht="40" customHeight="1" spans="1:8">
      <c r="A276" s="42" t="s">
        <v>58</v>
      </c>
      <c r="B276" s="39" t="s">
        <v>4353</v>
      </c>
      <c r="C276" s="39" t="s">
        <v>3930</v>
      </c>
      <c r="D276" s="39" t="s">
        <v>4583</v>
      </c>
      <c r="E276" s="37" t="s">
        <v>1308</v>
      </c>
      <c r="F276" s="40">
        <v>10</v>
      </c>
      <c r="G276" s="41">
        <v>35</v>
      </c>
      <c r="H276" s="41">
        <v>350</v>
      </c>
    </row>
    <row r="277" ht="40" customHeight="1" spans="1:8">
      <c r="A277" s="42" t="s">
        <v>58</v>
      </c>
      <c r="B277" s="39" t="s">
        <v>4353</v>
      </c>
      <c r="C277" s="39" t="s">
        <v>3361</v>
      </c>
      <c r="D277" s="39" t="s">
        <v>4584</v>
      </c>
      <c r="E277" s="37" t="s">
        <v>2997</v>
      </c>
      <c r="F277" s="40">
        <v>1</v>
      </c>
      <c r="G277" s="41">
        <v>22000</v>
      </c>
      <c r="H277" s="41">
        <v>22000</v>
      </c>
    </row>
    <row r="278" ht="40" customHeight="1" spans="1:8">
      <c r="A278" s="42" t="s">
        <v>58</v>
      </c>
      <c r="B278" s="39" t="s">
        <v>4353</v>
      </c>
      <c r="C278" s="39" t="s">
        <v>3361</v>
      </c>
      <c r="D278" s="39" t="s">
        <v>4585</v>
      </c>
      <c r="E278" s="37" t="s">
        <v>1312</v>
      </c>
      <c r="F278" s="40">
        <v>1</v>
      </c>
      <c r="G278" s="41">
        <v>300000</v>
      </c>
      <c r="H278" s="41">
        <v>300000</v>
      </c>
    </row>
    <row r="279" ht="40" customHeight="1" spans="1:8">
      <c r="A279" s="42" t="s">
        <v>58</v>
      </c>
      <c r="B279" s="39" t="s">
        <v>4353</v>
      </c>
      <c r="C279" s="39" t="s">
        <v>3361</v>
      </c>
      <c r="D279" s="39" t="s">
        <v>4586</v>
      </c>
      <c r="E279" s="37" t="s">
        <v>1312</v>
      </c>
      <c r="F279" s="40">
        <v>1</v>
      </c>
      <c r="G279" s="41">
        <v>200000</v>
      </c>
      <c r="H279" s="41">
        <v>200000</v>
      </c>
    </row>
    <row r="280" ht="40" customHeight="1" spans="1:8">
      <c r="A280" s="42" t="s">
        <v>58</v>
      </c>
      <c r="B280" s="39" t="s">
        <v>4353</v>
      </c>
      <c r="C280" s="39" t="s">
        <v>3361</v>
      </c>
      <c r="D280" s="39" t="s">
        <v>4587</v>
      </c>
      <c r="E280" s="37" t="s">
        <v>1312</v>
      </c>
      <c r="F280" s="40">
        <v>8</v>
      </c>
      <c r="G280" s="41">
        <v>60000</v>
      </c>
      <c r="H280" s="41">
        <v>480000</v>
      </c>
    </row>
    <row r="281" ht="40" customHeight="1" spans="1:8">
      <c r="A281" s="42" t="s">
        <v>58</v>
      </c>
      <c r="B281" s="39" t="s">
        <v>4353</v>
      </c>
      <c r="C281" s="39" t="s">
        <v>3361</v>
      </c>
      <c r="D281" s="39" t="s">
        <v>4588</v>
      </c>
      <c r="E281" s="37" t="s">
        <v>2997</v>
      </c>
      <c r="F281" s="40">
        <v>2</v>
      </c>
      <c r="G281" s="41">
        <v>50000</v>
      </c>
      <c r="H281" s="41">
        <v>100000</v>
      </c>
    </row>
    <row r="282" ht="40" customHeight="1" spans="1:8">
      <c r="A282" s="42" t="s">
        <v>58</v>
      </c>
      <c r="B282" s="39" t="s">
        <v>4353</v>
      </c>
      <c r="C282" s="39" t="s">
        <v>3361</v>
      </c>
      <c r="D282" s="39" t="s">
        <v>4589</v>
      </c>
      <c r="E282" s="37" t="s">
        <v>1312</v>
      </c>
      <c r="F282" s="40">
        <v>1</v>
      </c>
      <c r="G282" s="41">
        <v>1500000</v>
      </c>
      <c r="H282" s="41">
        <v>1500000</v>
      </c>
    </row>
    <row r="283" ht="40" customHeight="1" spans="1:8">
      <c r="A283" s="42" t="s">
        <v>58</v>
      </c>
      <c r="B283" s="39" t="s">
        <v>4353</v>
      </c>
      <c r="C283" s="39" t="s">
        <v>3361</v>
      </c>
      <c r="D283" s="39" t="s">
        <v>4590</v>
      </c>
      <c r="E283" s="37" t="s">
        <v>1312</v>
      </c>
      <c r="F283" s="40">
        <v>10</v>
      </c>
      <c r="G283" s="41">
        <v>15000</v>
      </c>
      <c r="H283" s="41">
        <v>150000</v>
      </c>
    </row>
    <row r="284" ht="40" customHeight="1" spans="1:8">
      <c r="A284" s="42" t="s">
        <v>58</v>
      </c>
      <c r="B284" s="39" t="s">
        <v>4353</v>
      </c>
      <c r="C284" s="39" t="s">
        <v>3361</v>
      </c>
      <c r="D284" s="39" t="s">
        <v>4591</v>
      </c>
      <c r="E284" s="37" t="s">
        <v>1312</v>
      </c>
      <c r="F284" s="40">
        <v>2</v>
      </c>
      <c r="G284" s="41">
        <v>20000</v>
      </c>
      <c r="H284" s="41">
        <v>40000</v>
      </c>
    </row>
    <row r="285" ht="40" customHeight="1" spans="1:8">
      <c r="A285" s="42" t="s">
        <v>58</v>
      </c>
      <c r="B285" s="39" t="s">
        <v>4353</v>
      </c>
      <c r="C285" s="39" t="s">
        <v>3361</v>
      </c>
      <c r="D285" s="39" t="s">
        <v>4591</v>
      </c>
      <c r="E285" s="37" t="s">
        <v>1312</v>
      </c>
      <c r="F285" s="40">
        <v>4</v>
      </c>
      <c r="G285" s="41">
        <v>25000</v>
      </c>
      <c r="H285" s="41">
        <v>100000</v>
      </c>
    </row>
    <row r="286" ht="40" customHeight="1" spans="1:8">
      <c r="A286" s="42" t="s">
        <v>58</v>
      </c>
      <c r="B286" s="39" t="s">
        <v>4353</v>
      </c>
      <c r="C286" s="39" t="s">
        <v>3361</v>
      </c>
      <c r="D286" s="39" t="s">
        <v>4592</v>
      </c>
      <c r="E286" s="37" t="s">
        <v>2997</v>
      </c>
      <c r="F286" s="40">
        <v>20</v>
      </c>
      <c r="G286" s="41">
        <v>40000</v>
      </c>
      <c r="H286" s="41">
        <v>800000</v>
      </c>
    </row>
    <row r="287" ht="40" customHeight="1" spans="1:8">
      <c r="A287" s="42" t="s">
        <v>58</v>
      </c>
      <c r="B287" s="39" t="s">
        <v>4353</v>
      </c>
      <c r="C287" s="39" t="s">
        <v>3361</v>
      </c>
      <c r="D287" s="39" t="s">
        <v>4593</v>
      </c>
      <c r="E287" s="37" t="s">
        <v>2997</v>
      </c>
      <c r="F287" s="40">
        <v>2</v>
      </c>
      <c r="G287" s="41">
        <v>1000</v>
      </c>
      <c r="H287" s="41">
        <v>2000</v>
      </c>
    </row>
    <row r="288" ht="40" customHeight="1" spans="1:8">
      <c r="A288" s="42" t="s">
        <v>58</v>
      </c>
      <c r="B288" s="39" t="s">
        <v>4353</v>
      </c>
      <c r="C288" s="39" t="s">
        <v>3361</v>
      </c>
      <c r="D288" s="39" t="s">
        <v>4594</v>
      </c>
      <c r="E288" s="37" t="s">
        <v>2997</v>
      </c>
      <c r="F288" s="40">
        <v>10</v>
      </c>
      <c r="G288" s="41">
        <v>1350</v>
      </c>
      <c r="H288" s="41">
        <v>13500</v>
      </c>
    </row>
    <row r="289" ht="40" customHeight="1" spans="1:8">
      <c r="A289" s="42" t="s">
        <v>58</v>
      </c>
      <c r="B289" s="39" t="s">
        <v>4353</v>
      </c>
      <c r="C289" s="39" t="s">
        <v>3361</v>
      </c>
      <c r="D289" s="39" t="s">
        <v>4595</v>
      </c>
      <c r="E289" s="37" t="s">
        <v>2997</v>
      </c>
      <c r="F289" s="40">
        <v>45</v>
      </c>
      <c r="G289" s="41">
        <v>1000</v>
      </c>
      <c r="H289" s="41">
        <v>45000</v>
      </c>
    </row>
    <row r="290" ht="40" customHeight="1" spans="1:8">
      <c r="A290" s="42" t="s">
        <v>58</v>
      </c>
      <c r="B290" s="39" t="s">
        <v>4353</v>
      </c>
      <c r="C290" s="39" t="s">
        <v>3361</v>
      </c>
      <c r="D290" s="39" t="s">
        <v>4596</v>
      </c>
      <c r="E290" s="37" t="s">
        <v>2997</v>
      </c>
      <c r="F290" s="40">
        <v>20</v>
      </c>
      <c r="G290" s="41">
        <v>24000</v>
      </c>
      <c r="H290" s="41">
        <v>480000</v>
      </c>
    </row>
    <row r="291" ht="40" customHeight="1" spans="1:8">
      <c r="A291" s="42" t="s">
        <v>58</v>
      </c>
      <c r="B291" s="39" t="s">
        <v>4353</v>
      </c>
      <c r="C291" s="39" t="s">
        <v>3361</v>
      </c>
      <c r="D291" s="39" t="s">
        <v>4597</v>
      </c>
      <c r="E291" s="37" t="s">
        <v>2997</v>
      </c>
      <c r="F291" s="40">
        <v>20</v>
      </c>
      <c r="G291" s="41">
        <v>40000</v>
      </c>
      <c r="H291" s="41">
        <v>800000</v>
      </c>
    </row>
    <row r="292" ht="40" customHeight="1" spans="1:8">
      <c r="A292" s="42" t="s">
        <v>58</v>
      </c>
      <c r="B292" s="39" t="s">
        <v>4353</v>
      </c>
      <c r="C292" s="39" t="s">
        <v>3361</v>
      </c>
      <c r="D292" s="39" t="s">
        <v>4598</v>
      </c>
      <c r="E292" s="37" t="s">
        <v>2997</v>
      </c>
      <c r="F292" s="40">
        <v>2</v>
      </c>
      <c r="G292" s="41">
        <v>10000</v>
      </c>
      <c r="H292" s="41">
        <v>20000</v>
      </c>
    </row>
    <row r="293" ht="40" customHeight="1" spans="1:8">
      <c r="A293" s="42" t="s">
        <v>58</v>
      </c>
      <c r="B293" s="39" t="s">
        <v>4353</v>
      </c>
      <c r="C293" s="39" t="s">
        <v>3361</v>
      </c>
      <c r="D293" s="39" t="s">
        <v>4599</v>
      </c>
      <c r="E293" s="37" t="s">
        <v>2997</v>
      </c>
      <c r="F293" s="40">
        <v>3</v>
      </c>
      <c r="G293" s="41">
        <v>8000</v>
      </c>
      <c r="H293" s="41">
        <v>24000</v>
      </c>
    </row>
    <row r="294" ht="40" customHeight="1" spans="1:8">
      <c r="A294" s="42" t="s">
        <v>58</v>
      </c>
      <c r="B294" s="39" t="s">
        <v>4353</v>
      </c>
      <c r="C294" s="39" t="s">
        <v>3361</v>
      </c>
      <c r="D294" s="39" t="s">
        <v>4600</v>
      </c>
      <c r="E294" s="37" t="s">
        <v>2997</v>
      </c>
      <c r="F294" s="40">
        <v>1</v>
      </c>
      <c r="G294" s="41">
        <v>150000</v>
      </c>
      <c r="H294" s="41">
        <v>150000</v>
      </c>
    </row>
    <row r="295" ht="40" customHeight="1" spans="1:8">
      <c r="A295" s="42" t="s">
        <v>58</v>
      </c>
      <c r="B295" s="39" t="s">
        <v>4353</v>
      </c>
      <c r="C295" s="39" t="s">
        <v>3361</v>
      </c>
      <c r="D295" s="39" t="s">
        <v>4601</v>
      </c>
      <c r="E295" s="37" t="s">
        <v>1312</v>
      </c>
      <c r="F295" s="40">
        <v>5</v>
      </c>
      <c r="G295" s="41">
        <v>40000</v>
      </c>
      <c r="H295" s="41">
        <v>200000</v>
      </c>
    </row>
    <row r="296" ht="40" customHeight="1" spans="1:8">
      <c r="A296" s="42" t="s">
        <v>58</v>
      </c>
      <c r="B296" s="39" t="s">
        <v>4353</v>
      </c>
      <c r="C296" s="39" t="s">
        <v>3361</v>
      </c>
      <c r="D296" s="39" t="s">
        <v>4601</v>
      </c>
      <c r="E296" s="37" t="s">
        <v>1312</v>
      </c>
      <c r="F296" s="40">
        <v>16</v>
      </c>
      <c r="G296" s="41">
        <v>150000</v>
      </c>
      <c r="H296" s="41">
        <v>2400000</v>
      </c>
    </row>
    <row r="297" ht="40" customHeight="1" spans="1:8">
      <c r="A297" s="42" t="s">
        <v>58</v>
      </c>
      <c r="B297" s="39" t="s">
        <v>4353</v>
      </c>
      <c r="C297" s="39" t="s">
        <v>3361</v>
      </c>
      <c r="D297" s="39" t="s">
        <v>3621</v>
      </c>
      <c r="E297" s="37" t="s">
        <v>1312</v>
      </c>
      <c r="F297" s="40">
        <v>3</v>
      </c>
      <c r="G297" s="41">
        <v>450000</v>
      </c>
      <c r="H297" s="41">
        <v>1350000</v>
      </c>
    </row>
    <row r="298" ht="40" customHeight="1" spans="1:8">
      <c r="A298" s="42" t="s">
        <v>58</v>
      </c>
      <c r="B298" s="39" t="s">
        <v>4353</v>
      </c>
      <c r="C298" s="39" t="s">
        <v>3361</v>
      </c>
      <c r="D298" s="39" t="s">
        <v>4602</v>
      </c>
      <c r="E298" s="37" t="s">
        <v>1312</v>
      </c>
      <c r="F298" s="40">
        <v>2</v>
      </c>
      <c r="G298" s="41">
        <v>17000</v>
      </c>
      <c r="H298" s="41">
        <v>34000</v>
      </c>
    </row>
    <row r="299" ht="40" customHeight="1" spans="1:8">
      <c r="A299" s="42" t="s">
        <v>58</v>
      </c>
      <c r="B299" s="39" t="s">
        <v>4353</v>
      </c>
      <c r="C299" s="39" t="s">
        <v>3361</v>
      </c>
      <c r="D299" s="39" t="s">
        <v>4602</v>
      </c>
      <c r="E299" s="37" t="s">
        <v>1312</v>
      </c>
      <c r="F299" s="40">
        <v>2</v>
      </c>
      <c r="G299" s="41">
        <v>16800</v>
      </c>
      <c r="H299" s="41">
        <v>33600</v>
      </c>
    </row>
    <row r="300" ht="40" customHeight="1" spans="1:8">
      <c r="A300" s="42" t="s">
        <v>58</v>
      </c>
      <c r="B300" s="39" t="s">
        <v>4353</v>
      </c>
      <c r="C300" s="39" t="s">
        <v>3361</v>
      </c>
      <c r="D300" s="39" t="s">
        <v>4602</v>
      </c>
      <c r="E300" s="37" t="s">
        <v>1312</v>
      </c>
      <c r="F300" s="40">
        <v>2</v>
      </c>
      <c r="G300" s="41">
        <v>16800</v>
      </c>
      <c r="H300" s="41">
        <v>33600</v>
      </c>
    </row>
    <row r="301" ht="40" customHeight="1" spans="1:8">
      <c r="A301" s="42" t="s">
        <v>58</v>
      </c>
      <c r="B301" s="39" t="s">
        <v>4353</v>
      </c>
      <c r="C301" s="39" t="s">
        <v>3361</v>
      </c>
      <c r="D301" s="39" t="s">
        <v>3966</v>
      </c>
      <c r="E301" s="37" t="s">
        <v>1312</v>
      </c>
      <c r="F301" s="40">
        <v>2</v>
      </c>
      <c r="G301" s="41">
        <v>190000</v>
      </c>
      <c r="H301" s="41">
        <v>380000</v>
      </c>
    </row>
    <row r="302" ht="40" customHeight="1" spans="1:8">
      <c r="A302" s="42" t="s">
        <v>58</v>
      </c>
      <c r="B302" s="39" t="s">
        <v>4353</v>
      </c>
      <c r="C302" s="39" t="s">
        <v>3361</v>
      </c>
      <c r="D302" s="39" t="s">
        <v>4603</v>
      </c>
      <c r="E302" s="37" t="s">
        <v>1312</v>
      </c>
      <c r="F302" s="40">
        <v>50</v>
      </c>
      <c r="G302" s="41">
        <v>100</v>
      </c>
      <c r="H302" s="41">
        <v>5000</v>
      </c>
    </row>
    <row r="303" ht="40" customHeight="1" spans="1:8">
      <c r="A303" s="42" t="s">
        <v>58</v>
      </c>
      <c r="B303" s="39" t="s">
        <v>4353</v>
      </c>
      <c r="C303" s="39" t="s">
        <v>3361</v>
      </c>
      <c r="D303" s="39" t="s">
        <v>4604</v>
      </c>
      <c r="E303" s="37" t="s">
        <v>1312</v>
      </c>
      <c r="F303" s="40">
        <v>1</v>
      </c>
      <c r="G303" s="41">
        <v>1300000</v>
      </c>
      <c r="H303" s="41">
        <v>1300000</v>
      </c>
    </row>
    <row r="304" ht="40" customHeight="1" spans="1:8">
      <c r="A304" s="42" t="s">
        <v>58</v>
      </c>
      <c r="B304" s="39" t="s">
        <v>4353</v>
      </c>
      <c r="C304" s="39" t="s">
        <v>3361</v>
      </c>
      <c r="D304" s="39" t="s">
        <v>4605</v>
      </c>
      <c r="E304" s="37" t="s">
        <v>1312</v>
      </c>
      <c r="F304" s="40">
        <v>1</v>
      </c>
      <c r="G304" s="41">
        <v>1200000</v>
      </c>
      <c r="H304" s="41">
        <v>1200000</v>
      </c>
    </row>
    <row r="305" ht="40" customHeight="1" spans="1:8">
      <c r="A305" s="42" t="s">
        <v>58</v>
      </c>
      <c r="B305" s="39" t="s">
        <v>4353</v>
      </c>
      <c r="C305" s="39" t="s">
        <v>3361</v>
      </c>
      <c r="D305" s="39" t="s">
        <v>4606</v>
      </c>
      <c r="E305" s="37" t="s">
        <v>1312</v>
      </c>
      <c r="F305" s="40">
        <v>1</v>
      </c>
      <c r="G305" s="41">
        <v>250000</v>
      </c>
      <c r="H305" s="41">
        <v>250000</v>
      </c>
    </row>
    <row r="306" ht="40" customHeight="1" spans="1:8">
      <c r="A306" s="42" t="s">
        <v>58</v>
      </c>
      <c r="B306" s="39" t="s">
        <v>4353</v>
      </c>
      <c r="C306" s="39" t="s">
        <v>3361</v>
      </c>
      <c r="D306" s="39" t="s">
        <v>4607</v>
      </c>
      <c r="E306" s="37" t="s">
        <v>1312</v>
      </c>
      <c r="F306" s="40">
        <v>2</v>
      </c>
      <c r="G306" s="41">
        <v>2000000</v>
      </c>
      <c r="H306" s="41">
        <v>4000000</v>
      </c>
    </row>
    <row r="307" ht="40" customHeight="1" spans="1:8">
      <c r="A307" s="42" t="s">
        <v>58</v>
      </c>
      <c r="B307" s="39" t="s">
        <v>4353</v>
      </c>
      <c r="C307" s="39" t="s">
        <v>3361</v>
      </c>
      <c r="D307" s="39" t="s">
        <v>4608</v>
      </c>
      <c r="E307" s="37" t="s">
        <v>1312</v>
      </c>
      <c r="F307" s="40">
        <v>1</v>
      </c>
      <c r="G307" s="41">
        <v>600000</v>
      </c>
      <c r="H307" s="41">
        <v>600000</v>
      </c>
    </row>
    <row r="308" ht="40" customHeight="1" spans="1:8">
      <c r="A308" s="42" t="s">
        <v>58</v>
      </c>
      <c r="B308" s="39" t="s">
        <v>4353</v>
      </c>
      <c r="C308" s="39" t="s">
        <v>3361</v>
      </c>
      <c r="D308" s="39" t="s">
        <v>4609</v>
      </c>
      <c r="E308" s="37" t="s">
        <v>1308</v>
      </c>
      <c r="F308" s="40">
        <v>1</v>
      </c>
      <c r="G308" s="41">
        <v>25000</v>
      </c>
      <c r="H308" s="41">
        <v>25000</v>
      </c>
    </row>
    <row r="309" ht="40" customHeight="1" spans="1:8">
      <c r="A309" s="42" t="s">
        <v>58</v>
      </c>
      <c r="B309" s="39" t="s">
        <v>4353</v>
      </c>
      <c r="C309" s="39" t="s">
        <v>3361</v>
      </c>
      <c r="D309" s="39" t="s">
        <v>4610</v>
      </c>
      <c r="E309" s="37" t="s">
        <v>1312</v>
      </c>
      <c r="F309" s="40">
        <v>30</v>
      </c>
      <c r="G309" s="41">
        <v>22000</v>
      </c>
      <c r="H309" s="41">
        <v>660000</v>
      </c>
    </row>
    <row r="310" ht="40" customHeight="1" spans="1:8">
      <c r="A310" s="42" t="s">
        <v>58</v>
      </c>
      <c r="B310" s="39" t="s">
        <v>4353</v>
      </c>
      <c r="C310" s="39" t="s">
        <v>3361</v>
      </c>
      <c r="D310" s="39" t="s">
        <v>4397</v>
      </c>
      <c r="E310" s="37" t="s">
        <v>1312</v>
      </c>
      <c r="F310" s="40">
        <v>2</v>
      </c>
      <c r="G310" s="41">
        <v>150000</v>
      </c>
      <c r="H310" s="41">
        <v>300000</v>
      </c>
    </row>
    <row r="311" ht="40" customHeight="1" spans="1:8">
      <c r="A311" s="42" t="s">
        <v>58</v>
      </c>
      <c r="B311" s="39" t="s">
        <v>4353</v>
      </c>
      <c r="C311" s="39" t="s">
        <v>3361</v>
      </c>
      <c r="D311" s="39" t="s">
        <v>4397</v>
      </c>
      <c r="E311" s="37" t="s">
        <v>1312</v>
      </c>
      <c r="F311" s="40">
        <v>2</v>
      </c>
      <c r="G311" s="41">
        <v>100000</v>
      </c>
      <c r="H311" s="41">
        <v>200000</v>
      </c>
    </row>
    <row r="312" ht="40" customHeight="1" spans="1:8">
      <c r="A312" s="42" t="s">
        <v>58</v>
      </c>
      <c r="B312" s="39" t="s">
        <v>4353</v>
      </c>
      <c r="C312" s="39" t="s">
        <v>3361</v>
      </c>
      <c r="D312" s="39" t="s">
        <v>4397</v>
      </c>
      <c r="E312" s="37" t="s">
        <v>1312</v>
      </c>
      <c r="F312" s="40">
        <v>60</v>
      </c>
      <c r="G312" s="41">
        <v>25000</v>
      </c>
      <c r="H312" s="41">
        <v>1500000</v>
      </c>
    </row>
    <row r="313" ht="40" customHeight="1" spans="1:8">
      <c r="A313" s="42" t="s">
        <v>58</v>
      </c>
      <c r="B313" s="39" t="s">
        <v>4353</v>
      </c>
      <c r="C313" s="39" t="s">
        <v>3361</v>
      </c>
      <c r="D313" s="39" t="s">
        <v>4397</v>
      </c>
      <c r="E313" s="37" t="s">
        <v>1312</v>
      </c>
      <c r="F313" s="40">
        <v>40</v>
      </c>
      <c r="G313" s="41">
        <v>46000</v>
      </c>
      <c r="H313" s="41">
        <v>1840000</v>
      </c>
    </row>
    <row r="314" ht="40" customHeight="1" spans="1:8">
      <c r="A314" s="42" t="s">
        <v>58</v>
      </c>
      <c r="B314" s="39" t="s">
        <v>4353</v>
      </c>
      <c r="C314" s="39" t="s">
        <v>3361</v>
      </c>
      <c r="D314" s="39" t="s">
        <v>4397</v>
      </c>
      <c r="E314" s="37" t="s">
        <v>1312</v>
      </c>
      <c r="F314" s="40">
        <v>4</v>
      </c>
      <c r="G314" s="41">
        <v>150000</v>
      </c>
      <c r="H314" s="41">
        <v>600000</v>
      </c>
    </row>
    <row r="315" ht="40" customHeight="1" spans="1:8">
      <c r="A315" s="42" t="s">
        <v>58</v>
      </c>
      <c r="B315" s="39" t="s">
        <v>4353</v>
      </c>
      <c r="C315" s="39" t="s">
        <v>3361</v>
      </c>
      <c r="D315" s="39" t="s">
        <v>4611</v>
      </c>
      <c r="E315" s="37" t="s">
        <v>1312</v>
      </c>
      <c r="F315" s="40">
        <v>1</v>
      </c>
      <c r="G315" s="41">
        <v>300000</v>
      </c>
      <c r="H315" s="41">
        <v>300000</v>
      </c>
    </row>
    <row r="316" ht="40" customHeight="1" spans="1:8">
      <c r="A316" s="42" t="s">
        <v>58</v>
      </c>
      <c r="B316" s="39" t="s">
        <v>4353</v>
      </c>
      <c r="C316" s="39" t="s">
        <v>3361</v>
      </c>
      <c r="D316" s="39" t="s">
        <v>4612</v>
      </c>
      <c r="E316" s="37" t="s">
        <v>1312</v>
      </c>
      <c r="F316" s="40">
        <v>1</v>
      </c>
      <c r="G316" s="41">
        <v>400000</v>
      </c>
      <c r="H316" s="41">
        <v>400000</v>
      </c>
    </row>
    <row r="317" ht="40" customHeight="1" spans="1:8">
      <c r="A317" s="42" t="s">
        <v>58</v>
      </c>
      <c r="B317" s="39" t="s">
        <v>4353</v>
      </c>
      <c r="C317" s="39" t="s">
        <v>3361</v>
      </c>
      <c r="D317" s="39" t="s">
        <v>4613</v>
      </c>
      <c r="E317" s="37" t="s">
        <v>1312</v>
      </c>
      <c r="F317" s="40">
        <v>100</v>
      </c>
      <c r="G317" s="41">
        <v>100</v>
      </c>
      <c r="H317" s="41">
        <v>10000</v>
      </c>
    </row>
    <row r="318" ht="40" customHeight="1" spans="1:8">
      <c r="A318" s="42" t="s">
        <v>58</v>
      </c>
      <c r="B318" s="39" t="s">
        <v>4353</v>
      </c>
      <c r="C318" s="39" t="s">
        <v>3361</v>
      </c>
      <c r="D318" s="39" t="s">
        <v>4614</v>
      </c>
      <c r="E318" s="37" t="s">
        <v>1312</v>
      </c>
      <c r="F318" s="40">
        <v>1</v>
      </c>
      <c r="G318" s="41">
        <v>436000</v>
      </c>
      <c r="H318" s="41">
        <v>436000</v>
      </c>
    </row>
    <row r="319" ht="40" customHeight="1" spans="1:8">
      <c r="A319" s="42" t="s">
        <v>58</v>
      </c>
      <c r="B319" s="39" t="s">
        <v>4353</v>
      </c>
      <c r="C319" s="39" t="s">
        <v>3361</v>
      </c>
      <c r="D319" s="39" t="s">
        <v>4615</v>
      </c>
      <c r="E319" s="37" t="s">
        <v>1312</v>
      </c>
      <c r="F319" s="40">
        <v>2</v>
      </c>
      <c r="G319" s="41">
        <v>186000</v>
      </c>
      <c r="H319" s="41">
        <v>372000</v>
      </c>
    </row>
    <row r="320" ht="40" customHeight="1" spans="1:8">
      <c r="A320" s="42" t="s">
        <v>58</v>
      </c>
      <c r="B320" s="39" t="s">
        <v>4353</v>
      </c>
      <c r="C320" s="39" t="s">
        <v>3361</v>
      </c>
      <c r="D320" s="39" t="s">
        <v>4616</v>
      </c>
      <c r="E320" s="37" t="s">
        <v>1312</v>
      </c>
      <c r="F320" s="40">
        <v>1</v>
      </c>
      <c r="G320" s="41">
        <v>60000</v>
      </c>
      <c r="H320" s="41">
        <v>60000</v>
      </c>
    </row>
    <row r="321" ht="40" customHeight="1" spans="1:8">
      <c r="A321" s="42" t="s">
        <v>58</v>
      </c>
      <c r="B321" s="39" t="s">
        <v>4353</v>
      </c>
      <c r="C321" s="39" t="s">
        <v>3361</v>
      </c>
      <c r="D321" s="39" t="s">
        <v>4617</v>
      </c>
      <c r="E321" s="37" t="s">
        <v>1312</v>
      </c>
      <c r="F321" s="40">
        <v>1</v>
      </c>
      <c r="G321" s="41">
        <v>400000</v>
      </c>
      <c r="H321" s="41">
        <v>400000</v>
      </c>
    </row>
    <row r="322" ht="40" customHeight="1" spans="1:8">
      <c r="A322" s="42" t="s">
        <v>58</v>
      </c>
      <c r="B322" s="39" t="s">
        <v>4353</v>
      </c>
      <c r="C322" s="39" t="s">
        <v>3361</v>
      </c>
      <c r="D322" s="39" t="s">
        <v>4618</v>
      </c>
      <c r="E322" s="37" t="s">
        <v>1312</v>
      </c>
      <c r="F322" s="40">
        <v>1</v>
      </c>
      <c r="G322" s="41">
        <v>400000</v>
      </c>
      <c r="H322" s="41">
        <v>400000</v>
      </c>
    </row>
    <row r="323" ht="40" customHeight="1" spans="1:8">
      <c r="A323" s="42" t="s">
        <v>58</v>
      </c>
      <c r="B323" s="39" t="s">
        <v>4353</v>
      </c>
      <c r="C323" s="39" t="s">
        <v>3361</v>
      </c>
      <c r="D323" s="39" t="s">
        <v>4499</v>
      </c>
      <c r="E323" s="37" t="s">
        <v>1312</v>
      </c>
      <c r="F323" s="40">
        <v>1</v>
      </c>
      <c r="G323" s="41">
        <v>98000</v>
      </c>
      <c r="H323" s="41">
        <v>98000</v>
      </c>
    </row>
    <row r="324" ht="40" customHeight="1" spans="1:8">
      <c r="A324" s="42" t="s">
        <v>58</v>
      </c>
      <c r="B324" s="39" t="s">
        <v>4353</v>
      </c>
      <c r="C324" s="39" t="s">
        <v>3361</v>
      </c>
      <c r="D324" s="39" t="s">
        <v>4619</v>
      </c>
      <c r="E324" s="37" t="s">
        <v>1312</v>
      </c>
      <c r="F324" s="40">
        <v>1</v>
      </c>
      <c r="G324" s="41">
        <v>90000</v>
      </c>
      <c r="H324" s="41">
        <v>90000</v>
      </c>
    </row>
    <row r="325" ht="40" customHeight="1" spans="1:8">
      <c r="A325" s="42" t="s">
        <v>58</v>
      </c>
      <c r="B325" s="39" t="s">
        <v>4353</v>
      </c>
      <c r="C325" s="39" t="s">
        <v>3361</v>
      </c>
      <c r="D325" s="39" t="s">
        <v>4620</v>
      </c>
      <c r="E325" s="37" t="s">
        <v>1312</v>
      </c>
      <c r="F325" s="40">
        <v>1</v>
      </c>
      <c r="G325" s="41">
        <v>400000</v>
      </c>
      <c r="H325" s="41">
        <v>400000</v>
      </c>
    </row>
    <row r="326" ht="40" customHeight="1" spans="1:8">
      <c r="A326" s="42" t="s">
        <v>58</v>
      </c>
      <c r="B326" s="39" t="s">
        <v>4353</v>
      </c>
      <c r="C326" s="39" t="s">
        <v>3361</v>
      </c>
      <c r="D326" s="39" t="s">
        <v>4621</v>
      </c>
      <c r="E326" s="37" t="s">
        <v>1312</v>
      </c>
      <c r="F326" s="40">
        <v>1</v>
      </c>
      <c r="G326" s="41">
        <v>450000</v>
      </c>
      <c r="H326" s="41">
        <v>450000</v>
      </c>
    </row>
    <row r="327" ht="40" customHeight="1" spans="1:8">
      <c r="A327" s="42" t="s">
        <v>58</v>
      </c>
      <c r="B327" s="39" t="s">
        <v>4353</v>
      </c>
      <c r="C327" s="39" t="s">
        <v>3361</v>
      </c>
      <c r="D327" s="39" t="s">
        <v>4622</v>
      </c>
      <c r="E327" s="37" t="s">
        <v>2997</v>
      </c>
      <c r="F327" s="40">
        <v>1</v>
      </c>
      <c r="G327" s="41">
        <v>50000</v>
      </c>
      <c r="H327" s="41">
        <v>50000</v>
      </c>
    </row>
    <row r="328" ht="40" customHeight="1" spans="1:8">
      <c r="A328" s="42" t="s">
        <v>58</v>
      </c>
      <c r="B328" s="39" t="s">
        <v>4353</v>
      </c>
      <c r="C328" s="39" t="s">
        <v>3361</v>
      </c>
      <c r="D328" s="39" t="s">
        <v>4623</v>
      </c>
      <c r="E328" s="37" t="s">
        <v>1312</v>
      </c>
      <c r="F328" s="40">
        <v>1</v>
      </c>
      <c r="G328" s="41">
        <v>12000</v>
      </c>
      <c r="H328" s="41">
        <v>12000</v>
      </c>
    </row>
    <row r="329" ht="40" customHeight="1" spans="1:8">
      <c r="A329" s="42" t="s">
        <v>58</v>
      </c>
      <c r="B329" s="39" t="s">
        <v>4353</v>
      </c>
      <c r="C329" s="39" t="s">
        <v>3361</v>
      </c>
      <c r="D329" s="39" t="s">
        <v>4624</v>
      </c>
      <c r="E329" s="37" t="s">
        <v>1312</v>
      </c>
      <c r="F329" s="40">
        <v>5</v>
      </c>
      <c r="G329" s="41">
        <v>16000</v>
      </c>
      <c r="H329" s="41">
        <v>80000</v>
      </c>
    </row>
    <row r="330" ht="40" customHeight="1" spans="1:8">
      <c r="A330" s="42" t="s">
        <v>58</v>
      </c>
      <c r="B330" s="39" t="s">
        <v>4353</v>
      </c>
      <c r="C330" s="39" t="s">
        <v>3361</v>
      </c>
      <c r="D330" s="39" t="s">
        <v>4625</v>
      </c>
      <c r="E330" s="37" t="s">
        <v>1312</v>
      </c>
      <c r="F330" s="40">
        <v>11</v>
      </c>
      <c r="G330" s="41">
        <v>400</v>
      </c>
      <c r="H330" s="41">
        <v>4400</v>
      </c>
    </row>
    <row r="331" ht="40" customHeight="1" spans="1:8">
      <c r="A331" s="42" t="s">
        <v>58</v>
      </c>
      <c r="B331" s="39" t="s">
        <v>4353</v>
      </c>
      <c r="C331" s="39" t="s">
        <v>3361</v>
      </c>
      <c r="D331" s="39" t="s">
        <v>4626</v>
      </c>
      <c r="E331" s="37" t="s">
        <v>2997</v>
      </c>
      <c r="F331" s="40">
        <v>10</v>
      </c>
      <c r="G331" s="41">
        <v>200</v>
      </c>
      <c r="H331" s="41">
        <v>2000</v>
      </c>
    </row>
    <row r="332" ht="40" customHeight="1" spans="1:8">
      <c r="A332" s="42" t="s">
        <v>58</v>
      </c>
      <c r="B332" s="39" t="s">
        <v>4353</v>
      </c>
      <c r="C332" s="39" t="s">
        <v>3361</v>
      </c>
      <c r="D332" s="39" t="s">
        <v>4627</v>
      </c>
      <c r="E332" s="37" t="s">
        <v>1312</v>
      </c>
      <c r="F332" s="40">
        <v>10</v>
      </c>
      <c r="G332" s="41">
        <v>30000</v>
      </c>
      <c r="H332" s="41">
        <v>300000</v>
      </c>
    </row>
    <row r="333" ht="40" customHeight="1" spans="1:8">
      <c r="A333" s="42" t="s">
        <v>58</v>
      </c>
      <c r="B333" s="39" t="s">
        <v>4353</v>
      </c>
      <c r="C333" s="39" t="s">
        <v>3361</v>
      </c>
      <c r="D333" s="39" t="s">
        <v>4628</v>
      </c>
      <c r="E333" s="37" t="s">
        <v>1312</v>
      </c>
      <c r="F333" s="40">
        <v>10</v>
      </c>
      <c r="G333" s="41">
        <v>30000</v>
      </c>
      <c r="H333" s="41">
        <v>300000</v>
      </c>
    </row>
    <row r="334" ht="40" customHeight="1" spans="1:8">
      <c r="A334" s="42" t="s">
        <v>58</v>
      </c>
      <c r="B334" s="39" t="s">
        <v>4353</v>
      </c>
      <c r="C334" s="39" t="s">
        <v>3361</v>
      </c>
      <c r="D334" s="39" t="s">
        <v>4629</v>
      </c>
      <c r="E334" s="37" t="s">
        <v>2997</v>
      </c>
      <c r="F334" s="40">
        <v>10</v>
      </c>
      <c r="G334" s="41">
        <v>20000</v>
      </c>
      <c r="H334" s="41">
        <v>200000</v>
      </c>
    </row>
    <row r="335" ht="40" customHeight="1" spans="1:8">
      <c r="A335" s="42" t="s">
        <v>58</v>
      </c>
      <c r="B335" s="39" t="s">
        <v>4353</v>
      </c>
      <c r="C335" s="39" t="s">
        <v>3361</v>
      </c>
      <c r="D335" s="39" t="s">
        <v>4629</v>
      </c>
      <c r="E335" s="37" t="s">
        <v>1312</v>
      </c>
      <c r="F335" s="40">
        <v>1</v>
      </c>
      <c r="G335" s="41">
        <v>30000</v>
      </c>
      <c r="H335" s="41">
        <v>30000</v>
      </c>
    </row>
    <row r="336" ht="40" customHeight="1" spans="1:8">
      <c r="A336" s="42" t="s">
        <v>58</v>
      </c>
      <c r="B336" s="39" t="s">
        <v>4353</v>
      </c>
      <c r="C336" s="39" t="s">
        <v>3361</v>
      </c>
      <c r="D336" s="39" t="s">
        <v>4629</v>
      </c>
      <c r="E336" s="37" t="s">
        <v>1312</v>
      </c>
      <c r="F336" s="40">
        <v>5</v>
      </c>
      <c r="G336" s="41">
        <v>30000</v>
      </c>
      <c r="H336" s="41">
        <v>150000</v>
      </c>
    </row>
    <row r="337" ht="40" customHeight="1" spans="1:8">
      <c r="A337" s="42" t="s">
        <v>58</v>
      </c>
      <c r="B337" s="39" t="s">
        <v>4353</v>
      </c>
      <c r="C337" s="39" t="s">
        <v>3361</v>
      </c>
      <c r="D337" s="39" t="s">
        <v>4630</v>
      </c>
      <c r="E337" s="37" t="s">
        <v>2997</v>
      </c>
      <c r="F337" s="40">
        <v>20</v>
      </c>
      <c r="G337" s="41">
        <v>3000</v>
      </c>
      <c r="H337" s="41">
        <v>60000</v>
      </c>
    </row>
    <row r="338" ht="40" customHeight="1" spans="1:8">
      <c r="A338" s="42" t="s">
        <v>58</v>
      </c>
      <c r="B338" s="39" t="s">
        <v>4353</v>
      </c>
      <c r="C338" s="39" t="s">
        <v>3361</v>
      </c>
      <c r="D338" s="39" t="s">
        <v>4631</v>
      </c>
      <c r="E338" s="37" t="s">
        <v>1312</v>
      </c>
      <c r="F338" s="40">
        <v>1</v>
      </c>
      <c r="G338" s="41">
        <v>300000</v>
      </c>
      <c r="H338" s="41">
        <v>300000</v>
      </c>
    </row>
    <row r="339" ht="40" customHeight="1" spans="1:8">
      <c r="A339" s="42" t="s">
        <v>58</v>
      </c>
      <c r="B339" s="39" t="s">
        <v>4353</v>
      </c>
      <c r="C339" s="39" t="s">
        <v>3361</v>
      </c>
      <c r="D339" s="39" t="s">
        <v>4403</v>
      </c>
      <c r="E339" s="37" t="s">
        <v>1312</v>
      </c>
      <c r="F339" s="40">
        <v>1</v>
      </c>
      <c r="G339" s="41">
        <v>380000</v>
      </c>
      <c r="H339" s="41">
        <v>380000</v>
      </c>
    </row>
    <row r="340" ht="40" customHeight="1" spans="1:8">
      <c r="A340" s="42" t="s">
        <v>58</v>
      </c>
      <c r="B340" s="39" t="s">
        <v>4353</v>
      </c>
      <c r="C340" s="39" t="s">
        <v>3361</v>
      </c>
      <c r="D340" s="39" t="s">
        <v>4403</v>
      </c>
      <c r="E340" s="37" t="s">
        <v>1312</v>
      </c>
      <c r="F340" s="40">
        <v>1</v>
      </c>
      <c r="G340" s="41">
        <v>340000</v>
      </c>
      <c r="H340" s="41">
        <v>340000</v>
      </c>
    </row>
    <row r="341" ht="40" customHeight="1" spans="1:8">
      <c r="A341" s="42" t="s">
        <v>58</v>
      </c>
      <c r="B341" s="39" t="s">
        <v>4353</v>
      </c>
      <c r="C341" s="39" t="s">
        <v>3361</v>
      </c>
      <c r="D341" s="39" t="s">
        <v>4632</v>
      </c>
      <c r="E341" s="37" t="s">
        <v>1312</v>
      </c>
      <c r="F341" s="40">
        <v>7</v>
      </c>
      <c r="G341" s="41">
        <v>280000</v>
      </c>
      <c r="H341" s="41">
        <v>1960000</v>
      </c>
    </row>
    <row r="342" ht="40" customHeight="1" spans="1:8">
      <c r="A342" s="42" t="s">
        <v>58</v>
      </c>
      <c r="B342" s="39" t="s">
        <v>4353</v>
      </c>
      <c r="C342" s="39" t="s">
        <v>3361</v>
      </c>
      <c r="D342" s="39" t="s">
        <v>4633</v>
      </c>
      <c r="E342" s="37" t="s">
        <v>1312</v>
      </c>
      <c r="F342" s="40">
        <v>1</v>
      </c>
      <c r="G342" s="41">
        <v>300000</v>
      </c>
      <c r="H342" s="41">
        <v>300000</v>
      </c>
    </row>
    <row r="343" ht="40" customHeight="1" spans="1:8">
      <c r="A343" s="42" t="s">
        <v>58</v>
      </c>
      <c r="B343" s="39" t="s">
        <v>4353</v>
      </c>
      <c r="C343" s="39" t="s">
        <v>3361</v>
      </c>
      <c r="D343" s="39" t="s">
        <v>4634</v>
      </c>
      <c r="E343" s="37" t="s">
        <v>1312</v>
      </c>
      <c r="F343" s="40">
        <v>1</v>
      </c>
      <c r="G343" s="41">
        <v>450000</v>
      </c>
      <c r="H343" s="41">
        <v>450000</v>
      </c>
    </row>
    <row r="344" ht="40" customHeight="1" spans="1:8">
      <c r="A344" s="42" t="s">
        <v>58</v>
      </c>
      <c r="B344" s="39" t="s">
        <v>4353</v>
      </c>
      <c r="C344" s="39" t="s">
        <v>3361</v>
      </c>
      <c r="D344" s="39" t="s">
        <v>4635</v>
      </c>
      <c r="E344" s="37" t="s">
        <v>1312</v>
      </c>
      <c r="F344" s="40">
        <v>2</v>
      </c>
      <c r="G344" s="41">
        <v>50000</v>
      </c>
      <c r="H344" s="41">
        <v>100000</v>
      </c>
    </row>
    <row r="345" ht="40" customHeight="1" spans="1:8">
      <c r="A345" s="42" t="s">
        <v>58</v>
      </c>
      <c r="B345" s="39" t="s">
        <v>4353</v>
      </c>
      <c r="C345" s="39" t="s">
        <v>3361</v>
      </c>
      <c r="D345" s="39" t="s">
        <v>4636</v>
      </c>
      <c r="E345" s="37" t="s">
        <v>1312</v>
      </c>
      <c r="F345" s="40">
        <v>2</v>
      </c>
      <c r="G345" s="41">
        <v>350000</v>
      </c>
      <c r="H345" s="41">
        <v>700000</v>
      </c>
    </row>
    <row r="346" ht="40" customHeight="1" spans="1:8">
      <c r="A346" s="42" t="s">
        <v>58</v>
      </c>
      <c r="B346" s="39" t="s">
        <v>4353</v>
      </c>
      <c r="C346" s="39" t="s">
        <v>3361</v>
      </c>
      <c r="D346" s="39" t="s">
        <v>4637</v>
      </c>
      <c r="E346" s="37" t="s">
        <v>1312</v>
      </c>
      <c r="F346" s="40">
        <v>1</v>
      </c>
      <c r="G346" s="41">
        <v>1000000</v>
      </c>
      <c r="H346" s="41">
        <v>1000000</v>
      </c>
    </row>
    <row r="347" ht="40" customHeight="1" spans="1:8">
      <c r="A347" s="42" t="s">
        <v>58</v>
      </c>
      <c r="B347" s="39" t="s">
        <v>4353</v>
      </c>
      <c r="C347" s="39" t="s">
        <v>3361</v>
      </c>
      <c r="D347" s="39" t="s">
        <v>4638</v>
      </c>
      <c r="E347" s="37" t="s">
        <v>1312</v>
      </c>
      <c r="F347" s="40">
        <v>5</v>
      </c>
      <c r="G347" s="41">
        <v>40000</v>
      </c>
      <c r="H347" s="41">
        <v>200000</v>
      </c>
    </row>
    <row r="348" ht="40" customHeight="1" spans="1:8">
      <c r="A348" s="42" t="s">
        <v>58</v>
      </c>
      <c r="B348" s="39" t="s">
        <v>4353</v>
      </c>
      <c r="C348" s="39" t="s">
        <v>3361</v>
      </c>
      <c r="D348" s="39" t="s">
        <v>4639</v>
      </c>
      <c r="E348" s="37" t="s">
        <v>1312</v>
      </c>
      <c r="F348" s="40">
        <v>5</v>
      </c>
      <c r="G348" s="41">
        <v>45000</v>
      </c>
      <c r="H348" s="41">
        <v>225000</v>
      </c>
    </row>
    <row r="349" ht="40" customHeight="1" spans="1:8">
      <c r="A349" s="42" t="s">
        <v>58</v>
      </c>
      <c r="B349" s="39" t="s">
        <v>4353</v>
      </c>
      <c r="C349" s="39" t="s">
        <v>3361</v>
      </c>
      <c r="D349" s="39" t="s">
        <v>4640</v>
      </c>
      <c r="E349" s="37" t="s">
        <v>1312</v>
      </c>
      <c r="F349" s="40">
        <v>2</v>
      </c>
      <c r="G349" s="41">
        <v>240000</v>
      </c>
      <c r="H349" s="41">
        <v>480000</v>
      </c>
    </row>
    <row r="350" ht="40" customHeight="1" spans="1:8">
      <c r="A350" s="42" t="s">
        <v>58</v>
      </c>
      <c r="B350" s="39" t="s">
        <v>4353</v>
      </c>
      <c r="C350" s="39" t="s">
        <v>3361</v>
      </c>
      <c r="D350" s="39" t="s">
        <v>4641</v>
      </c>
      <c r="E350" s="37" t="s">
        <v>1312</v>
      </c>
      <c r="F350" s="40">
        <v>1</v>
      </c>
      <c r="G350" s="41">
        <v>270000</v>
      </c>
      <c r="H350" s="41">
        <v>270000</v>
      </c>
    </row>
    <row r="351" ht="40" customHeight="1" spans="1:8">
      <c r="A351" s="42" t="s">
        <v>58</v>
      </c>
      <c r="B351" s="39" t="s">
        <v>4353</v>
      </c>
      <c r="C351" s="39" t="s">
        <v>3361</v>
      </c>
      <c r="D351" s="39" t="s">
        <v>4642</v>
      </c>
      <c r="E351" s="37" t="s">
        <v>1312</v>
      </c>
      <c r="F351" s="40">
        <v>1</v>
      </c>
      <c r="G351" s="41">
        <v>10000</v>
      </c>
      <c r="H351" s="41">
        <v>10000</v>
      </c>
    </row>
    <row r="352" ht="40" customHeight="1" spans="1:8">
      <c r="A352" s="42" t="s">
        <v>58</v>
      </c>
      <c r="B352" s="39" t="s">
        <v>4353</v>
      </c>
      <c r="C352" s="39" t="s">
        <v>3361</v>
      </c>
      <c r="D352" s="39" t="s">
        <v>4643</v>
      </c>
      <c r="E352" s="37" t="s">
        <v>2997</v>
      </c>
      <c r="F352" s="40">
        <v>3</v>
      </c>
      <c r="G352" s="41">
        <v>10000</v>
      </c>
      <c r="H352" s="41">
        <v>30000</v>
      </c>
    </row>
    <row r="353" ht="40" customHeight="1" spans="1:8">
      <c r="A353" s="42" t="s">
        <v>58</v>
      </c>
      <c r="B353" s="39" t="s">
        <v>4353</v>
      </c>
      <c r="C353" s="39" t="s">
        <v>3361</v>
      </c>
      <c r="D353" s="39" t="s">
        <v>4644</v>
      </c>
      <c r="E353" s="37" t="s">
        <v>1312</v>
      </c>
      <c r="F353" s="40">
        <v>1</v>
      </c>
      <c r="G353" s="41">
        <v>30000</v>
      </c>
      <c r="H353" s="41">
        <v>30000</v>
      </c>
    </row>
    <row r="354" ht="40" customHeight="1" spans="1:8">
      <c r="A354" s="42" t="s">
        <v>58</v>
      </c>
      <c r="B354" s="39" t="s">
        <v>4353</v>
      </c>
      <c r="C354" s="39" t="s">
        <v>3361</v>
      </c>
      <c r="D354" s="39" t="s">
        <v>4645</v>
      </c>
      <c r="E354" s="37" t="s">
        <v>1312</v>
      </c>
      <c r="F354" s="40">
        <v>1</v>
      </c>
      <c r="G354" s="41">
        <v>700000</v>
      </c>
      <c r="H354" s="41">
        <v>700000</v>
      </c>
    </row>
    <row r="355" ht="40" customHeight="1" spans="1:8">
      <c r="A355" s="42" t="s">
        <v>58</v>
      </c>
      <c r="B355" s="39" t="s">
        <v>4353</v>
      </c>
      <c r="C355" s="39" t="s">
        <v>3630</v>
      </c>
      <c r="D355" s="39" t="s">
        <v>4646</v>
      </c>
      <c r="E355" s="37" t="s">
        <v>1312</v>
      </c>
      <c r="F355" s="40">
        <v>1</v>
      </c>
      <c r="G355" s="41">
        <v>1000000</v>
      </c>
      <c r="H355" s="41">
        <v>1000000</v>
      </c>
    </row>
    <row r="356" ht="40" customHeight="1" spans="1:8">
      <c r="A356" s="42" t="s">
        <v>58</v>
      </c>
      <c r="B356" s="39" t="s">
        <v>4353</v>
      </c>
      <c r="C356" s="39" t="s">
        <v>3630</v>
      </c>
      <c r="D356" s="39" t="s">
        <v>4647</v>
      </c>
      <c r="E356" s="37" t="s">
        <v>1312</v>
      </c>
      <c r="F356" s="40">
        <v>1</v>
      </c>
      <c r="G356" s="41">
        <v>3800000</v>
      </c>
      <c r="H356" s="41">
        <v>3800000</v>
      </c>
    </row>
    <row r="357" ht="40" customHeight="1" spans="1:8">
      <c r="A357" s="42" t="s">
        <v>58</v>
      </c>
      <c r="B357" s="39" t="s">
        <v>4353</v>
      </c>
      <c r="C357" s="39" t="s">
        <v>3630</v>
      </c>
      <c r="D357" s="39" t="s">
        <v>4648</v>
      </c>
      <c r="E357" s="37" t="s">
        <v>1312</v>
      </c>
      <c r="F357" s="40">
        <v>1</v>
      </c>
      <c r="G357" s="41">
        <v>150000</v>
      </c>
      <c r="H357" s="41">
        <v>150000</v>
      </c>
    </row>
    <row r="358" ht="40" customHeight="1" spans="1:8">
      <c r="A358" s="42" t="s">
        <v>58</v>
      </c>
      <c r="B358" s="39" t="s">
        <v>4353</v>
      </c>
      <c r="C358" s="39" t="s">
        <v>3630</v>
      </c>
      <c r="D358" s="39" t="s">
        <v>4649</v>
      </c>
      <c r="E358" s="37" t="s">
        <v>1312</v>
      </c>
      <c r="F358" s="40">
        <v>2</v>
      </c>
      <c r="G358" s="41">
        <v>1100000</v>
      </c>
      <c r="H358" s="41">
        <v>2200000</v>
      </c>
    </row>
    <row r="359" ht="40" customHeight="1" spans="1:8">
      <c r="A359" s="42" t="s">
        <v>58</v>
      </c>
      <c r="B359" s="39" t="s">
        <v>4353</v>
      </c>
      <c r="C359" s="39" t="s">
        <v>3630</v>
      </c>
      <c r="D359" s="39" t="s">
        <v>4650</v>
      </c>
      <c r="E359" s="37" t="s">
        <v>1312</v>
      </c>
      <c r="F359" s="40">
        <v>2</v>
      </c>
      <c r="G359" s="41">
        <v>320000</v>
      </c>
      <c r="H359" s="41">
        <v>640000</v>
      </c>
    </row>
    <row r="360" ht="40" customHeight="1" spans="1:8">
      <c r="A360" s="42" t="s">
        <v>58</v>
      </c>
      <c r="B360" s="39" t="s">
        <v>4353</v>
      </c>
      <c r="C360" s="39" t="s">
        <v>3630</v>
      </c>
      <c r="D360" s="39" t="s">
        <v>4650</v>
      </c>
      <c r="E360" s="37" t="s">
        <v>1312</v>
      </c>
      <c r="F360" s="40">
        <v>1</v>
      </c>
      <c r="G360" s="41">
        <v>200000</v>
      </c>
      <c r="H360" s="41">
        <v>200000</v>
      </c>
    </row>
    <row r="361" ht="40" customHeight="1" spans="1:8">
      <c r="A361" s="42" t="s">
        <v>58</v>
      </c>
      <c r="B361" s="39" t="s">
        <v>4353</v>
      </c>
      <c r="C361" s="39" t="s">
        <v>3630</v>
      </c>
      <c r="D361" s="39" t="s">
        <v>4650</v>
      </c>
      <c r="E361" s="37" t="s">
        <v>2997</v>
      </c>
      <c r="F361" s="40">
        <v>1</v>
      </c>
      <c r="G361" s="41">
        <v>300000</v>
      </c>
      <c r="H361" s="41">
        <v>300000</v>
      </c>
    </row>
    <row r="362" ht="40" customHeight="1" spans="1:8">
      <c r="A362" s="42" t="s">
        <v>58</v>
      </c>
      <c r="B362" s="39" t="s">
        <v>4353</v>
      </c>
      <c r="C362" s="39" t="s">
        <v>3630</v>
      </c>
      <c r="D362" s="39" t="s">
        <v>4651</v>
      </c>
      <c r="E362" s="37" t="s">
        <v>1312</v>
      </c>
      <c r="F362" s="40">
        <v>1</v>
      </c>
      <c r="G362" s="41">
        <v>250000</v>
      </c>
      <c r="H362" s="41">
        <v>250000</v>
      </c>
    </row>
    <row r="363" ht="40" customHeight="1" spans="1:8">
      <c r="A363" s="42" t="s">
        <v>58</v>
      </c>
      <c r="B363" s="39" t="s">
        <v>4353</v>
      </c>
      <c r="C363" s="39" t="s">
        <v>3630</v>
      </c>
      <c r="D363" s="39" t="s">
        <v>4652</v>
      </c>
      <c r="E363" s="37" t="s">
        <v>1312</v>
      </c>
      <c r="F363" s="40">
        <v>1</v>
      </c>
      <c r="G363" s="41">
        <v>450000</v>
      </c>
      <c r="H363" s="41">
        <v>450000</v>
      </c>
    </row>
    <row r="364" ht="40" customHeight="1" spans="1:8">
      <c r="A364" s="42" t="s">
        <v>58</v>
      </c>
      <c r="B364" s="39" t="s">
        <v>4353</v>
      </c>
      <c r="C364" s="39" t="s">
        <v>3630</v>
      </c>
      <c r="D364" s="39" t="s">
        <v>4653</v>
      </c>
      <c r="E364" s="37" t="s">
        <v>2997</v>
      </c>
      <c r="F364" s="40">
        <v>1</v>
      </c>
      <c r="G364" s="41">
        <v>90000</v>
      </c>
      <c r="H364" s="41">
        <v>90000</v>
      </c>
    </row>
    <row r="365" ht="40" customHeight="1" spans="1:8">
      <c r="A365" s="42" t="s">
        <v>58</v>
      </c>
      <c r="B365" s="39" t="s">
        <v>4353</v>
      </c>
      <c r="C365" s="39" t="s">
        <v>3630</v>
      </c>
      <c r="D365" s="39" t="s">
        <v>4654</v>
      </c>
      <c r="E365" s="37" t="s">
        <v>2997</v>
      </c>
      <c r="F365" s="40">
        <v>1</v>
      </c>
      <c r="G365" s="41">
        <v>4000000</v>
      </c>
      <c r="H365" s="41">
        <v>4000000</v>
      </c>
    </row>
    <row r="366" ht="40" customHeight="1" spans="1:8">
      <c r="A366" s="42" t="s">
        <v>58</v>
      </c>
      <c r="B366" s="39" t="s">
        <v>4353</v>
      </c>
      <c r="C366" s="39" t="s">
        <v>3630</v>
      </c>
      <c r="D366" s="39" t="s">
        <v>4655</v>
      </c>
      <c r="E366" s="37" t="s">
        <v>1308</v>
      </c>
      <c r="F366" s="40">
        <v>3</v>
      </c>
      <c r="G366" s="41">
        <v>1200</v>
      </c>
      <c r="H366" s="41">
        <v>3600</v>
      </c>
    </row>
    <row r="367" ht="40" customHeight="1" spans="1:8">
      <c r="A367" s="42" t="s">
        <v>58</v>
      </c>
      <c r="B367" s="39" t="s">
        <v>4353</v>
      </c>
      <c r="C367" s="39" t="s">
        <v>3630</v>
      </c>
      <c r="D367" s="39" t="s">
        <v>4656</v>
      </c>
      <c r="E367" s="37" t="s">
        <v>2997</v>
      </c>
      <c r="F367" s="40">
        <v>1</v>
      </c>
      <c r="G367" s="41">
        <v>1200000</v>
      </c>
      <c r="H367" s="41">
        <v>1200000</v>
      </c>
    </row>
    <row r="368" ht="40" customHeight="1" spans="1:8">
      <c r="A368" s="42" t="s">
        <v>58</v>
      </c>
      <c r="B368" s="39" t="s">
        <v>4353</v>
      </c>
      <c r="C368" s="39" t="s">
        <v>3630</v>
      </c>
      <c r="D368" s="39" t="s">
        <v>4657</v>
      </c>
      <c r="E368" s="37" t="s">
        <v>2997</v>
      </c>
      <c r="F368" s="40">
        <v>2</v>
      </c>
      <c r="G368" s="41">
        <v>1250</v>
      </c>
      <c r="H368" s="41">
        <v>2500</v>
      </c>
    </row>
    <row r="369" ht="40" customHeight="1" spans="1:8">
      <c r="A369" s="42" t="s">
        <v>58</v>
      </c>
      <c r="B369" s="39" t="s">
        <v>4353</v>
      </c>
      <c r="C369" s="39" t="s">
        <v>3630</v>
      </c>
      <c r="D369" s="39" t="s">
        <v>4658</v>
      </c>
      <c r="E369" s="37" t="s">
        <v>1312</v>
      </c>
      <c r="F369" s="40">
        <v>2</v>
      </c>
      <c r="G369" s="41">
        <v>20000</v>
      </c>
      <c r="H369" s="41">
        <v>40000</v>
      </c>
    </row>
    <row r="370" ht="40" customHeight="1" spans="1:8">
      <c r="A370" s="42" t="s">
        <v>58</v>
      </c>
      <c r="B370" s="39" t="s">
        <v>4353</v>
      </c>
      <c r="C370" s="39" t="s">
        <v>3630</v>
      </c>
      <c r="D370" s="39" t="s">
        <v>4659</v>
      </c>
      <c r="E370" s="37" t="s">
        <v>1312</v>
      </c>
      <c r="F370" s="40">
        <v>3</v>
      </c>
      <c r="G370" s="41">
        <v>130000</v>
      </c>
      <c r="H370" s="41">
        <v>390000</v>
      </c>
    </row>
    <row r="371" ht="40" customHeight="1" spans="1:8">
      <c r="A371" s="42" t="s">
        <v>58</v>
      </c>
      <c r="B371" s="39" t="s">
        <v>4353</v>
      </c>
      <c r="C371" s="39" t="s">
        <v>3630</v>
      </c>
      <c r="D371" s="39" t="s">
        <v>4660</v>
      </c>
      <c r="E371" s="37" t="s">
        <v>1312</v>
      </c>
      <c r="F371" s="40">
        <v>1</v>
      </c>
      <c r="G371" s="41">
        <v>50000</v>
      </c>
      <c r="H371" s="41">
        <v>50000</v>
      </c>
    </row>
    <row r="372" ht="40" customHeight="1" spans="1:8">
      <c r="A372" s="42" t="s">
        <v>58</v>
      </c>
      <c r="B372" s="39" t="s">
        <v>4353</v>
      </c>
      <c r="C372" s="39" t="s">
        <v>3630</v>
      </c>
      <c r="D372" s="39" t="s">
        <v>4661</v>
      </c>
      <c r="E372" s="37" t="s">
        <v>2997</v>
      </c>
      <c r="F372" s="40">
        <v>1</v>
      </c>
      <c r="G372" s="41">
        <v>4000000</v>
      </c>
      <c r="H372" s="41">
        <v>4000000</v>
      </c>
    </row>
    <row r="373" ht="40" customHeight="1" spans="1:8">
      <c r="A373" s="42" t="s">
        <v>58</v>
      </c>
      <c r="B373" s="39" t="s">
        <v>4353</v>
      </c>
      <c r="C373" s="39" t="s">
        <v>3630</v>
      </c>
      <c r="D373" s="39" t="s">
        <v>4662</v>
      </c>
      <c r="E373" s="37" t="s">
        <v>2997</v>
      </c>
      <c r="F373" s="40">
        <v>1</v>
      </c>
      <c r="G373" s="41">
        <v>350000</v>
      </c>
      <c r="H373" s="41">
        <v>350000</v>
      </c>
    </row>
    <row r="374" ht="40" customHeight="1" spans="1:8">
      <c r="A374" s="42" t="s">
        <v>58</v>
      </c>
      <c r="B374" s="39" t="s">
        <v>4353</v>
      </c>
      <c r="C374" s="39" t="s">
        <v>3630</v>
      </c>
      <c r="D374" s="39" t="s">
        <v>3629</v>
      </c>
      <c r="E374" s="37" t="s">
        <v>1312</v>
      </c>
      <c r="F374" s="40">
        <v>6</v>
      </c>
      <c r="G374" s="41">
        <v>100000</v>
      </c>
      <c r="H374" s="41">
        <v>600000</v>
      </c>
    </row>
    <row r="375" ht="40" customHeight="1" spans="1:8">
      <c r="A375" s="42" t="s">
        <v>58</v>
      </c>
      <c r="B375" s="39" t="s">
        <v>4353</v>
      </c>
      <c r="C375" s="39" t="s">
        <v>3630</v>
      </c>
      <c r="D375" s="39" t="s">
        <v>4576</v>
      </c>
      <c r="E375" s="37" t="s">
        <v>1312</v>
      </c>
      <c r="F375" s="40">
        <v>1</v>
      </c>
      <c r="G375" s="41">
        <v>2000000</v>
      </c>
      <c r="H375" s="41">
        <v>2000000</v>
      </c>
    </row>
    <row r="376" ht="40" customHeight="1" spans="1:8">
      <c r="A376" s="42" t="s">
        <v>58</v>
      </c>
      <c r="B376" s="39" t="s">
        <v>4353</v>
      </c>
      <c r="C376" s="39" t="s">
        <v>3630</v>
      </c>
      <c r="D376" s="39" t="s">
        <v>4663</v>
      </c>
      <c r="E376" s="37" t="s">
        <v>1312</v>
      </c>
      <c r="F376" s="40">
        <v>1</v>
      </c>
      <c r="G376" s="41">
        <v>9800000</v>
      </c>
      <c r="H376" s="41">
        <v>9800000</v>
      </c>
    </row>
    <row r="377" ht="40" customHeight="1" spans="1:8">
      <c r="A377" s="42" t="s">
        <v>58</v>
      </c>
      <c r="B377" s="39" t="s">
        <v>4353</v>
      </c>
      <c r="C377" s="39" t="s">
        <v>3630</v>
      </c>
      <c r="D377" s="39" t="s">
        <v>4664</v>
      </c>
      <c r="E377" s="37" t="s">
        <v>1312</v>
      </c>
      <c r="F377" s="40">
        <v>1</v>
      </c>
      <c r="G377" s="41">
        <v>7000</v>
      </c>
      <c r="H377" s="41">
        <v>7000</v>
      </c>
    </row>
    <row r="378" ht="40" customHeight="1" spans="1:8">
      <c r="A378" s="42" t="s">
        <v>58</v>
      </c>
      <c r="B378" s="39" t="s">
        <v>4353</v>
      </c>
      <c r="C378" s="39" t="s">
        <v>3630</v>
      </c>
      <c r="D378" s="39" t="s">
        <v>4665</v>
      </c>
      <c r="E378" s="37" t="s">
        <v>2997</v>
      </c>
      <c r="F378" s="40">
        <v>2</v>
      </c>
      <c r="G378" s="41">
        <v>30000</v>
      </c>
      <c r="H378" s="41">
        <v>60000</v>
      </c>
    </row>
    <row r="379" ht="40" customHeight="1" spans="1:8">
      <c r="A379" s="42" t="s">
        <v>58</v>
      </c>
      <c r="B379" s="39" t="s">
        <v>4353</v>
      </c>
      <c r="C379" s="39" t="s">
        <v>3630</v>
      </c>
      <c r="D379" s="39" t="s">
        <v>4665</v>
      </c>
      <c r="E379" s="37" t="s">
        <v>2997</v>
      </c>
      <c r="F379" s="40">
        <v>1</v>
      </c>
      <c r="G379" s="41">
        <v>9800</v>
      </c>
      <c r="H379" s="41">
        <v>9800</v>
      </c>
    </row>
    <row r="380" ht="40" customHeight="1" spans="1:8">
      <c r="A380" s="42" t="s">
        <v>58</v>
      </c>
      <c r="B380" s="39" t="s">
        <v>4353</v>
      </c>
      <c r="C380" s="39" t="s">
        <v>3630</v>
      </c>
      <c r="D380" s="39" t="s">
        <v>4665</v>
      </c>
      <c r="E380" s="37" t="s">
        <v>1312</v>
      </c>
      <c r="F380" s="40">
        <v>1</v>
      </c>
      <c r="G380" s="41">
        <v>36000</v>
      </c>
      <c r="H380" s="41">
        <v>36000</v>
      </c>
    </row>
    <row r="381" ht="40" customHeight="1" spans="1:8">
      <c r="A381" s="42" t="s">
        <v>58</v>
      </c>
      <c r="B381" s="39" t="s">
        <v>4353</v>
      </c>
      <c r="C381" s="39" t="s">
        <v>3630</v>
      </c>
      <c r="D381" s="39" t="s">
        <v>4666</v>
      </c>
      <c r="E381" s="37" t="s">
        <v>1312</v>
      </c>
      <c r="F381" s="40">
        <v>3</v>
      </c>
      <c r="G381" s="41">
        <v>120000</v>
      </c>
      <c r="H381" s="41">
        <v>360000</v>
      </c>
    </row>
    <row r="382" ht="40" customHeight="1" spans="1:8">
      <c r="A382" s="42" t="s">
        <v>58</v>
      </c>
      <c r="B382" s="39" t="s">
        <v>4353</v>
      </c>
      <c r="C382" s="39" t="s">
        <v>3630</v>
      </c>
      <c r="D382" s="39" t="s">
        <v>4667</v>
      </c>
      <c r="E382" s="37" t="s">
        <v>2997</v>
      </c>
      <c r="F382" s="40">
        <v>1</v>
      </c>
      <c r="G382" s="41">
        <v>3000000</v>
      </c>
      <c r="H382" s="41">
        <v>3000000</v>
      </c>
    </row>
    <row r="383" ht="40" customHeight="1" spans="1:8">
      <c r="A383" s="42" t="s">
        <v>58</v>
      </c>
      <c r="B383" s="39" t="s">
        <v>4353</v>
      </c>
      <c r="C383" s="39" t="s">
        <v>3630</v>
      </c>
      <c r="D383" s="39" t="s">
        <v>4668</v>
      </c>
      <c r="E383" s="37" t="s">
        <v>1312</v>
      </c>
      <c r="F383" s="40">
        <v>1</v>
      </c>
      <c r="G383" s="41">
        <v>2450000</v>
      </c>
      <c r="H383" s="41">
        <v>2450000</v>
      </c>
    </row>
    <row r="384" ht="40" customHeight="1" spans="1:8">
      <c r="A384" s="42" t="s">
        <v>58</v>
      </c>
      <c r="B384" s="39" t="s">
        <v>4353</v>
      </c>
      <c r="C384" s="39" t="s">
        <v>3630</v>
      </c>
      <c r="D384" s="39" t="s">
        <v>4669</v>
      </c>
      <c r="E384" s="37" t="s">
        <v>1312</v>
      </c>
      <c r="F384" s="40">
        <v>1</v>
      </c>
      <c r="G384" s="41">
        <v>1500000</v>
      </c>
      <c r="H384" s="41">
        <v>1500000</v>
      </c>
    </row>
    <row r="385" ht="40" customHeight="1" spans="1:8">
      <c r="A385" s="42" t="s">
        <v>58</v>
      </c>
      <c r="B385" s="39" t="s">
        <v>4353</v>
      </c>
      <c r="C385" s="39" t="s">
        <v>3630</v>
      </c>
      <c r="D385" s="39" t="s">
        <v>4670</v>
      </c>
      <c r="E385" s="37" t="s">
        <v>2997</v>
      </c>
      <c r="F385" s="40">
        <v>1</v>
      </c>
      <c r="G385" s="41">
        <v>1750000</v>
      </c>
      <c r="H385" s="41">
        <v>1750000</v>
      </c>
    </row>
    <row r="386" ht="40" customHeight="1" spans="1:8">
      <c r="A386" s="42" t="s">
        <v>58</v>
      </c>
      <c r="B386" s="39" t="s">
        <v>4353</v>
      </c>
      <c r="C386" s="39" t="s">
        <v>3630</v>
      </c>
      <c r="D386" s="39" t="s">
        <v>4671</v>
      </c>
      <c r="E386" s="37" t="s">
        <v>1312</v>
      </c>
      <c r="F386" s="40">
        <v>1</v>
      </c>
      <c r="G386" s="41">
        <v>250000</v>
      </c>
      <c r="H386" s="41">
        <v>250000</v>
      </c>
    </row>
    <row r="387" ht="40" customHeight="1" spans="1:8">
      <c r="A387" s="42" t="s">
        <v>58</v>
      </c>
      <c r="B387" s="39" t="s">
        <v>4353</v>
      </c>
      <c r="C387" s="39" t="s">
        <v>3630</v>
      </c>
      <c r="D387" s="39" t="s">
        <v>4672</v>
      </c>
      <c r="E387" s="37" t="s">
        <v>1312</v>
      </c>
      <c r="F387" s="40">
        <v>1</v>
      </c>
      <c r="G387" s="41">
        <v>7000000</v>
      </c>
      <c r="H387" s="41">
        <v>7000000</v>
      </c>
    </row>
    <row r="388" ht="40" customHeight="1" spans="1:8">
      <c r="A388" s="42" t="s">
        <v>58</v>
      </c>
      <c r="B388" s="39" t="s">
        <v>4353</v>
      </c>
      <c r="C388" s="39" t="s">
        <v>3630</v>
      </c>
      <c r="D388" s="39" t="s">
        <v>4673</v>
      </c>
      <c r="E388" s="37" t="s">
        <v>2997</v>
      </c>
      <c r="F388" s="40">
        <v>1</v>
      </c>
      <c r="G388" s="41">
        <v>70000</v>
      </c>
      <c r="H388" s="41">
        <v>70000</v>
      </c>
    </row>
    <row r="389" ht="40" customHeight="1" spans="1:8">
      <c r="A389" s="42" t="s">
        <v>58</v>
      </c>
      <c r="B389" s="39" t="s">
        <v>4353</v>
      </c>
      <c r="C389" s="39" t="s">
        <v>3630</v>
      </c>
      <c r="D389" s="39" t="s">
        <v>4540</v>
      </c>
      <c r="E389" s="37" t="s">
        <v>2997</v>
      </c>
      <c r="F389" s="40">
        <v>1</v>
      </c>
      <c r="G389" s="41">
        <v>260000</v>
      </c>
      <c r="H389" s="41">
        <v>260000</v>
      </c>
    </row>
    <row r="390" ht="40" customHeight="1" spans="1:8">
      <c r="A390" s="42" t="s">
        <v>58</v>
      </c>
      <c r="B390" s="39" t="s">
        <v>4353</v>
      </c>
      <c r="C390" s="39" t="s">
        <v>3431</v>
      </c>
      <c r="D390" s="39" t="s">
        <v>4674</v>
      </c>
      <c r="E390" s="37" t="s">
        <v>1312</v>
      </c>
      <c r="F390" s="40">
        <v>1</v>
      </c>
      <c r="G390" s="41">
        <v>1690000</v>
      </c>
      <c r="H390" s="41">
        <v>1690000</v>
      </c>
    </row>
    <row r="391" ht="40" customHeight="1" spans="1:8">
      <c r="A391" s="42" t="s">
        <v>58</v>
      </c>
      <c r="B391" s="39" t="s">
        <v>4353</v>
      </c>
      <c r="C391" s="39" t="s">
        <v>3431</v>
      </c>
      <c r="D391" s="39" t="s">
        <v>4675</v>
      </c>
      <c r="E391" s="37" t="s">
        <v>1312</v>
      </c>
      <c r="F391" s="40">
        <v>1</v>
      </c>
      <c r="G391" s="41">
        <v>900000</v>
      </c>
      <c r="H391" s="41">
        <v>900000</v>
      </c>
    </row>
    <row r="392" ht="40" customHeight="1" spans="1:8">
      <c r="A392" s="42" t="s">
        <v>58</v>
      </c>
      <c r="B392" s="39" t="s">
        <v>4353</v>
      </c>
      <c r="C392" s="39" t="s">
        <v>3431</v>
      </c>
      <c r="D392" s="39" t="s">
        <v>4676</v>
      </c>
      <c r="E392" s="37" t="s">
        <v>1312</v>
      </c>
      <c r="F392" s="40">
        <v>1</v>
      </c>
      <c r="G392" s="41">
        <v>480000</v>
      </c>
      <c r="H392" s="41">
        <v>480000</v>
      </c>
    </row>
    <row r="393" ht="40" customHeight="1" spans="1:8">
      <c r="A393" s="42" t="s">
        <v>58</v>
      </c>
      <c r="B393" s="39" t="s">
        <v>4353</v>
      </c>
      <c r="C393" s="39" t="s">
        <v>3431</v>
      </c>
      <c r="D393" s="39" t="s">
        <v>4677</v>
      </c>
      <c r="E393" s="37" t="s">
        <v>1312</v>
      </c>
      <c r="F393" s="40">
        <v>4</v>
      </c>
      <c r="G393" s="41">
        <v>900000</v>
      </c>
      <c r="H393" s="41">
        <v>3600000</v>
      </c>
    </row>
    <row r="394" ht="40" customHeight="1" spans="1:8">
      <c r="A394" s="42" t="s">
        <v>58</v>
      </c>
      <c r="B394" s="39" t="s">
        <v>4353</v>
      </c>
      <c r="C394" s="39" t="s">
        <v>3431</v>
      </c>
      <c r="D394" s="39" t="s">
        <v>4677</v>
      </c>
      <c r="E394" s="37" t="s">
        <v>1312</v>
      </c>
      <c r="F394" s="40">
        <v>1</v>
      </c>
      <c r="G394" s="41">
        <v>200000</v>
      </c>
      <c r="H394" s="41">
        <v>200000</v>
      </c>
    </row>
    <row r="395" ht="40" customHeight="1" spans="1:8">
      <c r="A395" s="42" t="s">
        <v>58</v>
      </c>
      <c r="B395" s="39" t="s">
        <v>4353</v>
      </c>
      <c r="C395" s="39" t="s">
        <v>3431</v>
      </c>
      <c r="D395" s="39" t="s">
        <v>4678</v>
      </c>
      <c r="E395" s="37" t="s">
        <v>1312</v>
      </c>
      <c r="F395" s="40">
        <v>1</v>
      </c>
      <c r="G395" s="41">
        <v>2000000</v>
      </c>
      <c r="H395" s="41">
        <v>2000000</v>
      </c>
    </row>
    <row r="396" ht="40" customHeight="1" spans="1:8">
      <c r="A396" s="42" t="s">
        <v>58</v>
      </c>
      <c r="B396" s="39" t="s">
        <v>4353</v>
      </c>
      <c r="C396" s="39" t="s">
        <v>3431</v>
      </c>
      <c r="D396" s="39" t="s">
        <v>4679</v>
      </c>
      <c r="E396" s="37" t="s">
        <v>1312</v>
      </c>
      <c r="F396" s="40">
        <v>1</v>
      </c>
      <c r="G396" s="41">
        <v>1140000</v>
      </c>
      <c r="H396" s="41">
        <v>1140000</v>
      </c>
    </row>
    <row r="397" ht="40" customHeight="1" spans="1:8">
      <c r="A397" s="42" t="s">
        <v>58</v>
      </c>
      <c r="B397" s="39" t="s">
        <v>4353</v>
      </c>
      <c r="C397" s="39" t="s">
        <v>3431</v>
      </c>
      <c r="D397" s="39" t="s">
        <v>4680</v>
      </c>
      <c r="E397" s="37" t="s">
        <v>2997</v>
      </c>
      <c r="F397" s="40">
        <v>2</v>
      </c>
      <c r="G397" s="41">
        <v>2800000</v>
      </c>
      <c r="H397" s="41">
        <v>5600000</v>
      </c>
    </row>
    <row r="398" ht="40" customHeight="1" spans="1:8">
      <c r="A398" s="42" t="s">
        <v>58</v>
      </c>
      <c r="B398" s="39" t="s">
        <v>4353</v>
      </c>
      <c r="C398" s="39" t="s">
        <v>3431</v>
      </c>
      <c r="D398" s="39" t="s">
        <v>4681</v>
      </c>
      <c r="E398" s="37" t="s">
        <v>1312</v>
      </c>
      <c r="F398" s="40">
        <v>2</v>
      </c>
      <c r="G398" s="41">
        <v>2000000</v>
      </c>
      <c r="H398" s="41">
        <v>4000000</v>
      </c>
    </row>
    <row r="399" ht="40" customHeight="1" spans="1:8">
      <c r="A399" s="42" t="s">
        <v>58</v>
      </c>
      <c r="B399" s="39" t="s">
        <v>4353</v>
      </c>
      <c r="C399" s="39" t="s">
        <v>3431</v>
      </c>
      <c r="D399" s="39" t="s">
        <v>4681</v>
      </c>
      <c r="E399" s="37" t="s">
        <v>1312</v>
      </c>
      <c r="F399" s="40">
        <v>1</v>
      </c>
      <c r="G399" s="41">
        <v>1800000</v>
      </c>
      <c r="H399" s="41">
        <v>1800000</v>
      </c>
    </row>
    <row r="400" ht="40" customHeight="1" spans="1:8">
      <c r="A400" s="42" t="s">
        <v>58</v>
      </c>
      <c r="B400" s="39" t="s">
        <v>4353</v>
      </c>
      <c r="C400" s="39" t="s">
        <v>3431</v>
      </c>
      <c r="D400" s="39" t="s">
        <v>4682</v>
      </c>
      <c r="E400" s="37" t="s">
        <v>1312</v>
      </c>
      <c r="F400" s="40">
        <v>6</v>
      </c>
      <c r="G400" s="41">
        <v>2000000</v>
      </c>
      <c r="H400" s="41">
        <v>12000000</v>
      </c>
    </row>
    <row r="401" ht="40" customHeight="1" spans="1:8">
      <c r="A401" s="42" t="s">
        <v>58</v>
      </c>
      <c r="B401" s="39" t="s">
        <v>4353</v>
      </c>
      <c r="C401" s="39" t="s">
        <v>3431</v>
      </c>
      <c r="D401" s="39" t="s">
        <v>4682</v>
      </c>
      <c r="E401" s="37" t="s">
        <v>2997</v>
      </c>
      <c r="F401" s="40">
        <v>2</v>
      </c>
      <c r="G401" s="41">
        <v>3000000</v>
      </c>
      <c r="H401" s="41">
        <v>6000000</v>
      </c>
    </row>
    <row r="402" ht="40" customHeight="1" spans="1:8">
      <c r="A402" s="42" t="s">
        <v>58</v>
      </c>
      <c r="B402" s="39" t="s">
        <v>4353</v>
      </c>
      <c r="C402" s="39" t="s">
        <v>3431</v>
      </c>
      <c r="D402" s="39" t="s">
        <v>4682</v>
      </c>
      <c r="E402" s="37" t="s">
        <v>1312</v>
      </c>
      <c r="F402" s="40">
        <v>1</v>
      </c>
      <c r="G402" s="41">
        <v>1800000</v>
      </c>
      <c r="H402" s="41">
        <v>1800000</v>
      </c>
    </row>
    <row r="403" ht="40" customHeight="1" spans="1:8">
      <c r="A403" s="42" t="s">
        <v>58</v>
      </c>
      <c r="B403" s="39" t="s">
        <v>4353</v>
      </c>
      <c r="C403" s="39" t="s">
        <v>3431</v>
      </c>
      <c r="D403" s="39" t="s">
        <v>4682</v>
      </c>
      <c r="E403" s="37" t="s">
        <v>2997</v>
      </c>
      <c r="F403" s="40">
        <v>1</v>
      </c>
      <c r="G403" s="41">
        <v>2500000</v>
      </c>
      <c r="H403" s="41">
        <v>2500000</v>
      </c>
    </row>
    <row r="404" ht="40" customHeight="1" spans="1:8">
      <c r="A404" s="42" t="s">
        <v>58</v>
      </c>
      <c r="B404" s="39" t="s">
        <v>4353</v>
      </c>
      <c r="C404" s="39" t="s">
        <v>3431</v>
      </c>
      <c r="D404" s="39" t="s">
        <v>4682</v>
      </c>
      <c r="E404" s="37" t="s">
        <v>1312</v>
      </c>
      <c r="F404" s="40">
        <v>1</v>
      </c>
      <c r="G404" s="41">
        <v>1800000</v>
      </c>
      <c r="H404" s="41">
        <v>1800000</v>
      </c>
    </row>
    <row r="405" ht="40" customHeight="1" spans="1:8">
      <c r="A405" s="42" t="s">
        <v>58</v>
      </c>
      <c r="B405" s="39" t="s">
        <v>4353</v>
      </c>
      <c r="C405" s="39" t="s">
        <v>3431</v>
      </c>
      <c r="D405" s="39" t="s">
        <v>4682</v>
      </c>
      <c r="E405" s="37" t="s">
        <v>2997</v>
      </c>
      <c r="F405" s="40">
        <v>1</v>
      </c>
      <c r="G405" s="41">
        <v>2600000</v>
      </c>
      <c r="H405" s="41">
        <v>2600000</v>
      </c>
    </row>
    <row r="406" ht="40" customHeight="1" spans="1:8">
      <c r="A406" s="42" t="s">
        <v>58</v>
      </c>
      <c r="B406" s="39" t="s">
        <v>4353</v>
      </c>
      <c r="C406" s="39" t="s">
        <v>3431</v>
      </c>
      <c r="D406" s="39" t="s">
        <v>4682</v>
      </c>
      <c r="E406" s="37" t="s">
        <v>2997</v>
      </c>
      <c r="F406" s="40">
        <v>1</v>
      </c>
      <c r="G406" s="41">
        <v>2500000</v>
      </c>
      <c r="H406" s="41">
        <v>2500000</v>
      </c>
    </row>
    <row r="407" ht="40" customHeight="1" spans="1:8">
      <c r="A407" s="42" t="s">
        <v>58</v>
      </c>
      <c r="B407" s="39" t="s">
        <v>4353</v>
      </c>
      <c r="C407" s="39" t="s">
        <v>3431</v>
      </c>
      <c r="D407" s="39" t="s">
        <v>4682</v>
      </c>
      <c r="E407" s="37" t="s">
        <v>1312</v>
      </c>
      <c r="F407" s="40">
        <v>2</v>
      </c>
      <c r="G407" s="41">
        <v>2300000</v>
      </c>
      <c r="H407" s="41">
        <v>4600000</v>
      </c>
    </row>
    <row r="408" ht="40" customHeight="1" spans="1:8">
      <c r="A408" s="42" t="s">
        <v>58</v>
      </c>
      <c r="B408" s="39" t="s">
        <v>4353</v>
      </c>
      <c r="C408" s="39" t="s">
        <v>3431</v>
      </c>
      <c r="D408" s="39" t="s">
        <v>4682</v>
      </c>
      <c r="E408" s="37" t="s">
        <v>2997</v>
      </c>
      <c r="F408" s="40">
        <v>1</v>
      </c>
      <c r="G408" s="41">
        <v>2500000</v>
      </c>
      <c r="H408" s="41">
        <v>2500000</v>
      </c>
    </row>
    <row r="409" ht="40" customHeight="1" spans="1:8">
      <c r="A409" s="42" t="s">
        <v>58</v>
      </c>
      <c r="B409" s="39" t="s">
        <v>4353</v>
      </c>
      <c r="C409" s="39" t="s">
        <v>3431</v>
      </c>
      <c r="D409" s="39" t="s">
        <v>4682</v>
      </c>
      <c r="E409" s="37" t="s">
        <v>2997</v>
      </c>
      <c r="F409" s="40">
        <v>1</v>
      </c>
      <c r="G409" s="41">
        <v>2500000</v>
      </c>
      <c r="H409" s="41">
        <v>2500000</v>
      </c>
    </row>
    <row r="410" ht="40" customHeight="1" spans="1:8">
      <c r="A410" s="42" t="s">
        <v>58</v>
      </c>
      <c r="B410" s="39" t="s">
        <v>4353</v>
      </c>
      <c r="C410" s="39" t="s">
        <v>3431</v>
      </c>
      <c r="D410" s="39" t="s">
        <v>4682</v>
      </c>
      <c r="E410" s="37" t="s">
        <v>1312</v>
      </c>
      <c r="F410" s="40">
        <v>1</v>
      </c>
      <c r="G410" s="41">
        <v>2970000</v>
      </c>
      <c r="H410" s="41">
        <v>2970000</v>
      </c>
    </row>
    <row r="411" ht="40" customHeight="1" spans="1:8">
      <c r="A411" s="42" t="s">
        <v>58</v>
      </c>
      <c r="B411" s="39" t="s">
        <v>4353</v>
      </c>
      <c r="C411" s="39" t="s">
        <v>3431</v>
      </c>
      <c r="D411" s="39" t="s">
        <v>4682</v>
      </c>
      <c r="E411" s="37" t="s">
        <v>2997</v>
      </c>
      <c r="F411" s="40">
        <v>1</v>
      </c>
      <c r="G411" s="41">
        <v>2500000</v>
      </c>
      <c r="H411" s="41">
        <v>2500000</v>
      </c>
    </row>
    <row r="412" ht="40" customHeight="1" spans="1:8">
      <c r="A412" s="42" t="s">
        <v>58</v>
      </c>
      <c r="B412" s="39" t="s">
        <v>4353</v>
      </c>
      <c r="C412" s="39" t="s">
        <v>3431</v>
      </c>
      <c r="D412" s="39" t="s">
        <v>4683</v>
      </c>
      <c r="E412" s="37" t="s">
        <v>1312</v>
      </c>
      <c r="F412" s="40">
        <v>1</v>
      </c>
      <c r="G412" s="41">
        <v>1000000</v>
      </c>
      <c r="H412" s="41">
        <v>1000000</v>
      </c>
    </row>
    <row r="413" ht="40" customHeight="1" spans="1:8">
      <c r="A413" s="42" t="s">
        <v>58</v>
      </c>
      <c r="B413" s="39" t="s">
        <v>4353</v>
      </c>
      <c r="C413" s="39" t="s">
        <v>3431</v>
      </c>
      <c r="D413" s="39" t="s">
        <v>4684</v>
      </c>
      <c r="E413" s="37" t="s">
        <v>1312</v>
      </c>
      <c r="F413" s="40">
        <v>2</v>
      </c>
      <c r="G413" s="41">
        <v>480000</v>
      </c>
      <c r="H413" s="41">
        <v>960000</v>
      </c>
    </row>
    <row r="414" ht="40" customHeight="1" spans="1:8">
      <c r="A414" s="42" t="s">
        <v>58</v>
      </c>
      <c r="B414" s="39" t="s">
        <v>4353</v>
      </c>
      <c r="C414" s="39" t="s">
        <v>3431</v>
      </c>
      <c r="D414" s="39" t="s">
        <v>4410</v>
      </c>
      <c r="E414" s="37" t="s">
        <v>1312</v>
      </c>
      <c r="F414" s="40">
        <v>1</v>
      </c>
      <c r="G414" s="41">
        <v>180000</v>
      </c>
      <c r="H414" s="41">
        <v>180000</v>
      </c>
    </row>
    <row r="415" ht="40" customHeight="1" spans="1:8">
      <c r="A415" s="42" t="s">
        <v>58</v>
      </c>
      <c r="B415" s="39" t="s">
        <v>4353</v>
      </c>
      <c r="C415" s="39" t="s">
        <v>3431</v>
      </c>
      <c r="D415" s="39" t="s">
        <v>4685</v>
      </c>
      <c r="E415" s="37" t="s">
        <v>1312</v>
      </c>
      <c r="F415" s="40">
        <v>2</v>
      </c>
      <c r="G415" s="41">
        <v>400000</v>
      </c>
      <c r="H415" s="41">
        <v>800000</v>
      </c>
    </row>
    <row r="416" ht="40" customHeight="1" spans="1:8">
      <c r="A416" s="42" t="s">
        <v>58</v>
      </c>
      <c r="B416" s="39" t="s">
        <v>4353</v>
      </c>
      <c r="C416" s="39" t="s">
        <v>3431</v>
      </c>
      <c r="D416" s="39" t="s">
        <v>4686</v>
      </c>
      <c r="E416" s="37" t="s">
        <v>1312</v>
      </c>
      <c r="F416" s="40">
        <v>1</v>
      </c>
      <c r="G416" s="41">
        <v>1200000</v>
      </c>
      <c r="H416" s="41">
        <v>1200000</v>
      </c>
    </row>
    <row r="417" ht="40" customHeight="1" spans="1:8">
      <c r="A417" s="42" t="s">
        <v>58</v>
      </c>
      <c r="B417" s="39" t="s">
        <v>4353</v>
      </c>
      <c r="C417" s="39" t="s">
        <v>3431</v>
      </c>
      <c r="D417" s="39" t="s">
        <v>4686</v>
      </c>
      <c r="E417" s="37" t="s">
        <v>1312</v>
      </c>
      <c r="F417" s="40">
        <v>1</v>
      </c>
      <c r="G417" s="41">
        <v>680000</v>
      </c>
      <c r="H417" s="41">
        <v>680000</v>
      </c>
    </row>
    <row r="418" ht="40" customHeight="1" spans="1:8">
      <c r="A418" s="42" t="s">
        <v>58</v>
      </c>
      <c r="B418" s="39" t="s">
        <v>4353</v>
      </c>
      <c r="C418" s="39" t="s">
        <v>3431</v>
      </c>
      <c r="D418" s="39" t="s">
        <v>4687</v>
      </c>
      <c r="E418" s="37" t="s">
        <v>1312</v>
      </c>
      <c r="F418" s="40">
        <v>1</v>
      </c>
      <c r="G418" s="41">
        <v>350000</v>
      </c>
      <c r="H418" s="41">
        <v>350000</v>
      </c>
    </row>
    <row r="419" ht="40" customHeight="1" spans="1:8">
      <c r="A419" s="42" t="s">
        <v>58</v>
      </c>
      <c r="B419" s="39" t="s">
        <v>4353</v>
      </c>
      <c r="C419" s="39" t="s">
        <v>3431</v>
      </c>
      <c r="D419" s="39" t="s">
        <v>4688</v>
      </c>
      <c r="E419" s="37" t="s">
        <v>1312</v>
      </c>
      <c r="F419" s="40">
        <v>1</v>
      </c>
      <c r="G419" s="41">
        <v>1100000</v>
      </c>
      <c r="H419" s="41">
        <v>1100000</v>
      </c>
    </row>
    <row r="420" ht="40" customHeight="1" spans="1:8">
      <c r="A420" s="42" t="s">
        <v>58</v>
      </c>
      <c r="B420" s="39" t="s">
        <v>4353</v>
      </c>
      <c r="C420" s="39" t="s">
        <v>3431</v>
      </c>
      <c r="D420" s="39" t="s">
        <v>4689</v>
      </c>
      <c r="E420" s="37" t="s">
        <v>1312</v>
      </c>
      <c r="F420" s="40">
        <v>1</v>
      </c>
      <c r="G420" s="41">
        <v>950000</v>
      </c>
      <c r="H420" s="41">
        <v>950000</v>
      </c>
    </row>
    <row r="421" ht="40" customHeight="1" spans="1:8">
      <c r="A421" s="42" t="s">
        <v>58</v>
      </c>
      <c r="B421" s="39" t="s">
        <v>4353</v>
      </c>
      <c r="C421" s="39" t="s">
        <v>3431</v>
      </c>
      <c r="D421" s="39" t="s">
        <v>4690</v>
      </c>
      <c r="E421" s="37" t="s">
        <v>1312</v>
      </c>
      <c r="F421" s="40">
        <v>2</v>
      </c>
      <c r="G421" s="41">
        <v>1000000</v>
      </c>
      <c r="H421" s="41">
        <v>2000000</v>
      </c>
    </row>
    <row r="422" ht="40" customHeight="1" spans="1:8">
      <c r="A422" s="42" t="s">
        <v>58</v>
      </c>
      <c r="B422" s="39" t="s">
        <v>4353</v>
      </c>
      <c r="C422" s="39" t="s">
        <v>3431</v>
      </c>
      <c r="D422" s="39" t="s">
        <v>4691</v>
      </c>
      <c r="E422" s="37" t="s">
        <v>1312</v>
      </c>
      <c r="F422" s="40">
        <v>1</v>
      </c>
      <c r="G422" s="41">
        <v>200000</v>
      </c>
      <c r="H422" s="41">
        <v>200000</v>
      </c>
    </row>
    <row r="423" ht="40" customHeight="1" spans="1:8">
      <c r="A423" s="42" t="s">
        <v>58</v>
      </c>
      <c r="B423" s="39" t="s">
        <v>4353</v>
      </c>
      <c r="C423" s="39" t="s">
        <v>3431</v>
      </c>
      <c r="D423" s="39" t="s">
        <v>4692</v>
      </c>
      <c r="E423" s="37" t="s">
        <v>1308</v>
      </c>
      <c r="F423" s="40">
        <v>2</v>
      </c>
      <c r="G423" s="41">
        <v>60000</v>
      </c>
      <c r="H423" s="41">
        <v>120000</v>
      </c>
    </row>
    <row r="424" ht="40" customHeight="1" spans="1:8">
      <c r="A424" s="42" t="s">
        <v>58</v>
      </c>
      <c r="B424" s="39" t="s">
        <v>4353</v>
      </c>
      <c r="C424" s="39" t="s">
        <v>3431</v>
      </c>
      <c r="D424" s="39" t="s">
        <v>4693</v>
      </c>
      <c r="E424" s="37" t="s">
        <v>1312</v>
      </c>
      <c r="F424" s="40">
        <v>2</v>
      </c>
      <c r="G424" s="41">
        <v>800000</v>
      </c>
      <c r="H424" s="41">
        <v>1600000</v>
      </c>
    </row>
    <row r="425" ht="40" customHeight="1" spans="1:8">
      <c r="A425" s="42" t="s">
        <v>58</v>
      </c>
      <c r="B425" s="39" t="s">
        <v>4353</v>
      </c>
      <c r="C425" s="39" t="s">
        <v>3431</v>
      </c>
      <c r="D425" s="39" t="s">
        <v>4694</v>
      </c>
      <c r="E425" s="37" t="s">
        <v>1312</v>
      </c>
      <c r="F425" s="40">
        <v>12</v>
      </c>
      <c r="G425" s="41">
        <v>90000</v>
      </c>
      <c r="H425" s="41">
        <v>1080000</v>
      </c>
    </row>
    <row r="426" ht="40" customHeight="1" spans="1:8">
      <c r="A426" s="42" t="s">
        <v>58</v>
      </c>
      <c r="B426" s="39" t="s">
        <v>4353</v>
      </c>
      <c r="C426" s="39" t="s">
        <v>3431</v>
      </c>
      <c r="D426" s="39" t="s">
        <v>4695</v>
      </c>
      <c r="E426" s="37" t="s">
        <v>1312</v>
      </c>
      <c r="F426" s="40">
        <v>1</v>
      </c>
      <c r="G426" s="41">
        <v>350000</v>
      </c>
      <c r="H426" s="41">
        <v>350000</v>
      </c>
    </row>
    <row r="427" ht="40" customHeight="1" spans="1:8">
      <c r="A427" s="42" t="s">
        <v>58</v>
      </c>
      <c r="B427" s="39" t="s">
        <v>4353</v>
      </c>
      <c r="C427" s="39" t="s">
        <v>3431</v>
      </c>
      <c r="D427" s="39" t="s">
        <v>4696</v>
      </c>
      <c r="E427" s="37" t="s">
        <v>2997</v>
      </c>
      <c r="F427" s="40">
        <v>1</v>
      </c>
      <c r="G427" s="41">
        <v>1500000</v>
      </c>
      <c r="H427" s="41">
        <v>1500000</v>
      </c>
    </row>
    <row r="428" ht="40" customHeight="1" spans="1:8">
      <c r="A428" s="42" t="s">
        <v>58</v>
      </c>
      <c r="B428" s="39" t="s">
        <v>4353</v>
      </c>
      <c r="C428" s="39" t="s">
        <v>3431</v>
      </c>
      <c r="D428" s="39" t="s">
        <v>4697</v>
      </c>
      <c r="E428" s="37" t="s">
        <v>1312</v>
      </c>
      <c r="F428" s="40">
        <v>1</v>
      </c>
      <c r="G428" s="41">
        <v>680000</v>
      </c>
      <c r="H428" s="41">
        <v>680000</v>
      </c>
    </row>
    <row r="429" ht="40" customHeight="1" spans="1:8">
      <c r="A429" s="42" t="s">
        <v>58</v>
      </c>
      <c r="B429" s="39" t="s">
        <v>4353</v>
      </c>
      <c r="C429" s="39" t="s">
        <v>3431</v>
      </c>
      <c r="D429" s="39" t="s">
        <v>4698</v>
      </c>
      <c r="E429" s="37" t="s">
        <v>1312</v>
      </c>
      <c r="F429" s="40">
        <v>1</v>
      </c>
      <c r="G429" s="41">
        <v>120000</v>
      </c>
      <c r="H429" s="41">
        <v>120000</v>
      </c>
    </row>
    <row r="430" ht="40" customHeight="1" spans="1:8">
      <c r="A430" s="42" t="s">
        <v>58</v>
      </c>
      <c r="B430" s="39" t="s">
        <v>4353</v>
      </c>
      <c r="C430" s="39" t="s">
        <v>3431</v>
      </c>
      <c r="D430" s="39" t="s">
        <v>4699</v>
      </c>
      <c r="E430" s="37" t="s">
        <v>1312</v>
      </c>
      <c r="F430" s="40">
        <v>2</v>
      </c>
      <c r="G430" s="41">
        <v>900000</v>
      </c>
      <c r="H430" s="41">
        <v>1800000</v>
      </c>
    </row>
    <row r="431" ht="40" customHeight="1" spans="1:8">
      <c r="A431" s="42" t="s">
        <v>58</v>
      </c>
      <c r="B431" s="39" t="s">
        <v>4353</v>
      </c>
      <c r="C431" s="39" t="s">
        <v>3431</v>
      </c>
      <c r="D431" s="39" t="s">
        <v>4700</v>
      </c>
      <c r="E431" s="37" t="s">
        <v>2997</v>
      </c>
      <c r="F431" s="40">
        <v>1</v>
      </c>
      <c r="G431" s="41">
        <v>160000</v>
      </c>
      <c r="H431" s="41">
        <v>160000</v>
      </c>
    </row>
    <row r="432" ht="40" customHeight="1" spans="1:8">
      <c r="A432" s="42" t="s">
        <v>58</v>
      </c>
      <c r="B432" s="39" t="s">
        <v>4353</v>
      </c>
      <c r="C432" s="39" t="s">
        <v>3431</v>
      </c>
      <c r="D432" s="39" t="s">
        <v>4701</v>
      </c>
      <c r="E432" s="37" t="s">
        <v>1312</v>
      </c>
      <c r="F432" s="40">
        <v>1</v>
      </c>
      <c r="G432" s="41">
        <v>2980000</v>
      </c>
      <c r="H432" s="41">
        <v>2980000</v>
      </c>
    </row>
    <row r="433" ht="40" customHeight="1" spans="1:8">
      <c r="A433" s="42" t="s">
        <v>58</v>
      </c>
      <c r="B433" s="39" t="s">
        <v>4353</v>
      </c>
      <c r="C433" s="39" t="s">
        <v>3431</v>
      </c>
      <c r="D433" s="39" t="s">
        <v>4702</v>
      </c>
      <c r="E433" s="37" t="s">
        <v>1312</v>
      </c>
      <c r="F433" s="40">
        <v>1</v>
      </c>
      <c r="G433" s="41">
        <v>1200000</v>
      </c>
      <c r="H433" s="41">
        <v>1200000</v>
      </c>
    </row>
    <row r="434" ht="40" customHeight="1" spans="1:8">
      <c r="A434" s="42" t="s">
        <v>58</v>
      </c>
      <c r="B434" s="39" t="s">
        <v>4353</v>
      </c>
      <c r="C434" s="39" t="s">
        <v>3431</v>
      </c>
      <c r="D434" s="39" t="s">
        <v>4703</v>
      </c>
      <c r="E434" s="37" t="s">
        <v>1312</v>
      </c>
      <c r="F434" s="40">
        <v>1</v>
      </c>
      <c r="G434" s="41">
        <v>3010000</v>
      </c>
      <c r="H434" s="41">
        <v>3010000</v>
      </c>
    </row>
    <row r="435" ht="40" customHeight="1" spans="1:8">
      <c r="A435" s="42" t="s">
        <v>58</v>
      </c>
      <c r="B435" s="39" t="s">
        <v>4353</v>
      </c>
      <c r="C435" s="39" t="s">
        <v>3632</v>
      </c>
      <c r="D435" s="39" t="s">
        <v>4704</v>
      </c>
      <c r="E435" s="37" t="s">
        <v>1312</v>
      </c>
      <c r="F435" s="40">
        <v>1</v>
      </c>
      <c r="G435" s="41">
        <v>3000000</v>
      </c>
      <c r="H435" s="41">
        <v>3000000</v>
      </c>
    </row>
    <row r="436" ht="40" customHeight="1" spans="1:8">
      <c r="A436" s="42" t="s">
        <v>58</v>
      </c>
      <c r="B436" s="39" t="s">
        <v>4353</v>
      </c>
      <c r="C436" s="39" t="s">
        <v>3632</v>
      </c>
      <c r="D436" s="39" t="s">
        <v>4705</v>
      </c>
      <c r="E436" s="37" t="s">
        <v>1312</v>
      </c>
      <c r="F436" s="40">
        <v>1</v>
      </c>
      <c r="G436" s="41">
        <v>2000000</v>
      </c>
      <c r="H436" s="41">
        <v>2000000</v>
      </c>
    </row>
    <row r="437" ht="40" customHeight="1" spans="1:8">
      <c r="A437" s="42" t="s">
        <v>58</v>
      </c>
      <c r="B437" s="39" t="s">
        <v>4353</v>
      </c>
      <c r="C437" s="39" t="s">
        <v>3632</v>
      </c>
      <c r="D437" s="39" t="s">
        <v>4706</v>
      </c>
      <c r="E437" s="37" t="s">
        <v>1312</v>
      </c>
      <c r="F437" s="40">
        <v>1</v>
      </c>
      <c r="G437" s="41">
        <v>1900000</v>
      </c>
      <c r="H437" s="41">
        <v>1900000</v>
      </c>
    </row>
    <row r="438" ht="40" customHeight="1" spans="1:8">
      <c r="A438" s="42" t="s">
        <v>58</v>
      </c>
      <c r="B438" s="39" t="s">
        <v>4353</v>
      </c>
      <c r="C438" s="39" t="s">
        <v>3632</v>
      </c>
      <c r="D438" s="39" t="s">
        <v>4707</v>
      </c>
      <c r="E438" s="37" t="s">
        <v>1312</v>
      </c>
      <c r="F438" s="40">
        <v>1</v>
      </c>
      <c r="G438" s="41">
        <v>3000000</v>
      </c>
      <c r="H438" s="41">
        <v>3000000</v>
      </c>
    </row>
    <row r="439" ht="40" customHeight="1" spans="1:8">
      <c r="A439" s="42" t="s">
        <v>58</v>
      </c>
      <c r="B439" s="39" t="s">
        <v>4353</v>
      </c>
      <c r="C439" s="39" t="s">
        <v>3632</v>
      </c>
      <c r="D439" s="39" t="s">
        <v>4708</v>
      </c>
      <c r="E439" s="37" t="s">
        <v>1312</v>
      </c>
      <c r="F439" s="40">
        <v>1</v>
      </c>
      <c r="G439" s="41">
        <v>6000000</v>
      </c>
      <c r="H439" s="41">
        <v>6000000</v>
      </c>
    </row>
    <row r="440" ht="40" customHeight="1" spans="1:8">
      <c r="A440" s="42" t="s">
        <v>58</v>
      </c>
      <c r="B440" s="39" t="s">
        <v>4353</v>
      </c>
      <c r="C440" s="39" t="s">
        <v>3632</v>
      </c>
      <c r="D440" s="39" t="s">
        <v>4709</v>
      </c>
      <c r="E440" s="37" t="s">
        <v>1312</v>
      </c>
      <c r="F440" s="40">
        <v>1</v>
      </c>
      <c r="G440" s="41">
        <v>4000000</v>
      </c>
      <c r="H440" s="41">
        <v>4000000</v>
      </c>
    </row>
    <row r="441" ht="40" customHeight="1" spans="1:8">
      <c r="A441" s="42" t="s">
        <v>58</v>
      </c>
      <c r="B441" s="39" t="s">
        <v>4353</v>
      </c>
      <c r="C441" s="39" t="s">
        <v>3632</v>
      </c>
      <c r="D441" s="39" t="s">
        <v>4710</v>
      </c>
      <c r="E441" s="37" t="s">
        <v>1312</v>
      </c>
      <c r="F441" s="40">
        <v>1</v>
      </c>
      <c r="G441" s="41">
        <v>240000</v>
      </c>
      <c r="H441" s="41">
        <v>240000</v>
      </c>
    </row>
    <row r="442" ht="40" customHeight="1" spans="1:8">
      <c r="A442" s="42" t="s">
        <v>58</v>
      </c>
      <c r="B442" s="39" t="s">
        <v>4353</v>
      </c>
      <c r="C442" s="39" t="s">
        <v>3632</v>
      </c>
      <c r="D442" s="39" t="s">
        <v>4711</v>
      </c>
      <c r="E442" s="37" t="s">
        <v>2997</v>
      </c>
      <c r="F442" s="40">
        <v>1</v>
      </c>
      <c r="G442" s="41">
        <v>8000000</v>
      </c>
      <c r="H442" s="41">
        <v>8000000</v>
      </c>
    </row>
    <row r="443" ht="40" customHeight="1" spans="1:8">
      <c r="A443" s="42" t="s">
        <v>58</v>
      </c>
      <c r="B443" s="39" t="s">
        <v>4353</v>
      </c>
      <c r="C443" s="39" t="s">
        <v>3632</v>
      </c>
      <c r="D443" s="39" t="s">
        <v>4712</v>
      </c>
      <c r="E443" s="37" t="s">
        <v>2997</v>
      </c>
      <c r="F443" s="40">
        <v>1</v>
      </c>
      <c r="G443" s="41">
        <v>1200000</v>
      </c>
      <c r="H443" s="41">
        <v>1200000</v>
      </c>
    </row>
    <row r="444" ht="40" customHeight="1" spans="1:8">
      <c r="A444" s="42" t="s">
        <v>58</v>
      </c>
      <c r="B444" s="39" t="s">
        <v>4353</v>
      </c>
      <c r="C444" s="39" t="s">
        <v>3632</v>
      </c>
      <c r="D444" s="39" t="s">
        <v>4713</v>
      </c>
      <c r="E444" s="37" t="s">
        <v>1312</v>
      </c>
      <c r="F444" s="40">
        <v>1</v>
      </c>
      <c r="G444" s="41">
        <v>2700000</v>
      </c>
      <c r="H444" s="41">
        <v>2700000</v>
      </c>
    </row>
    <row r="445" ht="40" customHeight="1" spans="1:8">
      <c r="A445" s="42" t="s">
        <v>58</v>
      </c>
      <c r="B445" s="39" t="s">
        <v>4353</v>
      </c>
      <c r="C445" s="39" t="s">
        <v>3634</v>
      </c>
      <c r="D445" s="39" t="s">
        <v>4714</v>
      </c>
      <c r="E445" s="37" t="s">
        <v>2997</v>
      </c>
      <c r="F445" s="40">
        <v>1</v>
      </c>
      <c r="G445" s="41">
        <v>2520000</v>
      </c>
      <c r="H445" s="41">
        <v>2520000</v>
      </c>
    </row>
    <row r="446" ht="40" customHeight="1" spans="1:8">
      <c r="A446" s="42" t="s">
        <v>58</v>
      </c>
      <c r="B446" s="39" t="s">
        <v>4353</v>
      </c>
      <c r="C446" s="39" t="s">
        <v>3634</v>
      </c>
      <c r="D446" s="39" t="s">
        <v>4715</v>
      </c>
      <c r="E446" s="37" t="s">
        <v>1312</v>
      </c>
      <c r="F446" s="40">
        <v>1</v>
      </c>
      <c r="G446" s="41">
        <v>1980000</v>
      </c>
      <c r="H446" s="41">
        <v>1980000</v>
      </c>
    </row>
    <row r="447" ht="40" customHeight="1" spans="1:8">
      <c r="A447" s="42" t="s">
        <v>58</v>
      </c>
      <c r="B447" s="39" t="s">
        <v>4353</v>
      </c>
      <c r="C447" s="39" t="s">
        <v>3634</v>
      </c>
      <c r="D447" s="39" t="s">
        <v>4716</v>
      </c>
      <c r="E447" s="37" t="s">
        <v>1312</v>
      </c>
      <c r="F447" s="40">
        <v>1</v>
      </c>
      <c r="G447" s="41">
        <v>2500000</v>
      </c>
      <c r="H447" s="41">
        <v>2500000</v>
      </c>
    </row>
    <row r="448" ht="40" customHeight="1" spans="1:8">
      <c r="A448" s="42" t="s">
        <v>58</v>
      </c>
      <c r="B448" s="39" t="s">
        <v>4353</v>
      </c>
      <c r="C448" s="39" t="s">
        <v>3634</v>
      </c>
      <c r="D448" s="39" t="s">
        <v>4717</v>
      </c>
      <c r="E448" s="37" t="s">
        <v>1312</v>
      </c>
      <c r="F448" s="40">
        <v>1</v>
      </c>
      <c r="G448" s="41">
        <v>2000000</v>
      </c>
      <c r="H448" s="41">
        <v>2000000</v>
      </c>
    </row>
    <row r="449" ht="40" customHeight="1" spans="1:8">
      <c r="A449" s="42" t="s">
        <v>58</v>
      </c>
      <c r="B449" s="39" t="s">
        <v>4353</v>
      </c>
      <c r="C449" s="39" t="s">
        <v>3634</v>
      </c>
      <c r="D449" s="39" t="s">
        <v>4718</v>
      </c>
      <c r="E449" s="37" t="s">
        <v>1312</v>
      </c>
      <c r="F449" s="40">
        <v>1</v>
      </c>
      <c r="G449" s="41">
        <v>150000</v>
      </c>
      <c r="H449" s="41">
        <v>150000</v>
      </c>
    </row>
    <row r="450" ht="40" customHeight="1" spans="1:8">
      <c r="A450" s="42" t="s">
        <v>58</v>
      </c>
      <c r="B450" s="39" t="s">
        <v>4353</v>
      </c>
      <c r="C450" s="39" t="s">
        <v>3634</v>
      </c>
      <c r="D450" s="39" t="s">
        <v>4719</v>
      </c>
      <c r="E450" s="37" t="s">
        <v>1312</v>
      </c>
      <c r="F450" s="40">
        <v>1</v>
      </c>
      <c r="G450" s="41">
        <v>90000</v>
      </c>
      <c r="H450" s="41">
        <v>90000</v>
      </c>
    </row>
    <row r="451" ht="40" customHeight="1" spans="1:8">
      <c r="A451" s="42" t="s">
        <v>58</v>
      </c>
      <c r="B451" s="39" t="s">
        <v>4353</v>
      </c>
      <c r="C451" s="39" t="s">
        <v>3634</v>
      </c>
      <c r="D451" s="39" t="s">
        <v>4720</v>
      </c>
      <c r="E451" s="37" t="s">
        <v>1312</v>
      </c>
      <c r="F451" s="40">
        <v>1</v>
      </c>
      <c r="G451" s="41">
        <v>1230000</v>
      </c>
      <c r="H451" s="41">
        <v>1230000</v>
      </c>
    </row>
    <row r="452" ht="40" customHeight="1" spans="1:8">
      <c r="A452" s="42" t="s">
        <v>58</v>
      </c>
      <c r="B452" s="39" t="s">
        <v>4353</v>
      </c>
      <c r="C452" s="39" t="s">
        <v>3634</v>
      </c>
      <c r="D452" s="39" t="s">
        <v>4721</v>
      </c>
      <c r="E452" s="37" t="s">
        <v>1312</v>
      </c>
      <c r="F452" s="40">
        <v>1</v>
      </c>
      <c r="G452" s="41">
        <v>1300000</v>
      </c>
      <c r="H452" s="41">
        <v>1300000</v>
      </c>
    </row>
    <row r="453" ht="40" customHeight="1" spans="1:8">
      <c r="A453" s="42" t="s">
        <v>58</v>
      </c>
      <c r="B453" s="39" t="s">
        <v>4353</v>
      </c>
      <c r="C453" s="39" t="s">
        <v>3634</v>
      </c>
      <c r="D453" s="39" t="s">
        <v>4722</v>
      </c>
      <c r="E453" s="37" t="s">
        <v>1312</v>
      </c>
      <c r="F453" s="40">
        <v>5</v>
      </c>
      <c r="G453" s="41">
        <v>160000</v>
      </c>
      <c r="H453" s="41">
        <v>800000</v>
      </c>
    </row>
    <row r="454" ht="40" customHeight="1" spans="1:8">
      <c r="A454" s="42" t="s">
        <v>58</v>
      </c>
      <c r="B454" s="39" t="s">
        <v>4353</v>
      </c>
      <c r="C454" s="39" t="s">
        <v>3634</v>
      </c>
      <c r="D454" s="39" t="s">
        <v>4723</v>
      </c>
      <c r="E454" s="37" t="s">
        <v>1312</v>
      </c>
      <c r="F454" s="40">
        <v>2</v>
      </c>
      <c r="G454" s="41">
        <v>260000</v>
      </c>
      <c r="H454" s="41">
        <v>520000</v>
      </c>
    </row>
    <row r="455" ht="40" customHeight="1" spans="1:8">
      <c r="A455" s="42" t="s">
        <v>58</v>
      </c>
      <c r="B455" s="39" t="s">
        <v>4353</v>
      </c>
      <c r="C455" s="39" t="s">
        <v>3634</v>
      </c>
      <c r="D455" s="39" t="s">
        <v>4724</v>
      </c>
      <c r="E455" s="37" t="s">
        <v>1312</v>
      </c>
      <c r="F455" s="40">
        <v>4</v>
      </c>
      <c r="G455" s="41">
        <v>300000</v>
      </c>
      <c r="H455" s="41">
        <v>1200000</v>
      </c>
    </row>
    <row r="456" ht="40" customHeight="1" spans="1:8">
      <c r="A456" s="42" t="s">
        <v>58</v>
      </c>
      <c r="B456" s="39" t="s">
        <v>4353</v>
      </c>
      <c r="C456" s="39" t="s">
        <v>3634</v>
      </c>
      <c r="D456" s="39" t="s">
        <v>4725</v>
      </c>
      <c r="E456" s="37" t="s">
        <v>1312</v>
      </c>
      <c r="F456" s="40">
        <v>4</v>
      </c>
      <c r="G456" s="41">
        <v>400000</v>
      </c>
      <c r="H456" s="41">
        <v>1600000</v>
      </c>
    </row>
    <row r="457" ht="40" customHeight="1" spans="1:8">
      <c r="A457" s="42" t="s">
        <v>58</v>
      </c>
      <c r="B457" s="39" t="s">
        <v>4353</v>
      </c>
      <c r="C457" s="39" t="s">
        <v>3634</v>
      </c>
      <c r="D457" s="39" t="s">
        <v>4726</v>
      </c>
      <c r="E457" s="37" t="s">
        <v>1312</v>
      </c>
      <c r="F457" s="40">
        <v>4</v>
      </c>
      <c r="G457" s="41">
        <v>300000</v>
      </c>
      <c r="H457" s="41">
        <v>1200000</v>
      </c>
    </row>
    <row r="458" ht="40" customHeight="1" spans="1:8">
      <c r="A458" s="42" t="s">
        <v>58</v>
      </c>
      <c r="B458" s="39" t="s">
        <v>4353</v>
      </c>
      <c r="C458" s="39" t="s">
        <v>3634</v>
      </c>
      <c r="D458" s="39" t="s">
        <v>4727</v>
      </c>
      <c r="E458" s="37" t="s">
        <v>1312</v>
      </c>
      <c r="F458" s="40">
        <v>1</v>
      </c>
      <c r="G458" s="41">
        <v>2600000</v>
      </c>
      <c r="H458" s="41">
        <v>2600000</v>
      </c>
    </row>
    <row r="459" ht="40" customHeight="1" spans="1:8">
      <c r="A459" s="42" t="s">
        <v>58</v>
      </c>
      <c r="B459" s="39" t="s">
        <v>4353</v>
      </c>
      <c r="C459" s="39" t="s">
        <v>3634</v>
      </c>
      <c r="D459" s="39" t="s">
        <v>3768</v>
      </c>
      <c r="E459" s="37" t="s">
        <v>1312</v>
      </c>
      <c r="F459" s="40">
        <v>10</v>
      </c>
      <c r="G459" s="41">
        <v>30000</v>
      </c>
      <c r="H459" s="41">
        <v>300000</v>
      </c>
    </row>
    <row r="460" ht="40" customHeight="1" spans="1:8">
      <c r="A460" s="42" t="s">
        <v>58</v>
      </c>
      <c r="B460" s="39" t="s">
        <v>4353</v>
      </c>
      <c r="C460" s="39" t="s">
        <v>3634</v>
      </c>
      <c r="D460" s="39" t="s">
        <v>3768</v>
      </c>
      <c r="E460" s="37" t="s">
        <v>1312</v>
      </c>
      <c r="F460" s="40">
        <v>2</v>
      </c>
      <c r="G460" s="41">
        <v>40000</v>
      </c>
      <c r="H460" s="41">
        <v>80000</v>
      </c>
    </row>
    <row r="461" ht="40" customHeight="1" spans="1:8">
      <c r="A461" s="42" t="s">
        <v>58</v>
      </c>
      <c r="B461" s="39" t="s">
        <v>4353</v>
      </c>
      <c r="C461" s="39" t="s">
        <v>3634</v>
      </c>
      <c r="D461" s="39" t="s">
        <v>4728</v>
      </c>
      <c r="E461" s="37" t="s">
        <v>1312</v>
      </c>
      <c r="F461" s="40">
        <v>1</v>
      </c>
      <c r="G461" s="41">
        <v>1200000</v>
      </c>
      <c r="H461" s="41">
        <v>1200000</v>
      </c>
    </row>
    <row r="462" ht="40" customHeight="1" spans="1:8">
      <c r="A462" s="42" t="s">
        <v>58</v>
      </c>
      <c r="B462" s="39" t="s">
        <v>4353</v>
      </c>
      <c r="C462" s="39" t="s">
        <v>3634</v>
      </c>
      <c r="D462" s="39" t="s">
        <v>4729</v>
      </c>
      <c r="E462" s="37" t="s">
        <v>1312</v>
      </c>
      <c r="F462" s="40">
        <v>7</v>
      </c>
      <c r="G462" s="41">
        <v>35000</v>
      </c>
      <c r="H462" s="41">
        <v>245000</v>
      </c>
    </row>
    <row r="463" ht="40" customHeight="1" spans="1:8">
      <c r="A463" s="42" t="s">
        <v>58</v>
      </c>
      <c r="B463" s="39" t="s">
        <v>4353</v>
      </c>
      <c r="C463" s="39" t="s">
        <v>3634</v>
      </c>
      <c r="D463" s="39" t="s">
        <v>4730</v>
      </c>
      <c r="E463" s="37" t="s">
        <v>1312</v>
      </c>
      <c r="F463" s="40">
        <v>1</v>
      </c>
      <c r="G463" s="41">
        <v>450000</v>
      </c>
      <c r="H463" s="41">
        <v>450000</v>
      </c>
    </row>
    <row r="464" ht="40" customHeight="1" spans="1:8">
      <c r="A464" s="42" t="s">
        <v>58</v>
      </c>
      <c r="B464" s="39" t="s">
        <v>4353</v>
      </c>
      <c r="C464" s="39" t="s">
        <v>3634</v>
      </c>
      <c r="D464" s="39" t="s">
        <v>4731</v>
      </c>
      <c r="E464" s="37" t="s">
        <v>1312</v>
      </c>
      <c r="F464" s="40">
        <v>1</v>
      </c>
      <c r="G464" s="41">
        <v>160000</v>
      </c>
      <c r="H464" s="41">
        <v>160000</v>
      </c>
    </row>
    <row r="465" ht="40" customHeight="1" spans="1:8">
      <c r="A465" s="42" t="s">
        <v>58</v>
      </c>
      <c r="B465" s="39" t="s">
        <v>4353</v>
      </c>
      <c r="C465" s="39" t="s">
        <v>3634</v>
      </c>
      <c r="D465" s="39" t="s">
        <v>4732</v>
      </c>
      <c r="E465" s="37" t="s">
        <v>1312</v>
      </c>
      <c r="F465" s="40">
        <v>10</v>
      </c>
      <c r="G465" s="41">
        <v>3000</v>
      </c>
      <c r="H465" s="41">
        <v>30000</v>
      </c>
    </row>
    <row r="466" ht="40" customHeight="1" spans="1:8">
      <c r="A466" s="42" t="s">
        <v>58</v>
      </c>
      <c r="B466" s="39" t="s">
        <v>4353</v>
      </c>
      <c r="C466" s="39" t="s">
        <v>3634</v>
      </c>
      <c r="D466" s="39" t="s">
        <v>4733</v>
      </c>
      <c r="E466" s="37" t="s">
        <v>1312</v>
      </c>
      <c r="F466" s="40">
        <v>4</v>
      </c>
      <c r="G466" s="41">
        <v>2000000</v>
      </c>
      <c r="H466" s="41">
        <v>8000000</v>
      </c>
    </row>
    <row r="467" ht="40" customHeight="1" spans="1:8">
      <c r="A467" s="42" t="s">
        <v>58</v>
      </c>
      <c r="B467" s="39" t="s">
        <v>4353</v>
      </c>
      <c r="C467" s="39" t="s">
        <v>3634</v>
      </c>
      <c r="D467" s="39" t="s">
        <v>4733</v>
      </c>
      <c r="E467" s="37" t="s">
        <v>1312</v>
      </c>
      <c r="F467" s="40">
        <v>2</v>
      </c>
      <c r="G467" s="41">
        <v>4000000</v>
      </c>
      <c r="H467" s="41">
        <v>8000000</v>
      </c>
    </row>
    <row r="468" ht="40" customHeight="1" spans="1:8">
      <c r="A468" s="42" t="s">
        <v>58</v>
      </c>
      <c r="B468" s="39" t="s">
        <v>4353</v>
      </c>
      <c r="C468" s="39" t="s">
        <v>3634</v>
      </c>
      <c r="D468" s="39" t="s">
        <v>4734</v>
      </c>
      <c r="E468" s="37" t="s">
        <v>1312</v>
      </c>
      <c r="F468" s="40">
        <v>1</v>
      </c>
      <c r="G468" s="41">
        <v>210000</v>
      </c>
      <c r="H468" s="41">
        <v>210000</v>
      </c>
    </row>
    <row r="469" ht="40" customHeight="1" spans="1:8">
      <c r="A469" s="42" t="s">
        <v>58</v>
      </c>
      <c r="B469" s="39" t="s">
        <v>4353</v>
      </c>
      <c r="C469" s="39" t="s">
        <v>3634</v>
      </c>
      <c r="D469" s="39" t="s">
        <v>4735</v>
      </c>
      <c r="E469" s="37" t="s">
        <v>1312</v>
      </c>
      <c r="F469" s="40">
        <v>6</v>
      </c>
      <c r="G469" s="41">
        <v>3000000</v>
      </c>
      <c r="H469" s="41">
        <v>18000000</v>
      </c>
    </row>
    <row r="470" ht="40" customHeight="1" spans="1:8">
      <c r="A470" s="42" t="s">
        <v>58</v>
      </c>
      <c r="B470" s="39" t="s">
        <v>4353</v>
      </c>
      <c r="C470" s="39" t="s">
        <v>3634</v>
      </c>
      <c r="D470" s="39" t="s">
        <v>4735</v>
      </c>
      <c r="E470" s="37" t="s">
        <v>1312</v>
      </c>
      <c r="F470" s="40">
        <v>1</v>
      </c>
      <c r="G470" s="41">
        <v>1100000</v>
      </c>
      <c r="H470" s="41">
        <v>1100000</v>
      </c>
    </row>
    <row r="471" ht="40" customHeight="1" spans="1:8">
      <c r="A471" s="42" t="s">
        <v>58</v>
      </c>
      <c r="B471" s="39" t="s">
        <v>4353</v>
      </c>
      <c r="C471" s="39" t="s">
        <v>3634</v>
      </c>
      <c r="D471" s="39" t="s">
        <v>4736</v>
      </c>
      <c r="E471" s="37" t="s">
        <v>2997</v>
      </c>
      <c r="F471" s="40">
        <v>1</v>
      </c>
      <c r="G471" s="41">
        <v>3000</v>
      </c>
      <c r="H471" s="41">
        <v>3000</v>
      </c>
    </row>
    <row r="472" ht="40" customHeight="1" spans="1:8">
      <c r="A472" s="42" t="s">
        <v>58</v>
      </c>
      <c r="B472" s="39" t="s">
        <v>4353</v>
      </c>
      <c r="C472" s="39" t="s">
        <v>3634</v>
      </c>
      <c r="D472" s="39" t="s">
        <v>4737</v>
      </c>
      <c r="E472" s="37" t="s">
        <v>1312</v>
      </c>
      <c r="F472" s="40">
        <v>2</v>
      </c>
      <c r="G472" s="41">
        <v>100000</v>
      </c>
      <c r="H472" s="41">
        <v>200000</v>
      </c>
    </row>
    <row r="473" ht="40" customHeight="1" spans="1:8">
      <c r="A473" s="42" t="s">
        <v>58</v>
      </c>
      <c r="B473" s="39" t="s">
        <v>4353</v>
      </c>
      <c r="C473" s="39" t="s">
        <v>3634</v>
      </c>
      <c r="D473" s="39" t="s">
        <v>4737</v>
      </c>
      <c r="E473" s="37" t="s">
        <v>1312</v>
      </c>
      <c r="F473" s="40">
        <v>4</v>
      </c>
      <c r="G473" s="41">
        <v>100000</v>
      </c>
      <c r="H473" s="41">
        <v>400000</v>
      </c>
    </row>
    <row r="474" ht="40" customHeight="1" spans="1:8">
      <c r="A474" s="42" t="s">
        <v>58</v>
      </c>
      <c r="B474" s="39" t="s">
        <v>4353</v>
      </c>
      <c r="C474" s="39" t="s">
        <v>3634</v>
      </c>
      <c r="D474" s="39" t="s">
        <v>4738</v>
      </c>
      <c r="E474" s="37" t="s">
        <v>1312</v>
      </c>
      <c r="F474" s="40">
        <v>1</v>
      </c>
      <c r="G474" s="41">
        <v>250000</v>
      </c>
      <c r="H474" s="41">
        <v>250000</v>
      </c>
    </row>
    <row r="475" ht="40" customHeight="1" spans="1:8">
      <c r="A475" s="42" t="s">
        <v>58</v>
      </c>
      <c r="B475" s="39" t="s">
        <v>4353</v>
      </c>
      <c r="C475" s="39" t="s">
        <v>3634</v>
      </c>
      <c r="D475" s="39" t="s">
        <v>4739</v>
      </c>
      <c r="E475" s="37" t="s">
        <v>1312</v>
      </c>
      <c r="F475" s="40">
        <v>1</v>
      </c>
      <c r="G475" s="41">
        <v>1000000</v>
      </c>
      <c r="H475" s="41">
        <v>1000000</v>
      </c>
    </row>
    <row r="476" ht="40" customHeight="1" spans="1:8">
      <c r="A476" s="42" t="s">
        <v>58</v>
      </c>
      <c r="B476" s="39" t="s">
        <v>4353</v>
      </c>
      <c r="C476" s="39" t="s">
        <v>3634</v>
      </c>
      <c r="D476" s="39" t="s">
        <v>4740</v>
      </c>
      <c r="E476" s="37" t="s">
        <v>1312</v>
      </c>
      <c r="F476" s="40">
        <v>2</v>
      </c>
      <c r="G476" s="41">
        <v>300000</v>
      </c>
      <c r="H476" s="41">
        <v>600000</v>
      </c>
    </row>
    <row r="477" ht="40" customHeight="1" spans="1:8">
      <c r="A477" s="42" t="s">
        <v>58</v>
      </c>
      <c r="B477" s="39" t="s">
        <v>4353</v>
      </c>
      <c r="C477" s="39" t="s">
        <v>3634</v>
      </c>
      <c r="D477" s="39" t="s">
        <v>4740</v>
      </c>
      <c r="E477" s="37" t="s">
        <v>1312</v>
      </c>
      <c r="F477" s="40">
        <v>1</v>
      </c>
      <c r="G477" s="41">
        <v>100000</v>
      </c>
      <c r="H477" s="41">
        <v>100000</v>
      </c>
    </row>
    <row r="478" ht="40" customHeight="1" spans="1:8">
      <c r="A478" s="42" t="s">
        <v>58</v>
      </c>
      <c r="B478" s="39" t="s">
        <v>4353</v>
      </c>
      <c r="C478" s="39" t="s">
        <v>3634</v>
      </c>
      <c r="D478" s="39" t="s">
        <v>4741</v>
      </c>
      <c r="E478" s="37" t="s">
        <v>1312</v>
      </c>
      <c r="F478" s="40">
        <v>1</v>
      </c>
      <c r="G478" s="41">
        <v>150000</v>
      </c>
      <c r="H478" s="41">
        <v>150000</v>
      </c>
    </row>
    <row r="479" ht="40" customHeight="1" spans="1:8">
      <c r="A479" s="42" t="s">
        <v>58</v>
      </c>
      <c r="B479" s="39" t="s">
        <v>4353</v>
      </c>
      <c r="C479" s="39" t="s">
        <v>3634</v>
      </c>
      <c r="D479" s="39" t="s">
        <v>4742</v>
      </c>
      <c r="E479" s="37" t="s">
        <v>1312</v>
      </c>
      <c r="F479" s="40">
        <v>2</v>
      </c>
      <c r="G479" s="41">
        <v>300000</v>
      </c>
      <c r="H479" s="41">
        <v>600000</v>
      </c>
    </row>
    <row r="480" ht="40" customHeight="1" spans="1:8">
      <c r="A480" s="42" t="s">
        <v>58</v>
      </c>
      <c r="B480" s="39" t="s">
        <v>4353</v>
      </c>
      <c r="C480" s="39" t="s">
        <v>3345</v>
      </c>
      <c r="D480" s="39" t="s">
        <v>4743</v>
      </c>
      <c r="E480" s="37" t="s">
        <v>1312</v>
      </c>
      <c r="F480" s="40">
        <v>1</v>
      </c>
      <c r="G480" s="41">
        <v>480000</v>
      </c>
      <c r="H480" s="41">
        <v>480000</v>
      </c>
    </row>
    <row r="481" ht="40" customHeight="1" spans="1:8">
      <c r="A481" s="42" t="s">
        <v>58</v>
      </c>
      <c r="B481" s="39" t="s">
        <v>4353</v>
      </c>
      <c r="C481" s="39" t="s">
        <v>3345</v>
      </c>
      <c r="D481" s="39" t="s">
        <v>4456</v>
      </c>
      <c r="E481" s="37" t="s">
        <v>2997</v>
      </c>
      <c r="F481" s="40">
        <v>1</v>
      </c>
      <c r="G481" s="41">
        <v>200000</v>
      </c>
      <c r="H481" s="41">
        <v>200000</v>
      </c>
    </row>
    <row r="482" ht="40" customHeight="1" spans="1:8">
      <c r="A482" s="42" t="s">
        <v>58</v>
      </c>
      <c r="B482" s="39" t="s">
        <v>4353</v>
      </c>
      <c r="C482" s="39" t="s">
        <v>3345</v>
      </c>
      <c r="D482" s="39" t="s">
        <v>4744</v>
      </c>
      <c r="E482" s="37" t="s">
        <v>1312</v>
      </c>
      <c r="F482" s="40">
        <v>1</v>
      </c>
      <c r="G482" s="41">
        <v>400000</v>
      </c>
      <c r="H482" s="41">
        <v>400000</v>
      </c>
    </row>
    <row r="483" ht="40" customHeight="1" spans="1:8">
      <c r="A483" s="42" t="s">
        <v>58</v>
      </c>
      <c r="B483" s="39" t="s">
        <v>4353</v>
      </c>
      <c r="C483" s="39" t="s">
        <v>3345</v>
      </c>
      <c r="D483" s="39" t="s">
        <v>4745</v>
      </c>
      <c r="E483" s="37" t="s">
        <v>1312</v>
      </c>
      <c r="F483" s="40">
        <v>10</v>
      </c>
      <c r="G483" s="41">
        <v>1000</v>
      </c>
      <c r="H483" s="41">
        <v>10000</v>
      </c>
    </row>
    <row r="484" ht="40" customHeight="1" spans="1:8">
      <c r="A484" s="42" t="s">
        <v>58</v>
      </c>
      <c r="B484" s="39" t="s">
        <v>4353</v>
      </c>
      <c r="C484" s="39" t="s">
        <v>3345</v>
      </c>
      <c r="D484" s="39" t="s">
        <v>4746</v>
      </c>
      <c r="E484" s="37" t="s">
        <v>2997</v>
      </c>
      <c r="F484" s="40">
        <v>3</v>
      </c>
      <c r="G484" s="41">
        <v>900</v>
      </c>
      <c r="H484" s="41">
        <v>2700</v>
      </c>
    </row>
    <row r="485" ht="40" customHeight="1" spans="1:8">
      <c r="A485" s="42" t="s">
        <v>58</v>
      </c>
      <c r="B485" s="39" t="s">
        <v>4353</v>
      </c>
      <c r="C485" s="39" t="s">
        <v>3345</v>
      </c>
      <c r="D485" s="39" t="s">
        <v>4747</v>
      </c>
      <c r="E485" s="37" t="s">
        <v>2997</v>
      </c>
      <c r="F485" s="40">
        <v>1</v>
      </c>
      <c r="G485" s="41">
        <v>292000</v>
      </c>
      <c r="H485" s="41">
        <v>292000</v>
      </c>
    </row>
    <row r="486" ht="40" customHeight="1" spans="1:8">
      <c r="A486" s="42" t="s">
        <v>58</v>
      </c>
      <c r="B486" s="39" t="s">
        <v>4353</v>
      </c>
      <c r="C486" s="39" t="s">
        <v>3345</v>
      </c>
      <c r="D486" s="39" t="s">
        <v>4748</v>
      </c>
      <c r="E486" s="37" t="s">
        <v>1312</v>
      </c>
      <c r="F486" s="40">
        <v>1</v>
      </c>
      <c r="G486" s="41">
        <v>430000</v>
      </c>
      <c r="H486" s="41">
        <v>430000</v>
      </c>
    </row>
    <row r="487" ht="40" customHeight="1" spans="1:8">
      <c r="A487" s="42" t="s">
        <v>58</v>
      </c>
      <c r="B487" s="39" t="s">
        <v>4353</v>
      </c>
      <c r="C487" s="39" t="s">
        <v>3345</v>
      </c>
      <c r="D487" s="39" t="s">
        <v>4749</v>
      </c>
      <c r="E487" s="37" t="s">
        <v>1312</v>
      </c>
      <c r="F487" s="40">
        <v>1</v>
      </c>
      <c r="G487" s="41">
        <v>850000</v>
      </c>
      <c r="H487" s="41">
        <v>850000</v>
      </c>
    </row>
    <row r="488" ht="40" customHeight="1" spans="1:8">
      <c r="A488" s="42" t="s">
        <v>58</v>
      </c>
      <c r="B488" s="39" t="s">
        <v>4353</v>
      </c>
      <c r="C488" s="39" t="s">
        <v>3345</v>
      </c>
      <c r="D488" s="39" t="s">
        <v>4750</v>
      </c>
      <c r="E488" s="37" t="s">
        <v>1312</v>
      </c>
      <c r="F488" s="40">
        <v>6</v>
      </c>
      <c r="G488" s="41">
        <v>50000</v>
      </c>
      <c r="H488" s="41">
        <v>300000</v>
      </c>
    </row>
    <row r="489" ht="40" customHeight="1" spans="1:8">
      <c r="A489" s="42" t="s">
        <v>58</v>
      </c>
      <c r="B489" s="39" t="s">
        <v>4353</v>
      </c>
      <c r="C489" s="39" t="s">
        <v>3345</v>
      </c>
      <c r="D489" s="39" t="s">
        <v>4751</v>
      </c>
      <c r="E489" s="37" t="s">
        <v>1312</v>
      </c>
      <c r="F489" s="40">
        <v>2</v>
      </c>
      <c r="G489" s="41">
        <v>30000</v>
      </c>
      <c r="H489" s="41">
        <v>60000</v>
      </c>
    </row>
    <row r="490" ht="40" customHeight="1" spans="1:8">
      <c r="A490" s="42" t="s">
        <v>58</v>
      </c>
      <c r="B490" s="39" t="s">
        <v>4353</v>
      </c>
      <c r="C490" s="39" t="s">
        <v>3345</v>
      </c>
      <c r="D490" s="39" t="s">
        <v>4752</v>
      </c>
      <c r="E490" s="37" t="s">
        <v>2997</v>
      </c>
      <c r="F490" s="40">
        <v>2</v>
      </c>
      <c r="G490" s="41">
        <v>500</v>
      </c>
      <c r="H490" s="41">
        <v>1000</v>
      </c>
    </row>
    <row r="491" ht="40" customHeight="1" spans="1:8">
      <c r="A491" s="42" t="s">
        <v>58</v>
      </c>
      <c r="B491" s="39" t="s">
        <v>4353</v>
      </c>
      <c r="C491" s="39" t="s">
        <v>3345</v>
      </c>
      <c r="D491" s="39" t="s">
        <v>4753</v>
      </c>
      <c r="E491" s="37" t="s">
        <v>1312</v>
      </c>
      <c r="F491" s="40">
        <v>1</v>
      </c>
      <c r="G491" s="41">
        <v>200000</v>
      </c>
      <c r="H491" s="41">
        <v>200000</v>
      </c>
    </row>
    <row r="492" ht="40" customHeight="1" spans="1:8">
      <c r="A492" s="42" t="s">
        <v>58</v>
      </c>
      <c r="B492" s="39" t="s">
        <v>4353</v>
      </c>
      <c r="C492" s="39" t="s">
        <v>3345</v>
      </c>
      <c r="D492" s="39" t="s">
        <v>4754</v>
      </c>
      <c r="E492" s="37" t="s">
        <v>1312</v>
      </c>
      <c r="F492" s="40">
        <v>1</v>
      </c>
      <c r="G492" s="41">
        <v>250000</v>
      </c>
      <c r="H492" s="41">
        <v>250000</v>
      </c>
    </row>
    <row r="493" ht="40" customHeight="1" spans="1:8">
      <c r="A493" s="42" t="s">
        <v>58</v>
      </c>
      <c r="B493" s="39" t="s">
        <v>4353</v>
      </c>
      <c r="C493" s="39" t="s">
        <v>3345</v>
      </c>
      <c r="D493" s="39" t="s">
        <v>4755</v>
      </c>
      <c r="E493" s="37" t="s">
        <v>1312</v>
      </c>
      <c r="F493" s="40">
        <v>2</v>
      </c>
      <c r="G493" s="41">
        <v>2200000</v>
      </c>
      <c r="H493" s="41">
        <v>4400000</v>
      </c>
    </row>
    <row r="494" ht="40" customHeight="1" spans="1:8">
      <c r="A494" s="42" t="s">
        <v>58</v>
      </c>
      <c r="B494" s="39" t="s">
        <v>4353</v>
      </c>
      <c r="C494" s="39" t="s">
        <v>3345</v>
      </c>
      <c r="D494" s="39" t="s">
        <v>4756</v>
      </c>
      <c r="E494" s="37" t="s">
        <v>1312</v>
      </c>
      <c r="F494" s="40">
        <v>2</v>
      </c>
      <c r="G494" s="41">
        <v>25000</v>
      </c>
      <c r="H494" s="41">
        <v>50000</v>
      </c>
    </row>
    <row r="495" ht="40" customHeight="1" spans="1:8">
      <c r="A495" s="42" t="s">
        <v>58</v>
      </c>
      <c r="B495" s="39" t="s">
        <v>4353</v>
      </c>
      <c r="C495" s="39" t="s">
        <v>3345</v>
      </c>
      <c r="D495" s="39" t="s">
        <v>4757</v>
      </c>
      <c r="E495" s="37" t="s">
        <v>1312</v>
      </c>
      <c r="F495" s="40">
        <v>12</v>
      </c>
      <c r="G495" s="41">
        <v>30000</v>
      </c>
      <c r="H495" s="41">
        <v>360000</v>
      </c>
    </row>
    <row r="496" ht="40" customHeight="1" spans="1:8">
      <c r="A496" s="42" t="s">
        <v>58</v>
      </c>
      <c r="B496" s="39" t="s">
        <v>4353</v>
      </c>
      <c r="C496" s="39" t="s">
        <v>3345</v>
      </c>
      <c r="D496" s="39" t="s">
        <v>4758</v>
      </c>
      <c r="E496" s="37" t="s">
        <v>1312</v>
      </c>
      <c r="F496" s="40">
        <v>1</v>
      </c>
      <c r="G496" s="41">
        <v>400000</v>
      </c>
      <c r="H496" s="41">
        <v>400000</v>
      </c>
    </row>
    <row r="497" ht="40" customHeight="1" spans="1:8">
      <c r="A497" s="42" t="s">
        <v>58</v>
      </c>
      <c r="B497" s="39" t="s">
        <v>4353</v>
      </c>
      <c r="C497" s="39" t="s">
        <v>3345</v>
      </c>
      <c r="D497" s="39" t="s">
        <v>4758</v>
      </c>
      <c r="E497" s="37" t="s">
        <v>1312</v>
      </c>
      <c r="F497" s="40">
        <v>1</v>
      </c>
      <c r="G497" s="41">
        <v>498000</v>
      </c>
      <c r="H497" s="41">
        <v>498000</v>
      </c>
    </row>
    <row r="498" ht="40" customHeight="1" spans="1:8">
      <c r="A498" s="42" t="s">
        <v>58</v>
      </c>
      <c r="B498" s="39" t="s">
        <v>4353</v>
      </c>
      <c r="C498" s="39" t="s">
        <v>3345</v>
      </c>
      <c r="D498" s="39" t="s">
        <v>4758</v>
      </c>
      <c r="E498" s="37" t="s">
        <v>1312</v>
      </c>
      <c r="F498" s="40">
        <v>1</v>
      </c>
      <c r="G498" s="41">
        <v>300000</v>
      </c>
      <c r="H498" s="41">
        <v>300000</v>
      </c>
    </row>
    <row r="499" ht="40" customHeight="1" spans="1:8">
      <c r="A499" s="42" t="s">
        <v>58</v>
      </c>
      <c r="B499" s="39" t="s">
        <v>4353</v>
      </c>
      <c r="C499" s="39" t="s">
        <v>3345</v>
      </c>
      <c r="D499" s="39" t="s">
        <v>4759</v>
      </c>
      <c r="E499" s="37" t="s">
        <v>2997</v>
      </c>
      <c r="F499" s="40">
        <v>1</v>
      </c>
      <c r="G499" s="41">
        <v>160000</v>
      </c>
      <c r="H499" s="41">
        <v>160000</v>
      </c>
    </row>
    <row r="500" ht="40" customHeight="1" spans="1:8">
      <c r="A500" s="42" t="s">
        <v>58</v>
      </c>
      <c r="B500" s="39" t="s">
        <v>4353</v>
      </c>
      <c r="C500" s="39" t="s">
        <v>3345</v>
      </c>
      <c r="D500" s="39" t="s">
        <v>4760</v>
      </c>
      <c r="E500" s="37" t="s">
        <v>1312</v>
      </c>
      <c r="F500" s="40">
        <v>2</v>
      </c>
      <c r="G500" s="41">
        <v>15000</v>
      </c>
      <c r="H500" s="41">
        <v>30000</v>
      </c>
    </row>
    <row r="501" ht="40" customHeight="1" spans="1:8">
      <c r="A501" s="42" t="s">
        <v>58</v>
      </c>
      <c r="B501" s="39" t="s">
        <v>4353</v>
      </c>
      <c r="C501" s="39" t="s">
        <v>3345</v>
      </c>
      <c r="D501" s="39" t="s">
        <v>4760</v>
      </c>
      <c r="E501" s="37" t="s">
        <v>1312</v>
      </c>
      <c r="F501" s="40">
        <v>2</v>
      </c>
      <c r="G501" s="41">
        <v>25000</v>
      </c>
      <c r="H501" s="41">
        <v>50000</v>
      </c>
    </row>
    <row r="502" ht="40" customHeight="1" spans="1:8">
      <c r="A502" s="42" t="s">
        <v>58</v>
      </c>
      <c r="B502" s="39" t="s">
        <v>4353</v>
      </c>
      <c r="C502" s="39" t="s">
        <v>3345</v>
      </c>
      <c r="D502" s="39" t="s">
        <v>4761</v>
      </c>
      <c r="E502" s="37" t="s">
        <v>1312</v>
      </c>
      <c r="F502" s="40">
        <v>2</v>
      </c>
      <c r="G502" s="41">
        <v>10000</v>
      </c>
      <c r="H502" s="41">
        <v>20000</v>
      </c>
    </row>
    <row r="503" ht="40" customHeight="1" spans="1:8">
      <c r="A503" s="42" t="s">
        <v>58</v>
      </c>
      <c r="B503" s="39" t="s">
        <v>4353</v>
      </c>
      <c r="C503" s="39" t="s">
        <v>3345</v>
      </c>
      <c r="D503" s="39" t="s">
        <v>4762</v>
      </c>
      <c r="E503" s="37" t="s">
        <v>1312</v>
      </c>
      <c r="F503" s="40">
        <v>1</v>
      </c>
      <c r="G503" s="41">
        <v>250000</v>
      </c>
      <c r="H503" s="41">
        <v>250000</v>
      </c>
    </row>
    <row r="504" ht="40" customHeight="1" spans="1:8">
      <c r="A504" s="42" t="s">
        <v>58</v>
      </c>
      <c r="B504" s="39" t="s">
        <v>4353</v>
      </c>
      <c r="C504" s="39" t="s">
        <v>3345</v>
      </c>
      <c r="D504" s="39" t="s">
        <v>4763</v>
      </c>
      <c r="E504" s="37" t="s">
        <v>2997</v>
      </c>
      <c r="F504" s="40">
        <v>2</v>
      </c>
      <c r="G504" s="41">
        <v>10000</v>
      </c>
      <c r="H504" s="41">
        <v>20000</v>
      </c>
    </row>
    <row r="505" ht="40" customHeight="1" spans="1:8">
      <c r="A505" s="42" t="s">
        <v>58</v>
      </c>
      <c r="B505" s="39" t="s">
        <v>4353</v>
      </c>
      <c r="C505" s="39" t="s">
        <v>3345</v>
      </c>
      <c r="D505" s="39" t="s">
        <v>3347</v>
      </c>
      <c r="E505" s="37" t="s">
        <v>1312</v>
      </c>
      <c r="F505" s="40">
        <v>4</v>
      </c>
      <c r="G505" s="41">
        <v>28000</v>
      </c>
      <c r="H505" s="41">
        <v>112000</v>
      </c>
    </row>
    <row r="506" ht="40" customHeight="1" spans="1:8">
      <c r="A506" s="42" t="s">
        <v>58</v>
      </c>
      <c r="B506" s="39" t="s">
        <v>4353</v>
      </c>
      <c r="C506" s="39" t="s">
        <v>3345</v>
      </c>
      <c r="D506" s="39" t="s">
        <v>3347</v>
      </c>
      <c r="E506" s="37" t="s">
        <v>2997</v>
      </c>
      <c r="F506" s="40">
        <v>6</v>
      </c>
      <c r="G506" s="41">
        <v>20000</v>
      </c>
      <c r="H506" s="41">
        <v>120000</v>
      </c>
    </row>
    <row r="507" ht="40" customHeight="1" spans="1:8">
      <c r="A507" s="42" t="s">
        <v>58</v>
      </c>
      <c r="B507" s="39" t="s">
        <v>4353</v>
      </c>
      <c r="C507" s="39" t="s">
        <v>3345</v>
      </c>
      <c r="D507" s="39" t="s">
        <v>4764</v>
      </c>
      <c r="E507" s="37" t="s">
        <v>1312</v>
      </c>
      <c r="F507" s="40">
        <v>1</v>
      </c>
      <c r="G507" s="41">
        <v>60000</v>
      </c>
      <c r="H507" s="41">
        <v>60000</v>
      </c>
    </row>
    <row r="508" ht="40" customHeight="1" spans="1:8">
      <c r="A508" s="42" t="s">
        <v>58</v>
      </c>
      <c r="B508" s="39" t="s">
        <v>4353</v>
      </c>
      <c r="C508" s="39" t="s">
        <v>3345</v>
      </c>
      <c r="D508" s="39" t="s">
        <v>4765</v>
      </c>
      <c r="E508" s="37" t="s">
        <v>1312</v>
      </c>
      <c r="F508" s="40">
        <v>1</v>
      </c>
      <c r="G508" s="41">
        <v>1980000</v>
      </c>
      <c r="H508" s="41">
        <v>1980000</v>
      </c>
    </row>
    <row r="509" ht="40" customHeight="1" spans="1:8">
      <c r="A509" s="42" t="s">
        <v>58</v>
      </c>
      <c r="B509" s="39" t="s">
        <v>4353</v>
      </c>
      <c r="C509" s="39" t="s">
        <v>3345</v>
      </c>
      <c r="D509" s="39" t="s">
        <v>4766</v>
      </c>
      <c r="E509" s="37" t="s">
        <v>2997</v>
      </c>
      <c r="F509" s="40">
        <v>2</v>
      </c>
      <c r="G509" s="41">
        <v>128000</v>
      </c>
      <c r="H509" s="41">
        <v>256000</v>
      </c>
    </row>
    <row r="510" ht="40" customHeight="1" spans="1:8">
      <c r="A510" s="42" t="s">
        <v>58</v>
      </c>
      <c r="B510" s="39" t="s">
        <v>4353</v>
      </c>
      <c r="C510" s="39" t="s">
        <v>3345</v>
      </c>
      <c r="D510" s="39" t="s">
        <v>4767</v>
      </c>
      <c r="E510" s="37" t="s">
        <v>1312</v>
      </c>
      <c r="F510" s="40">
        <v>1</v>
      </c>
      <c r="G510" s="41">
        <v>880000</v>
      </c>
      <c r="H510" s="41">
        <v>880000</v>
      </c>
    </row>
    <row r="511" ht="40" customHeight="1" spans="1:8">
      <c r="A511" s="42" t="s">
        <v>58</v>
      </c>
      <c r="B511" s="39" t="s">
        <v>4353</v>
      </c>
      <c r="C511" s="39" t="s">
        <v>3345</v>
      </c>
      <c r="D511" s="39" t="s">
        <v>4768</v>
      </c>
      <c r="E511" s="37" t="s">
        <v>1312</v>
      </c>
      <c r="F511" s="40">
        <v>3</v>
      </c>
      <c r="G511" s="41">
        <v>120000</v>
      </c>
      <c r="H511" s="41">
        <v>360000</v>
      </c>
    </row>
    <row r="512" ht="40" customHeight="1" spans="1:8">
      <c r="A512" s="42" t="s">
        <v>58</v>
      </c>
      <c r="B512" s="39" t="s">
        <v>4353</v>
      </c>
      <c r="C512" s="39" t="s">
        <v>3345</v>
      </c>
      <c r="D512" s="39" t="s">
        <v>4769</v>
      </c>
      <c r="E512" s="37" t="s">
        <v>1312</v>
      </c>
      <c r="F512" s="40">
        <v>1</v>
      </c>
      <c r="G512" s="41">
        <v>43000</v>
      </c>
      <c r="H512" s="41">
        <v>43000</v>
      </c>
    </row>
    <row r="513" ht="40" customHeight="1" spans="1:8">
      <c r="A513" s="42" t="s">
        <v>58</v>
      </c>
      <c r="B513" s="39" t="s">
        <v>4353</v>
      </c>
      <c r="C513" s="39" t="s">
        <v>3345</v>
      </c>
      <c r="D513" s="39" t="s">
        <v>4769</v>
      </c>
      <c r="E513" s="37" t="s">
        <v>1312</v>
      </c>
      <c r="F513" s="40">
        <v>1</v>
      </c>
      <c r="G513" s="41">
        <v>10000</v>
      </c>
      <c r="H513" s="41">
        <v>10000</v>
      </c>
    </row>
    <row r="514" ht="40" customHeight="1" spans="1:8">
      <c r="A514" s="42" t="s">
        <v>58</v>
      </c>
      <c r="B514" s="39" t="s">
        <v>4353</v>
      </c>
      <c r="C514" s="39" t="s">
        <v>3345</v>
      </c>
      <c r="D514" s="39" t="s">
        <v>4770</v>
      </c>
      <c r="E514" s="37" t="s">
        <v>1312</v>
      </c>
      <c r="F514" s="40">
        <v>1</v>
      </c>
      <c r="G514" s="41">
        <v>300000</v>
      </c>
      <c r="H514" s="41">
        <v>300000</v>
      </c>
    </row>
    <row r="515" ht="40" customHeight="1" spans="1:8">
      <c r="A515" s="42" t="s">
        <v>58</v>
      </c>
      <c r="B515" s="39" t="s">
        <v>4353</v>
      </c>
      <c r="C515" s="39" t="s">
        <v>3345</v>
      </c>
      <c r="D515" s="39" t="s">
        <v>4771</v>
      </c>
      <c r="E515" s="37" t="s">
        <v>1312</v>
      </c>
      <c r="F515" s="40">
        <v>1</v>
      </c>
      <c r="G515" s="41">
        <v>120000</v>
      </c>
      <c r="H515" s="41">
        <v>120000</v>
      </c>
    </row>
    <row r="516" ht="40" customHeight="1" spans="1:8">
      <c r="A516" s="42" t="s">
        <v>58</v>
      </c>
      <c r="B516" s="39" t="s">
        <v>4353</v>
      </c>
      <c r="C516" s="39" t="s">
        <v>3345</v>
      </c>
      <c r="D516" s="39" t="s">
        <v>4772</v>
      </c>
      <c r="E516" s="37" t="s">
        <v>1312</v>
      </c>
      <c r="F516" s="40">
        <v>2</v>
      </c>
      <c r="G516" s="41">
        <v>18000</v>
      </c>
      <c r="H516" s="41">
        <v>36000</v>
      </c>
    </row>
    <row r="517" ht="40" customHeight="1" spans="1:8">
      <c r="A517" s="42" t="s">
        <v>58</v>
      </c>
      <c r="B517" s="39" t="s">
        <v>4353</v>
      </c>
      <c r="C517" s="39" t="s">
        <v>3345</v>
      </c>
      <c r="D517" s="39" t="s">
        <v>4772</v>
      </c>
      <c r="E517" s="37" t="s">
        <v>1312</v>
      </c>
      <c r="F517" s="40">
        <v>2</v>
      </c>
      <c r="G517" s="41">
        <v>40000</v>
      </c>
      <c r="H517" s="41">
        <v>80000</v>
      </c>
    </row>
    <row r="518" ht="40" customHeight="1" spans="1:8">
      <c r="A518" s="42" t="s">
        <v>58</v>
      </c>
      <c r="B518" s="39" t="s">
        <v>4353</v>
      </c>
      <c r="C518" s="39" t="s">
        <v>3345</v>
      </c>
      <c r="D518" s="39" t="s">
        <v>4772</v>
      </c>
      <c r="E518" s="37" t="s">
        <v>1312</v>
      </c>
      <c r="F518" s="40">
        <v>3</v>
      </c>
      <c r="G518" s="41">
        <v>20000</v>
      </c>
      <c r="H518" s="41">
        <v>60000</v>
      </c>
    </row>
    <row r="519" ht="40" customHeight="1" spans="1:8">
      <c r="A519" s="42" t="s">
        <v>58</v>
      </c>
      <c r="B519" s="39" t="s">
        <v>4353</v>
      </c>
      <c r="C519" s="39" t="s">
        <v>3345</v>
      </c>
      <c r="D519" s="39" t="s">
        <v>4772</v>
      </c>
      <c r="E519" s="37" t="s">
        <v>1312</v>
      </c>
      <c r="F519" s="40">
        <v>5</v>
      </c>
      <c r="G519" s="41">
        <v>18000</v>
      </c>
      <c r="H519" s="41">
        <v>90000</v>
      </c>
    </row>
    <row r="520" ht="40" customHeight="1" spans="1:8">
      <c r="A520" s="42" t="s">
        <v>58</v>
      </c>
      <c r="B520" s="39" t="s">
        <v>4353</v>
      </c>
      <c r="C520" s="39" t="s">
        <v>3345</v>
      </c>
      <c r="D520" s="39" t="s">
        <v>4772</v>
      </c>
      <c r="E520" s="37" t="s">
        <v>2997</v>
      </c>
      <c r="F520" s="40">
        <v>1</v>
      </c>
      <c r="G520" s="41">
        <v>16250</v>
      </c>
      <c r="H520" s="41">
        <v>16250</v>
      </c>
    </row>
    <row r="521" ht="40" customHeight="1" spans="1:8">
      <c r="A521" s="42" t="s">
        <v>58</v>
      </c>
      <c r="B521" s="39" t="s">
        <v>4353</v>
      </c>
      <c r="C521" s="39" t="s">
        <v>3345</v>
      </c>
      <c r="D521" s="39" t="s">
        <v>4772</v>
      </c>
      <c r="E521" s="37" t="s">
        <v>1312</v>
      </c>
      <c r="F521" s="40">
        <v>2</v>
      </c>
      <c r="G521" s="41">
        <v>30000</v>
      </c>
      <c r="H521" s="41">
        <v>60000</v>
      </c>
    </row>
    <row r="522" ht="40" customHeight="1" spans="1:8">
      <c r="A522" s="42" t="s">
        <v>58</v>
      </c>
      <c r="B522" s="39" t="s">
        <v>4353</v>
      </c>
      <c r="C522" s="39" t="s">
        <v>3345</v>
      </c>
      <c r="D522" s="39" t="s">
        <v>4772</v>
      </c>
      <c r="E522" s="37" t="s">
        <v>2997</v>
      </c>
      <c r="F522" s="40">
        <v>1</v>
      </c>
      <c r="G522" s="41">
        <v>10000</v>
      </c>
      <c r="H522" s="41">
        <v>10000</v>
      </c>
    </row>
    <row r="523" ht="40" customHeight="1" spans="1:8">
      <c r="A523" s="42" t="s">
        <v>58</v>
      </c>
      <c r="B523" s="39" t="s">
        <v>4353</v>
      </c>
      <c r="C523" s="39" t="s">
        <v>3345</v>
      </c>
      <c r="D523" s="39" t="s">
        <v>3528</v>
      </c>
      <c r="E523" s="37" t="s">
        <v>1312</v>
      </c>
      <c r="F523" s="40">
        <v>10</v>
      </c>
      <c r="G523" s="41">
        <v>150000</v>
      </c>
      <c r="H523" s="41">
        <v>1500000</v>
      </c>
    </row>
    <row r="524" ht="40" customHeight="1" spans="1:8">
      <c r="A524" s="42" t="s">
        <v>58</v>
      </c>
      <c r="B524" s="39" t="s">
        <v>4353</v>
      </c>
      <c r="C524" s="39" t="s">
        <v>3345</v>
      </c>
      <c r="D524" s="39" t="s">
        <v>4773</v>
      </c>
      <c r="E524" s="37" t="s">
        <v>1312</v>
      </c>
      <c r="F524" s="40">
        <v>1</v>
      </c>
      <c r="G524" s="41">
        <v>400000</v>
      </c>
      <c r="H524" s="41">
        <v>400000</v>
      </c>
    </row>
    <row r="525" ht="40" customHeight="1" spans="1:8">
      <c r="A525" s="42" t="s">
        <v>58</v>
      </c>
      <c r="B525" s="39" t="s">
        <v>4353</v>
      </c>
      <c r="C525" s="39" t="s">
        <v>3345</v>
      </c>
      <c r="D525" s="39" t="s">
        <v>4774</v>
      </c>
      <c r="E525" s="37" t="s">
        <v>2997</v>
      </c>
      <c r="F525" s="40">
        <v>1</v>
      </c>
      <c r="G525" s="41">
        <v>150000</v>
      </c>
      <c r="H525" s="41">
        <v>150000</v>
      </c>
    </row>
    <row r="526" ht="40" customHeight="1" spans="1:8">
      <c r="A526" s="42" t="s">
        <v>58</v>
      </c>
      <c r="B526" s="39" t="s">
        <v>4353</v>
      </c>
      <c r="C526" s="39" t="s">
        <v>3345</v>
      </c>
      <c r="D526" s="39" t="s">
        <v>4775</v>
      </c>
      <c r="E526" s="37" t="s">
        <v>1312</v>
      </c>
      <c r="F526" s="40">
        <v>2</v>
      </c>
      <c r="G526" s="41">
        <v>50000</v>
      </c>
      <c r="H526" s="41">
        <v>100000</v>
      </c>
    </row>
    <row r="527" ht="40" customHeight="1" spans="1:8">
      <c r="A527" s="42" t="s">
        <v>58</v>
      </c>
      <c r="B527" s="39" t="s">
        <v>4353</v>
      </c>
      <c r="C527" s="39" t="s">
        <v>3345</v>
      </c>
      <c r="D527" s="39" t="s">
        <v>4776</v>
      </c>
      <c r="E527" s="37" t="s">
        <v>2997</v>
      </c>
      <c r="F527" s="40">
        <v>1</v>
      </c>
      <c r="G527" s="41">
        <v>200000</v>
      </c>
      <c r="H527" s="41">
        <v>200000</v>
      </c>
    </row>
    <row r="528" ht="40" customHeight="1" spans="1:8">
      <c r="A528" s="42" t="s">
        <v>58</v>
      </c>
      <c r="B528" s="39" t="s">
        <v>4353</v>
      </c>
      <c r="C528" s="39" t="s">
        <v>3345</v>
      </c>
      <c r="D528" s="39" t="s">
        <v>4777</v>
      </c>
      <c r="E528" s="37" t="s">
        <v>1312</v>
      </c>
      <c r="F528" s="40">
        <v>1</v>
      </c>
      <c r="G528" s="41">
        <v>200000</v>
      </c>
      <c r="H528" s="41">
        <v>200000</v>
      </c>
    </row>
    <row r="529" ht="40" customHeight="1" spans="1:8">
      <c r="A529" s="42" t="s">
        <v>58</v>
      </c>
      <c r="B529" s="39" t="s">
        <v>4353</v>
      </c>
      <c r="C529" s="39" t="s">
        <v>3345</v>
      </c>
      <c r="D529" s="39" t="s">
        <v>4778</v>
      </c>
      <c r="E529" s="37" t="s">
        <v>2997</v>
      </c>
      <c r="F529" s="40">
        <v>3</v>
      </c>
      <c r="G529" s="41">
        <v>3000</v>
      </c>
      <c r="H529" s="41">
        <v>9000</v>
      </c>
    </row>
    <row r="530" ht="40" customHeight="1" spans="1:8">
      <c r="A530" s="42" t="s">
        <v>58</v>
      </c>
      <c r="B530" s="39" t="s">
        <v>4353</v>
      </c>
      <c r="C530" s="39" t="s">
        <v>3345</v>
      </c>
      <c r="D530" s="39" t="s">
        <v>4779</v>
      </c>
      <c r="E530" s="37" t="s">
        <v>2997</v>
      </c>
      <c r="F530" s="40">
        <v>1</v>
      </c>
      <c r="G530" s="41">
        <v>50000</v>
      </c>
      <c r="H530" s="41">
        <v>50000</v>
      </c>
    </row>
    <row r="531" ht="40" customHeight="1" spans="1:8">
      <c r="A531" s="42" t="s">
        <v>58</v>
      </c>
      <c r="B531" s="39" t="s">
        <v>4353</v>
      </c>
      <c r="C531" s="39" t="s">
        <v>3345</v>
      </c>
      <c r="D531" s="39" t="s">
        <v>4780</v>
      </c>
      <c r="E531" s="37" t="s">
        <v>2997</v>
      </c>
      <c r="F531" s="40">
        <v>4</v>
      </c>
      <c r="G531" s="41">
        <v>2000</v>
      </c>
      <c r="H531" s="41">
        <v>8000</v>
      </c>
    </row>
    <row r="532" ht="40" customHeight="1" spans="1:8">
      <c r="A532" s="42" t="s">
        <v>58</v>
      </c>
      <c r="B532" s="39" t="s">
        <v>4353</v>
      </c>
      <c r="C532" s="39" t="s">
        <v>3345</v>
      </c>
      <c r="D532" s="39" t="s">
        <v>4781</v>
      </c>
      <c r="E532" s="37" t="s">
        <v>2997</v>
      </c>
      <c r="F532" s="40">
        <v>1</v>
      </c>
      <c r="G532" s="41">
        <v>120000</v>
      </c>
      <c r="H532" s="41">
        <v>120000</v>
      </c>
    </row>
    <row r="533" ht="40" customHeight="1" spans="1:8">
      <c r="A533" s="42" t="s">
        <v>58</v>
      </c>
      <c r="B533" s="39" t="s">
        <v>4353</v>
      </c>
      <c r="C533" s="39" t="s">
        <v>3345</v>
      </c>
      <c r="D533" s="39" t="s">
        <v>4782</v>
      </c>
      <c r="E533" s="37" t="s">
        <v>1312</v>
      </c>
      <c r="F533" s="40">
        <v>1</v>
      </c>
      <c r="G533" s="41">
        <v>250000</v>
      </c>
      <c r="H533" s="41">
        <v>250000</v>
      </c>
    </row>
    <row r="534" ht="40" customHeight="1" spans="1:8">
      <c r="A534" s="42" t="s">
        <v>58</v>
      </c>
      <c r="B534" s="39" t="s">
        <v>4353</v>
      </c>
      <c r="C534" s="39" t="s">
        <v>3345</v>
      </c>
      <c r="D534" s="39" t="s">
        <v>4783</v>
      </c>
      <c r="E534" s="37" t="s">
        <v>2997</v>
      </c>
      <c r="F534" s="40">
        <v>1</v>
      </c>
      <c r="G534" s="41">
        <v>70000</v>
      </c>
      <c r="H534" s="41">
        <v>70000</v>
      </c>
    </row>
    <row r="535" ht="40" customHeight="1" spans="1:8">
      <c r="A535" s="42" t="s">
        <v>58</v>
      </c>
      <c r="B535" s="39" t="s">
        <v>4353</v>
      </c>
      <c r="C535" s="39" t="s">
        <v>4415</v>
      </c>
      <c r="D535" s="39" t="s">
        <v>4784</v>
      </c>
      <c r="E535" s="37" t="s">
        <v>2997</v>
      </c>
      <c r="F535" s="40">
        <v>1</v>
      </c>
      <c r="G535" s="41">
        <v>6800</v>
      </c>
      <c r="H535" s="41">
        <v>6800</v>
      </c>
    </row>
    <row r="536" ht="40" customHeight="1" spans="1:8">
      <c r="A536" s="42" t="s">
        <v>58</v>
      </c>
      <c r="B536" s="39" t="s">
        <v>4353</v>
      </c>
      <c r="C536" s="39" t="s">
        <v>4415</v>
      </c>
      <c r="D536" s="39" t="s">
        <v>4785</v>
      </c>
      <c r="E536" s="37" t="s">
        <v>1312</v>
      </c>
      <c r="F536" s="40">
        <v>8</v>
      </c>
      <c r="G536" s="41">
        <v>1800</v>
      </c>
      <c r="H536" s="41">
        <v>14400</v>
      </c>
    </row>
    <row r="537" ht="40" customHeight="1" spans="1:8">
      <c r="A537" s="42" t="s">
        <v>58</v>
      </c>
      <c r="B537" s="39" t="s">
        <v>4353</v>
      </c>
      <c r="C537" s="39" t="s">
        <v>4415</v>
      </c>
      <c r="D537" s="39" t="s">
        <v>4786</v>
      </c>
      <c r="E537" s="37" t="s">
        <v>2997</v>
      </c>
      <c r="F537" s="40">
        <v>2</v>
      </c>
      <c r="G537" s="41">
        <v>5500</v>
      </c>
      <c r="H537" s="41">
        <v>11000</v>
      </c>
    </row>
    <row r="538" ht="40" customHeight="1" spans="1:8">
      <c r="A538" s="42" t="s">
        <v>58</v>
      </c>
      <c r="B538" s="39" t="s">
        <v>4353</v>
      </c>
      <c r="C538" s="39" t="s">
        <v>4415</v>
      </c>
      <c r="D538" s="39" t="s">
        <v>4787</v>
      </c>
      <c r="E538" s="37" t="s">
        <v>1312</v>
      </c>
      <c r="F538" s="40">
        <v>1</v>
      </c>
      <c r="G538" s="41">
        <v>200000</v>
      </c>
      <c r="H538" s="41">
        <v>200000</v>
      </c>
    </row>
    <row r="539" ht="40" customHeight="1" spans="1:8">
      <c r="A539" s="42" t="s">
        <v>58</v>
      </c>
      <c r="B539" s="39" t="s">
        <v>4353</v>
      </c>
      <c r="C539" s="39" t="s">
        <v>4415</v>
      </c>
      <c r="D539" s="39" t="s">
        <v>4788</v>
      </c>
      <c r="E539" s="37" t="s">
        <v>1312</v>
      </c>
      <c r="F539" s="40">
        <v>2</v>
      </c>
      <c r="G539" s="41">
        <v>20000</v>
      </c>
      <c r="H539" s="41">
        <v>40000</v>
      </c>
    </row>
    <row r="540" ht="40" customHeight="1" spans="1:8">
      <c r="A540" s="42" t="s">
        <v>58</v>
      </c>
      <c r="B540" s="39" t="s">
        <v>4353</v>
      </c>
      <c r="C540" s="39" t="s">
        <v>4415</v>
      </c>
      <c r="D540" s="39" t="s">
        <v>4789</v>
      </c>
      <c r="E540" s="37" t="s">
        <v>2997</v>
      </c>
      <c r="F540" s="40">
        <v>1</v>
      </c>
      <c r="G540" s="41">
        <v>29000</v>
      </c>
      <c r="H540" s="41">
        <v>29000</v>
      </c>
    </row>
    <row r="541" ht="40" customHeight="1" spans="1:8">
      <c r="A541" s="42" t="s">
        <v>58</v>
      </c>
      <c r="B541" s="39" t="s">
        <v>4353</v>
      </c>
      <c r="C541" s="39" t="s">
        <v>4415</v>
      </c>
      <c r="D541" s="39" t="s">
        <v>4790</v>
      </c>
      <c r="E541" s="37" t="s">
        <v>1312</v>
      </c>
      <c r="F541" s="40">
        <v>2</v>
      </c>
      <c r="G541" s="41">
        <v>60000</v>
      </c>
      <c r="H541" s="41">
        <v>120000</v>
      </c>
    </row>
    <row r="542" ht="40" customHeight="1" spans="1:8">
      <c r="A542" s="42" t="s">
        <v>58</v>
      </c>
      <c r="B542" s="39" t="s">
        <v>4353</v>
      </c>
      <c r="C542" s="39" t="s">
        <v>4415</v>
      </c>
      <c r="D542" s="39" t="s">
        <v>4791</v>
      </c>
      <c r="E542" s="37" t="s">
        <v>1312</v>
      </c>
      <c r="F542" s="40">
        <v>1</v>
      </c>
      <c r="G542" s="41">
        <v>250000</v>
      </c>
      <c r="H542" s="41">
        <v>250000</v>
      </c>
    </row>
    <row r="543" ht="40" customHeight="1" spans="1:8">
      <c r="A543" s="42" t="s">
        <v>58</v>
      </c>
      <c r="B543" s="39" t="s">
        <v>4353</v>
      </c>
      <c r="C543" s="39" t="s">
        <v>4415</v>
      </c>
      <c r="D543" s="39" t="s">
        <v>4792</v>
      </c>
      <c r="E543" s="37" t="s">
        <v>1312</v>
      </c>
      <c r="F543" s="40">
        <v>1</v>
      </c>
      <c r="G543" s="41">
        <v>15800</v>
      </c>
      <c r="H543" s="41">
        <v>15800</v>
      </c>
    </row>
    <row r="544" ht="40" customHeight="1" spans="1:8">
      <c r="A544" s="42" t="s">
        <v>58</v>
      </c>
      <c r="B544" s="39" t="s">
        <v>4353</v>
      </c>
      <c r="C544" s="39" t="s">
        <v>4793</v>
      </c>
      <c r="D544" s="39" t="s">
        <v>4794</v>
      </c>
      <c r="E544" s="37" t="s">
        <v>1312</v>
      </c>
      <c r="F544" s="40">
        <v>1</v>
      </c>
      <c r="G544" s="41">
        <v>25000000</v>
      </c>
      <c r="H544" s="41">
        <v>25000000</v>
      </c>
    </row>
    <row r="545" ht="40" customHeight="1" spans="1:8">
      <c r="A545" s="42" t="s">
        <v>58</v>
      </c>
      <c r="B545" s="39" t="s">
        <v>4353</v>
      </c>
      <c r="C545" s="39" t="s">
        <v>4793</v>
      </c>
      <c r="D545" s="39" t="s">
        <v>4795</v>
      </c>
      <c r="E545" s="37" t="s">
        <v>1312</v>
      </c>
      <c r="F545" s="40">
        <v>2</v>
      </c>
      <c r="G545" s="41">
        <v>15000</v>
      </c>
      <c r="H545" s="41">
        <v>30000</v>
      </c>
    </row>
    <row r="546" ht="40" customHeight="1" spans="1:8">
      <c r="A546" s="42" t="s">
        <v>58</v>
      </c>
      <c r="B546" s="39" t="s">
        <v>4353</v>
      </c>
      <c r="C546" s="39" t="s">
        <v>4793</v>
      </c>
      <c r="D546" s="39" t="s">
        <v>4796</v>
      </c>
      <c r="E546" s="37" t="s">
        <v>1312</v>
      </c>
      <c r="F546" s="40">
        <v>1</v>
      </c>
      <c r="G546" s="41">
        <v>4300000</v>
      </c>
      <c r="H546" s="41">
        <v>4300000</v>
      </c>
    </row>
    <row r="547" ht="40" customHeight="1" spans="1:8">
      <c r="A547" s="42" t="s">
        <v>58</v>
      </c>
      <c r="B547" s="39" t="s">
        <v>4353</v>
      </c>
      <c r="C547" s="39" t="s">
        <v>4417</v>
      </c>
      <c r="D547" s="39" t="s">
        <v>4797</v>
      </c>
      <c r="E547" s="37" t="s">
        <v>1312</v>
      </c>
      <c r="F547" s="40">
        <v>1</v>
      </c>
      <c r="G547" s="41">
        <v>13000000</v>
      </c>
      <c r="H547" s="41">
        <v>13000000</v>
      </c>
    </row>
    <row r="548" ht="40" customHeight="1" spans="1:8">
      <c r="A548" s="42" t="s">
        <v>58</v>
      </c>
      <c r="B548" s="39" t="s">
        <v>4353</v>
      </c>
      <c r="C548" s="39" t="s">
        <v>4417</v>
      </c>
      <c r="D548" s="39" t="s">
        <v>4798</v>
      </c>
      <c r="E548" s="37" t="s">
        <v>1312</v>
      </c>
      <c r="F548" s="40">
        <v>1</v>
      </c>
      <c r="G548" s="41">
        <v>600000</v>
      </c>
      <c r="H548" s="41">
        <v>600000</v>
      </c>
    </row>
    <row r="549" ht="40" customHeight="1" spans="1:8">
      <c r="A549" s="42" t="s">
        <v>58</v>
      </c>
      <c r="B549" s="39" t="s">
        <v>4353</v>
      </c>
      <c r="C549" s="39" t="s">
        <v>4417</v>
      </c>
      <c r="D549" s="39" t="s">
        <v>4799</v>
      </c>
      <c r="E549" s="37" t="s">
        <v>1312</v>
      </c>
      <c r="F549" s="40">
        <v>1</v>
      </c>
      <c r="G549" s="41">
        <v>11000000</v>
      </c>
      <c r="H549" s="41">
        <v>11000000</v>
      </c>
    </row>
    <row r="550" ht="40" customHeight="1" spans="1:8">
      <c r="A550" s="42" t="s">
        <v>58</v>
      </c>
      <c r="B550" s="39" t="s">
        <v>4353</v>
      </c>
      <c r="C550" s="39" t="s">
        <v>4417</v>
      </c>
      <c r="D550" s="39" t="s">
        <v>4800</v>
      </c>
      <c r="E550" s="37" t="s">
        <v>1312</v>
      </c>
      <c r="F550" s="40">
        <v>1</v>
      </c>
      <c r="G550" s="41">
        <v>1500000</v>
      </c>
      <c r="H550" s="41">
        <v>1500000</v>
      </c>
    </row>
    <row r="551" ht="40" customHeight="1" spans="1:8">
      <c r="A551" s="42" t="s">
        <v>58</v>
      </c>
      <c r="B551" s="39" t="s">
        <v>4353</v>
      </c>
      <c r="C551" s="39" t="s">
        <v>4417</v>
      </c>
      <c r="D551" s="39" t="s">
        <v>4801</v>
      </c>
      <c r="E551" s="37" t="s">
        <v>1312</v>
      </c>
      <c r="F551" s="40">
        <v>1</v>
      </c>
      <c r="G551" s="41">
        <v>300000</v>
      </c>
      <c r="H551" s="41">
        <v>300000</v>
      </c>
    </row>
    <row r="552" ht="40" customHeight="1" spans="1:8">
      <c r="A552" s="42" t="s">
        <v>58</v>
      </c>
      <c r="B552" s="39" t="s">
        <v>4353</v>
      </c>
      <c r="C552" s="39" t="s">
        <v>4417</v>
      </c>
      <c r="D552" s="39" t="s">
        <v>4802</v>
      </c>
      <c r="E552" s="37" t="s">
        <v>1312</v>
      </c>
      <c r="F552" s="40">
        <v>1</v>
      </c>
      <c r="G552" s="41">
        <v>5000000</v>
      </c>
      <c r="H552" s="41">
        <v>5000000</v>
      </c>
    </row>
    <row r="553" ht="40" customHeight="1" spans="1:8">
      <c r="A553" s="42" t="s">
        <v>58</v>
      </c>
      <c r="B553" s="39" t="s">
        <v>4353</v>
      </c>
      <c r="C553" s="39" t="s">
        <v>4417</v>
      </c>
      <c r="D553" s="39" t="s">
        <v>4803</v>
      </c>
      <c r="E553" s="37" t="s">
        <v>1312</v>
      </c>
      <c r="F553" s="40">
        <v>1</v>
      </c>
      <c r="G553" s="41">
        <v>1600000</v>
      </c>
      <c r="H553" s="41">
        <v>1600000</v>
      </c>
    </row>
    <row r="554" ht="40" customHeight="1" spans="1:8">
      <c r="A554" s="42" t="s">
        <v>58</v>
      </c>
      <c r="B554" s="39" t="s">
        <v>4353</v>
      </c>
      <c r="C554" s="39" t="s">
        <v>4417</v>
      </c>
      <c r="D554" s="39" t="s">
        <v>4804</v>
      </c>
      <c r="E554" s="37" t="s">
        <v>1312</v>
      </c>
      <c r="F554" s="40">
        <v>1</v>
      </c>
      <c r="G554" s="41">
        <v>1350000</v>
      </c>
      <c r="H554" s="41">
        <v>1350000</v>
      </c>
    </row>
    <row r="555" ht="40" customHeight="1" spans="1:8">
      <c r="A555" s="42" t="s">
        <v>58</v>
      </c>
      <c r="B555" s="39" t="s">
        <v>4353</v>
      </c>
      <c r="C555" s="39" t="s">
        <v>4805</v>
      </c>
      <c r="D555" s="39" t="s">
        <v>4806</v>
      </c>
      <c r="E555" s="37" t="s">
        <v>1312</v>
      </c>
      <c r="F555" s="40">
        <v>1</v>
      </c>
      <c r="G555" s="41">
        <v>65000000</v>
      </c>
      <c r="H555" s="41">
        <v>65000000</v>
      </c>
    </row>
    <row r="556" ht="40" customHeight="1" spans="1:8">
      <c r="A556" s="42" t="s">
        <v>58</v>
      </c>
      <c r="B556" s="39" t="s">
        <v>4353</v>
      </c>
      <c r="C556" s="39" t="s">
        <v>4805</v>
      </c>
      <c r="D556" s="39" t="s">
        <v>4807</v>
      </c>
      <c r="E556" s="37" t="s">
        <v>1312</v>
      </c>
      <c r="F556" s="40">
        <v>1</v>
      </c>
      <c r="G556" s="41">
        <v>3000000</v>
      </c>
      <c r="H556" s="41">
        <v>3000000</v>
      </c>
    </row>
    <row r="557" ht="40" customHeight="1" spans="1:8">
      <c r="A557" s="42" t="s">
        <v>58</v>
      </c>
      <c r="B557" s="39" t="s">
        <v>4353</v>
      </c>
      <c r="C557" s="39" t="s">
        <v>4808</v>
      </c>
      <c r="D557" s="39" t="s">
        <v>4809</v>
      </c>
      <c r="E557" s="37" t="s">
        <v>1308</v>
      </c>
      <c r="F557" s="40">
        <v>1</v>
      </c>
      <c r="G557" s="41">
        <v>750000</v>
      </c>
      <c r="H557" s="41">
        <v>750000</v>
      </c>
    </row>
    <row r="558" ht="40" customHeight="1" spans="1:8">
      <c r="A558" s="42" t="s">
        <v>58</v>
      </c>
      <c r="B558" s="39" t="s">
        <v>4353</v>
      </c>
      <c r="C558" s="39" t="s">
        <v>4808</v>
      </c>
      <c r="D558" s="39" t="s">
        <v>4810</v>
      </c>
      <c r="E558" s="37" t="s">
        <v>2997</v>
      </c>
      <c r="F558" s="40">
        <v>3</v>
      </c>
      <c r="G558" s="41">
        <v>350000</v>
      </c>
      <c r="H558" s="41">
        <v>1050000</v>
      </c>
    </row>
    <row r="559" ht="40" customHeight="1" spans="1:8">
      <c r="A559" s="42" t="s">
        <v>58</v>
      </c>
      <c r="B559" s="39" t="s">
        <v>4353</v>
      </c>
      <c r="C559" s="39" t="s">
        <v>4808</v>
      </c>
      <c r="D559" s="39" t="s">
        <v>4811</v>
      </c>
      <c r="E559" s="37" t="s">
        <v>2997</v>
      </c>
      <c r="F559" s="40">
        <v>1</v>
      </c>
      <c r="G559" s="41">
        <v>980000</v>
      </c>
      <c r="H559" s="41">
        <v>980000</v>
      </c>
    </row>
    <row r="560" ht="40" customHeight="1" spans="1:8">
      <c r="A560" s="42" t="s">
        <v>58</v>
      </c>
      <c r="B560" s="39" t="s">
        <v>4353</v>
      </c>
      <c r="C560" s="39" t="s">
        <v>4808</v>
      </c>
      <c r="D560" s="39" t="s">
        <v>4812</v>
      </c>
      <c r="E560" s="37" t="s">
        <v>1308</v>
      </c>
      <c r="F560" s="40">
        <v>2</v>
      </c>
      <c r="G560" s="41">
        <v>12000</v>
      </c>
      <c r="H560" s="41">
        <v>24000</v>
      </c>
    </row>
    <row r="561" ht="40" customHeight="1" spans="1:8">
      <c r="A561" s="42" t="s">
        <v>58</v>
      </c>
      <c r="B561" s="39" t="s">
        <v>4353</v>
      </c>
      <c r="C561" s="39" t="s">
        <v>4808</v>
      </c>
      <c r="D561" s="39" t="s">
        <v>4813</v>
      </c>
      <c r="E561" s="37" t="s">
        <v>2997</v>
      </c>
      <c r="F561" s="40">
        <v>1</v>
      </c>
      <c r="G561" s="41">
        <v>7500000</v>
      </c>
      <c r="H561" s="41">
        <v>7500000</v>
      </c>
    </row>
    <row r="562" ht="40" customHeight="1" spans="1:8">
      <c r="A562" s="42" t="s">
        <v>58</v>
      </c>
      <c r="B562" s="39" t="s">
        <v>4353</v>
      </c>
      <c r="C562" s="39" t="s">
        <v>3343</v>
      </c>
      <c r="D562" s="39" t="s">
        <v>4814</v>
      </c>
      <c r="E562" s="37" t="s">
        <v>2997</v>
      </c>
      <c r="F562" s="40">
        <v>1</v>
      </c>
      <c r="G562" s="41">
        <v>70000</v>
      </c>
      <c r="H562" s="41">
        <v>70000</v>
      </c>
    </row>
    <row r="563" ht="40" customHeight="1" spans="1:8">
      <c r="A563" s="42" t="s">
        <v>58</v>
      </c>
      <c r="B563" s="39" t="s">
        <v>4353</v>
      </c>
      <c r="C563" s="39" t="s">
        <v>3343</v>
      </c>
      <c r="D563" s="39" t="s">
        <v>4815</v>
      </c>
      <c r="E563" s="37" t="s">
        <v>2997</v>
      </c>
      <c r="F563" s="40">
        <v>1</v>
      </c>
      <c r="G563" s="41">
        <v>68000</v>
      </c>
      <c r="H563" s="41">
        <v>68000</v>
      </c>
    </row>
    <row r="564" ht="40" customHeight="1" spans="1:8">
      <c r="A564" s="42" t="s">
        <v>58</v>
      </c>
      <c r="B564" s="39" t="s">
        <v>4353</v>
      </c>
      <c r="C564" s="39" t="s">
        <v>3343</v>
      </c>
      <c r="D564" s="39" t="s">
        <v>4816</v>
      </c>
      <c r="E564" s="37" t="s">
        <v>1312</v>
      </c>
      <c r="F564" s="40">
        <v>1</v>
      </c>
      <c r="G564" s="41">
        <v>1500000</v>
      </c>
      <c r="H564" s="41">
        <v>1500000</v>
      </c>
    </row>
    <row r="565" ht="40" customHeight="1" spans="1:8">
      <c r="A565" s="42" t="s">
        <v>58</v>
      </c>
      <c r="B565" s="39" t="s">
        <v>4353</v>
      </c>
      <c r="C565" s="39" t="s">
        <v>3343</v>
      </c>
      <c r="D565" s="39" t="s">
        <v>4817</v>
      </c>
      <c r="E565" s="37" t="s">
        <v>1312</v>
      </c>
      <c r="F565" s="40">
        <v>1</v>
      </c>
      <c r="G565" s="41">
        <v>6000000</v>
      </c>
      <c r="H565" s="41">
        <v>6000000</v>
      </c>
    </row>
    <row r="566" ht="40" customHeight="1" spans="1:8">
      <c r="A566" s="42" t="s">
        <v>58</v>
      </c>
      <c r="B566" s="39" t="s">
        <v>4353</v>
      </c>
      <c r="C566" s="39" t="s">
        <v>3343</v>
      </c>
      <c r="D566" s="39" t="s">
        <v>4818</v>
      </c>
      <c r="E566" s="37" t="s">
        <v>1312</v>
      </c>
      <c r="F566" s="40">
        <v>1</v>
      </c>
      <c r="G566" s="41">
        <v>2500000</v>
      </c>
      <c r="H566" s="41">
        <v>2500000</v>
      </c>
    </row>
    <row r="567" ht="40" customHeight="1" spans="1:8">
      <c r="A567" s="42" t="s">
        <v>58</v>
      </c>
      <c r="B567" s="39" t="s">
        <v>4353</v>
      </c>
      <c r="C567" s="39" t="s">
        <v>3343</v>
      </c>
      <c r="D567" s="39" t="s">
        <v>4819</v>
      </c>
      <c r="E567" s="37" t="s">
        <v>2997</v>
      </c>
      <c r="F567" s="40">
        <v>1</v>
      </c>
      <c r="G567" s="41">
        <v>600000</v>
      </c>
      <c r="H567" s="41">
        <v>600000</v>
      </c>
    </row>
    <row r="568" ht="40" customHeight="1" spans="1:8">
      <c r="A568" s="42" t="s">
        <v>58</v>
      </c>
      <c r="B568" s="39" t="s">
        <v>4353</v>
      </c>
      <c r="C568" s="39" t="s">
        <v>3343</v>
      </c>
      <c r="D568" s="39" t="s">
        <v>4820</v>
      </c>
      <c r="E568" s="37" t="s">
        <v>1312</v>
      </c>
      <c r="F568" s="40">
        <v>1</v>
      </c>
      <c r="G568" s="41">
        <v>40000</v>
      </c>
      <c r="H568" s="41">
        <v>40000</v>
      </c>
    </row>
    <row r="569" ht="40" customHeight="1" spans="1:8">
      <c r="A569" s="42" t="s">
        <v>58</v>
      </c>
      <c r="B569" s="39" t="s">
        <v>4353</v>
      </c>
      <c r="C569" s="39" t="s">
        <v>3343</v>
      </c>
      <c r="D569" s="39" t="s">
        <v>4821</v>
      </c>
      <c r="E569" s="37" t="s">
        <v>2997</v>
      </c>
      <c r="F569" s="40">
        <v>1</v>
      </c>
      <c r="G569" s="41">
        <v>180000</v>
      </c>
      <c r="H569" s="41">
        <v>180000</v>
      </c>
    </row>
    <row r="570" ht="40" customHeight="1" spans="1:8">
      <c r="A570" s="42" t="s">
        <v>58</v>
      </c>
      <c r="B570" s="39" t="s">
        <v>4353</v>
      </c>
      <c r="C570" s="39" t="s">
        <v>3343</v>
      </c>
      <c r="D570" s="39" t="s">
        <v>4822</v>
      </c>
      <c r="E570" s="37" t="s">
        <v>2997</v>
      </c>
      <c r="F570" s="40">
        <v>2</v>
      </c>
      <c r="G570" s="41">
        <v>10000</v>
      </c>
      <c r="H570" s="41">
        <v>20000</v>
      </c>
    </row>
    <row r="571" ht="40" customHeight="1" spans="1:8">
      <c r="A571" s="42" t="s">
        <v>58</v>
      </c>
      <c r="B571" s="39" t="s">
        <v>4353</v>
      </c>
      <c r="C571" s="39" t="s">
        <v>3343</v>
      </c>
      <c r="D571" s="39" t="s">
        <v>4823</v>
      </c>
      <c r="E571" s="37" t="s">
        <v>1312</v>
      </c>
      <c r="F571" s="40">
        <v>1</v>
      </c>
      <c r="G571" s="41">
        <v>1400000</v>
      </c>
      <c r="H571" s="41">
        <v>1400000</v>
      </c>
    </row>
    <row r="572" ht="40" customHeight="1" spans="1:8">
      <c r="A572" s="42" t="s">
        <v>58</v>
      </c>
      <c r="B572" s="39" t="s">
        <v>4353</v>
      </c>
      <c r="C572" s="39" t="s">
        <v>3343</v>
      </c>
      <c r="D572" s="39" t="s">
        <v>4824</v>
      </c>
      <c r="E572" s="37" t="s">
        <v>1312</v>
      </c>
      <c r="F572" s="40">
        <v>1</v>
      </c>
      <c r="G572" s="41">
        <v>1500000</v>
      </c>
      <c r="H572" s="41">
        <v>1500000</v>
      </c>
    </row>
    <row r="573" ht="40" customHeight="1" spans="1:8">
      <c r="A573" s="42" t="s">
        <v>58</v>
      </c>
      <c r="B573" s="39" t="s">
        <v>4353</v>
      </c>
      <c r="C573" s="39" t="s">
        <v>3343</v>
      </c>
      <c r="D573" s="39" t="s">
        <v>4824</v>
      </c>
      <c r="E573" s="37" t="s">
        <v>1312</v>
      </c>
      <c r="F573" s="40">
        <v>1</v>
      </c>
      <c r="G573" s="41">
        <v>1500000</v>
      </c>
      <c r="H573" s="41">
        <v>1500000</v>
      </c>
    </row>
    <row r="574" ht="40" customHeight="1" spans="1:8">
      <c r="A574" s="42" t="s">
        <v>58</v>
      </c>
      <c r="B574" s="39" t="s">
        <v>4353</v>
      </c>
      <c r="C574" s="39" t="s">
        <v>3343</v>
      </c>
      <c r="D574" s="39" t="s">
        <v>4825</v>
      </c>
      <c r="E574" s="37" t="s">
        <v>1312</v>
      </c>
      <c r="F574" s="40">
        <v>1</v>
      </c>
      <c r="G574" s="41">
        <v>7000000</v>
      </c>
      <c r="H574" s="41">
        <v>7000000</v>
      </c>
    </row>
    <row r="575" ht="40" customHeight="1" spans="1:8">
      <c r="A575" s="42" t="s">
        <v>58</v>
      </c>
      <c r="B575" s="39" t="s">
        <v>4353</v>
      </c>
      <c r="C575" s="39" t="s">
        <v>3343</v>
      </c>
      <c r="D575" s="39" t="s">
        <v>4826</v>
      </c>
      <c r="E575" s="37" t="s">
        <v>1312</v>
      </c>
      <c r="F575" s="40">
        <v>1</v>
      </c>
      <c r="G575" s="41">
        <v>1000000</v>
      </c>
      <c r="H575" s="41">
        <v>1000000</v>
      </c>
    </row>
    <row r="576" ht="40" customHeight="1" spans="1:8">
      <c r="A576" s="42" t="s">
        <v>58</v>
      </c>
      <c r="B576" s="39" t="s">
        <v>4353</v>
      </c>
      <c r="C576" s="39" t="s">
        <v>3343</v>
      </c>
      <c r="D576" s="39" t="s">
        <v>4827</v>
      </c>
      <c r="E576" s="37" t="s">
        <v>1312</v>
      </c>
      <c r="F576" s="40">
        <v>10</v>
      </c>
      <c r="G576" s="41">
        <v>20000</v>
      </c>
      <c r="H576" s="41">
        <v>200000</v>
      </c>
    </row>
    <row r="577" ht="40" customHeight="1" spans="1:8">
      <c r="A577" s="42" t="s">
        <v>58</v>
      </c>
      <c r="B577" s="39" t="s">
        <v>4353</v>
      </c>
      <c r="C577" s="39" t="s">
        <v>3343</v>
      </c>
      <c r="D577" s="39" t="s">
        <v>4828</v>
      </c>
      <c r="E577" s="37" t="s">
        <v>1312</v>
      </c>
      <c r="F577" s="40">
        <v>1</v>
      </c>
      <c r="G577" s="41">
        <v>50000</v>
      </c>
      <c r="H577" s="41">
        <v>50000</v>
      </c>
    </row>
    <row r="578" ht="40" customHeight="1" spans="1:8">
      <c r="A578" s="42" t="s">
        <v>58</v>
      </c>
      <c r="B578" s="39" t="s">
        <v>4353</v>
      </c>
      <c r="C578" s="39" t="s">
        <v>3343</v>
      </c>
      <c r="D578" s="39" t="s">
        <v>4829</v>
      </c>
      <c r="E578" s="37" t="s">
        <v>1312</v>
      </c>
      <c r="F578" s="40">
        <v>1</v>
      </c>
      <c r="G578" s="41">
        <v>3000000</v>
      </c>
      <c r="H578" s="41">
        <v>3000000</v>
      </c>
    </row>
    <row r="579" ht="40" customHeight="1" spans="1:8">
      <c r="A579" s="42" t="s">
        <v>58</v>
      </c>
      <c r="B579" s="39" t="s">
        <v>4353</v>
      </c>
      <c r="C579" s="39" t="s">
        <v>3343</v>
      </c>
      <c r="D579" s="39" t="s">
        <v>4830</v>
      </c>
      <c r="E579" s="37" t="s">
        <v>1312</v>
      </c>
      <c r="F579" s="40">
        <v>1</v>
      </c>
      <c r="G579" s="41">
        <v>3000000</v>
      </c>
      <c r="H579" s="41">
        <v>3000000</v>
      </c>
    </row>
    <row r="580" ht="40" customHeight="1" spans="1:8">
      <c r="A580" s="42" t="s">
        <v>58</v>
      </c>
      <c r="B580" s="39" t="s">
        <v>4353</v>
      </c>
      <c r="C580" s="39" t="s">
        <v>3343</v>
      </c>
      <c r="D580" s="39" t="s">
        <v>4831</v>
      </c>
      <c r="E580" s="37" t="s">
        <v>2997</v>
      </c>
      <c r="F580" s="40">
        <v>1</v>
      </c>
      <c r="G580" s="41">
        <v>10000</v>
      </c>
      <c r="H580" s="41">
        <v>10000</v>
      </c>
    </row>
    <row r="581" ht="40" customHeight="1" spans="1:8">
      <c r="A581" s="42" t="s">
        <v>58</v>
      </c>
      <c r="B581" s="39" t="s">
        <v>4353</v>
      </c>
      <c r="C581" s="39" t="s">
        <v>3343</v>
      </c>
      <c r="D581" s="39" t="s">
        <v>4832</v>
      </c>
      <c r="E581" s="37" t="s">
        <v>2997</v>
      </c>
      <c r="F581" s="40">
        <v>1</v>
      </c>
      <c r="G581" s="41">
        <v>110000</v>
      </c>
      <c r="H581" s="41">
        <v>110000</v>
      </c>
    </row>
    <row r="582" ht="40" customHeight="1" spans="1:8">
      <c r="A582" s="42" t="s">
        <v>58</v>
      </c>
      <c r="B582" s="39" t="s">
        <v>4353</v>
      </c>
      <c r="C582" s="39" t="s">
        <v>3343</v>
      </c>
      <c r="D582" s="39" t="s">
        <v>4833</v>
      </c>
      <c r="E582" s="37" t="s">
        <v>2997</v>
      </c>
      <c r="F582" s="40">
        <v>1</v>
      </c>
      <c r="G582" s="41">
        <v>10000</v>
      </c>
      <c r="H582" s="41">
        <v>10000</v>
      </c>
    </row>
    <row r="583" ht="40" customHeight="1" spans="1:8">
      <c r="A583" s="42" t="s">
        <v>58</v>
      </c>
      <c r="B583" s="39" t="s">
        <v>4353</v>
      </c>
      <c r="C583" s="39" t="s">
        <v>3343</v>
      </c>
      <c r="D583" s="39" t="s">
        <v>4834</v>
      </c>
      <c r="E583" s="37" t="s">
        <v>1312</v>
      </c>
      <c r="F583" s="40">
        <v>1</v>
      </c>
      <c r="G583" s="41">
        <v>250000</v>
      </c>
      <c r="H583" s="41">
        <v>250000</v>
      </c>
    </row>
    <row r="584" ht="40" customHeight="1" spans="1:8">
      <c r="A584" s="42" t="s">
        <v>58</v>
      </c>
      <c r="B584" s="39" t="s">
        <v>4353</v>
      </c>
      <c r="C584" s="39" t="s">
        <v>3343</v>
      </c>
      <c r="D584" s="39" t="s">
        <v>4834</v>
      </c>
      <c r="E584" s="37" t="s">
        <v>2997</v>
      </c>
      <c r="F584" s="40">
        <v>1</v>
      </c>
      <c r="G584" s="41">
        <v>130000</v>
      </c>
      <c r="H584" s="41">
        <v>130000</v>
      </c>
    </row>
    <row r="585" ht="40" customHeight="1" spans="1:8">
      <c r="A585" s="42" t="s">
        <v>58</v>
      </c>
      <c r="B585" s="39" t="s">
        <v>4353</v>
      </c>
      <c r="C585" s="39" t="s">
        <v>3343</v>
      </c>
      <c r="D585" s="39" t="s">
        <v>4835</v>
      </c>
      <c r="E585" s="37" t="s">
        <v>1312</v>
      </c>
      <c r="F585" s="40">
        <v>1</v>
      </c>
      <c r="G585" s="41">
        <v>90000</v>
      </c>
      <c r="H585" s="41">
        <v>90000</v>
      </c>
    </row>
    <row r="586" ht="40" customHeight="1" spans="1:8">
      <c r="A586" s="42" t="s">
        <v>58</v>
      </c>
      <c r="B586" s="39" t="s">
        <v>4353</v>
      </c>
      <c r="C586" s="39" t="s">
        <v>3343</v>
      </c>
      <c r="D586" s="39" t="s">
        <v>4836</v>
      </c>
      <c r="E586" s="37" t="s">
        <v>1312</v>
      </c>
      <c r="F586" s="40">
        <v>1</v>
      </c>
      <c r="G586" s="41">
        <v>600000</v>
      </c>
      <c r="H586" s="41">
        <v>600000</v>
      </c>
    </row>
    <row r="587" ht="40" customHeight="1" spans="1:8">
      <c r="A587" s="42" t="s">
        <v>58</v>
      </c>
      <c r="B587" s="39" t="s">
        <v>4353</v>
      </c>
      <c r="C587" s="39" t="s">
        <v>3343</v>
      </c>
      <c r="D587" s="39" t="s">
        <v>4837</v>
      </c>
      <c r="E587" s="37" t="s">
        <v>2997</v>
      </c>
      <c r="F587" s="40">
        <v>1</v>
      </c>
      <c r="G587" s="41">
        <v>120000</v>
      </c>
      <c r="H587" s="41">
        <v>120000</v>
      </c>
    </row>
    <row r="588" ht="40" customHeight="1" spans="1:8">
      <c r="A588" s="42" t="s">
        <v>58</v>
      </c>
      <c r="B588" s="39" t="s">
        <v>4353</v>
      </c>
      <c r="C588" s="39" t="s">
        <v>3343</v>
      </c>
      <c r="D588" s="39" t="s">
        <v>4838</v>
      </c>
      <c r="E588" s="37" t="s">
        <v>2997</v>
      </c>
      <c r="F588" s="40">
        <v>1</v>
      </c>
      <c r="G588" s="41">
        <v>2000000</v>
      </c>
      <c r="H588" s="41">
        <v>2000000</v>
      </c>
    </row>
    <row r="589" ht="40" customHeight="1" spans="1:8">
      <c r="A589" s="42" t="s">
        <v>58</v>
      </c>
      <c r="B589" s="39" t="s">
        <v>4353</v>
      </c>
      <c r="C589" s="39" t="s">
        <v>3343</v>
      </c>
      <c r="D589" s="39" t="s">
        <v>4839</v>
      </c>
      <c r="E589" s="37" t="s">
        <v>1312</v>
      </c>
      <c r="F589" s="40">
        <v>1</v>
      </c>
      <c r="G589" s="41">
        <v>2800000</v>
      </c>
      <c r="H589" s="41">
        <v>2800000</v>
      </c>
    </row>
    <row r="590" ht="40" customHeight="1" spans="1:8">
      <c r="A590" s="42" t="s">
        <v>58</v>
      </c>
      <c r="B590" s="39" t="s">
        <v>4353</v>
      </c>
      <c r="C590" s="39" t="s">
        <v>3343</v>
      </c>
      <c r="D590" s="39" t="s">
        <v>4840</v>
      </c>
      <c r="E590" s="37" t="s">
        <v>1312</v>
      </c>
      <c r="F590" s="40">
        <v>1</v>
      </c>
      <c r="G590" s="41">
        <v>450000</v>
      </c>
      <c r="H590" s="41">
        <v>450000</v>
      </c>
    </row>
    <row r="591" ht="40" customHeight="1" spans="1:8">
      <c r="A591" s="42" t="s">
        <v>58</v>
      </c>
      <c r="B591" s="39" t="s">
        <v>4353</v>
      </c>
      <c r="C591" s="39" t="s">
        <v>3343</v>
      </c>
      <c r="D591" s="39" t="s">
        <v>4841</v>
      </c>
      <c r="E591" s="37" t="s">
        <v>1312</v>
      </c>
      <c r="F591" s="40">
        <v>1</v>
      </c>
      <c r="G591" s="41">
        <v>2800000</v>
      </c>
      <c r="H591" s="41">
        <v>2800000</v>
      </c>
    </row>
    <row r="592" ht="40" customHeight="1" spans="1:8">
      <c r="A592" s="42" t="s">
        <v>58</v>
      </c>
      <c r="B592" s="39" t="s">
        <v>4353</v>
      </c>
      <c r="C592" s="39" t="s">
        <v>3343</v>
      </c>
      <c r="D592" s="39" t="s">
        <v>4841</v>
      </c>
      <c r="E592" s="37" t="s">
        <v>1312</v>
      </c>
      <c r="F592" s="40">
        <v>1</v>
      </c>
      <c r="G592" s="41">
        <v>2600000</v>
      </c>
      <c r="H592" s="41">
        <v>2600000</v>
      </c>
    </row>
    <row r="593" ht="40" customHeight="1" spans="1:8">
      <c r="A593" s="42" t="s">
        <v>58</v>
      </c>
      <c r="B593" s="39" t="s">
        <v>4353</v>
      </c>
      <c r="C593" s="39" t="s">
        <v>3343</v>
      </c>
      <c r="D593" s="39" t="s">
        <v>4842</v>
      </c>
      <c r="E593" s="37" t="s">
        <v>2997</v>
      </c>
      <c r="F593" s="40">
        <v>5</v>
      </c>
      <c r="G593" s="41">
        <v>100000</v>
      </c>
      <c r="H593" s="41">
        <v>500000</v>
      </c>
    </row>
    <row r="594" ht="40" customHeight="1" spans="1:8">
      <c r="A594" s="42" t="s">
        <v>58</v>
      </c>
      <c r="B594" s="39" t="s">
        <v>4353</v>
      </c>
      <c r="C594" s="39" t="s">
        <v>3343</v>
      </c>
      <c r="D594" s="39" t="s">
        <v>4843</v>
      </c>
      <c r="E594" s="37" t="s">
        <v>1312</v>
      </c>
      <c r="F594" s="40">
        <v>2</v>
      </c>
      <c r="G594" s="41">
        <v>1500000</v>
      </c>
      <c r="H594" s="41">
        <v>3000000</v>
      </c>
    </row>
    <row r="595" ht="40" customHeight="1" spans="1:8">
      <c r="A595" s="42" t="s">
        <v>58</v>
      </c>
      <c r="B595" s="39" t="s">
        <v>4353</v>
      </c>
      <c r="C595" s="39" t="s">
        <v>3343</v>
      </c>
      <c r="D595" s="39" t="s">
        <v>4844</v>
      </c>
      <c r="E595" s="37" t="s">
        <v>2997</v>
      </c>
      <c r="F595" s="40">
        <v>1</v>
      </c>
      <c r="G595" s="41">
        <v>150000</v>
      </c>
      <c r="H595" s="41">
        <v>150000</v>
      </c>
    </row>
    <row r="596" ht="40" customHeight="1" spans="1:8">
      <c r="A596" s="42" t="s">
        <v>58</v>
      </c>
      <c r="B596" s="39" t="s">
        <v>4353</v>
      </c>
      <c r="C596" s="39" t="s">
        <v>3343</v>
      </c>
      <c r="D596" s="39" t="s">
        <v>4845</v>
      </c>
      <c r="E596" s="37" t="s">
        <v>2997</v>
      </c>
      <c r="F596" s="40">
        <v>1</v>
      </c>
      <c r="G596" s="41">
        <v>10000</v>
      </c>
      <c r="H596" s="41">
        <v>10000</v>
      </c>
    </row>
    <row r="597" ht="40" customHeight="1" spans="1:8">
      <c r="A597" s="42" t="s">
        <v>58</v>
      </c>
      <c r="B597" s="39" t="s">
        <v>4353</v>
      </c>
      <c r="C597" s="39" t="s">
        <v>3343</v>
      </c>
      <c r="D597" s="39" t="s">
        <v>4846</v>
      </c>
      <c r="E597" s="37" t="s">
        <v>1312</v>
      </c>
      <c r="F597" s="40">
        <v>1</v>
      </c>
      <c r="G597" s="41">
        <v>1200000</v>
      </c>
      <c r="H597" s="41">
        <v>1200000</v>
      </c>
    </row>
    <row r="598" ht="40" customHeight="1" spans="1:8">
      <c r="A598" s="42" t="s">
        <v>58</v>
      </c>
      <c r="B598" s="39" t="s">
        <v>4353</v>
      </c>
      <c r="C598" s="39" t="s">
        <v>3343</v>
      </c>
      <c r="D598" s="39" t="s">
        <v>4846</v>
      </c>
      <c r="E598" s="37" t="s">
        <v>1312</v>
      </c>
      <c r="F598" s="40">
        <v>2</v>
      </c>
      <c r="G598" s="41">
        <v>1100000</v>
      </c>
      <c r="H598" s="41">
        <v>2200000</v>
      </c>
    </row>
    <row r="599" ht="40" customHeight="1" spans="1:8">
      <c r="A599" s="42" t="s">
        <v>58</v>
      </c>
      <c r="B599" s="39" t="s">
        <v>4353</v>
      </c>
      <c r="C599" s="39" t="s">
        <v>3343</v>
      </c>
      <c r="D599" s="39" t="s">
        <v>4847</v>
      </c>
      <c r="E599" s="37" t="s">
        <v>1312</v>
      </c>
      <c r="F599" s="40">
        <v>1</v>
      </c>
      <c r="G599" s="41">
        <v>2000000</v>
      </c>
      <c r="H599" s="41">
        <v>2000000</v>
      </c>
    </row>
    <row r="600" ht="40" customHeight="1" spans="1:8">
      <c r="A600" s="42" t="s">
        <v>58</v>
      </c>
      <c r="B600" s="39" t="s">
        <v>4353</v>
      </c>
      <c r="C600" s="39" t="s">
        <v>3343</v>
      </c>
      <c r="D600" s="39" t="s">
        <v>4847</v>
      </c>
      <c r="E600" s="37" t="s">
        <v>1312</v>
      </c>
      <c r="F600" s="40">
        <v>1</v>
      </c>
      <c r="G600" s="41">
        <v>2000000</v>
      </c>
      <c r="H600" s="41">
        <v>2000000</v>
      </c>
    </row>
    <row r="601" ht="40" customHeight="1" spans="1:8">
      <c r="A601" s="42" t="s">
        <v>58</v>
      </c>
      <c r="B601" s="39" t="s">
        <v>4353</v>
      </c>
      <c r="C601" s="39" t="s">
        <v>3343</v>
      </c>
      <c r="D601" s="39" t="s">
        <v>4848</v>
      </c>
      <c r="E601" s="37" t="s">
        <v>1312</v>
      </c>
      <c r="F601" s="40">
        <v>1</v>
      </c>
      <c r="G601" s="41">
        <v>1500000</v>
      </c>
      <c r="H601" s="41">
        <v>1500000</v>
      </c>
    </row>
    <row r="602" ht="40" customHeight="1" spans="1:8">
      <c r="A602" s="42" t="s">
        <v>58</v>
      </c>
      <c r="B602" s="39" t="s">
        <v>4353</v>
      </c>
      <c r="C602" s="39" t="s">
        <v>3343</v>
      </c>
      <c r="D602" s="39" t="s">
        <v>4849</v>
      </c>
      <c r="E602" s="37" t="s">
        <v>1312</v>
      </c>
      <c r="F602" s="40">
        <v>2</v>
      </c>
      <c r="G602" s="41">
        <v>2000000</v>
      </c>
      <c r="H602" s="41">
        <v>4000000</v>
      </c>
    </row>
    <row r="603" ht="40" customHeight="1" spans="1:8">
      <c r="A603" s="42" t="s">
        <v>58</v>
      </c>
      <c r="B603" s="39" t="s">
        <v>4353</v>
      </c>
      <c r="C603" s="39" t="s">
        <v>3343</v>
      </c>
      <c r="D603" s="39" t="s">
        <v>4849</v>
      </c>
      <c r="E603" s="37" t="s">
        <v>1312</v>
      </c>
      <c r="F603" s="40">
        <v>2</v>
      </c>
      <c r="G603" s="41">
        <v>1800000</v>
      </c>
      <c r="H603" s="41">
        <v>3600000</v>
      </c>
    </row>
    <row r="604" ht="40" customHeight="1" spans="1:8">
      <c r="A604" s="42" t="s">
        <v>58</v>
      </c>
      <c r="B604" s="39" t="s">
        <v>4353</v>
      </c>
      <c r="C604" s="39" t="s">
        <v>3343</v>
      </c>
      <c r="D604" s="39" t="s">
        <v>4850</v>
      </c>
      <c r="E604" s="37" t="s">
        <v>2997</v>
      </c>
      <c r="F604" s="40">
        <v>1</v>
      </c>
      <c r="G604" s="41">
        <v>300000</v>
      </c>
      <c r="H604" s="41">
        <v>300000</v>
      </c>
    </row>
    <row r="605" ht="40" customHeight="1" spans="1:8">
      <c r="A605" s="42" t="s">
        <v>58</v>
      </c>
      <c r="B605" s="39" t="s">
        <v>4353</v>
      </c>
      <c r="C605" s="39" t="s">
        <v>3343</v>
      </c>
      <c r="D605" s="39" t="s">
        <v>4851</v>
      </c>
      <c r="E605" s="37" t="s">
        <v>1312</v>
      </c>
      <c r="F605" s="40">
        <v>1</v>
      </c>
      <c r="G605" s="41">
        <v>1500000</v>
      </c>
      <c r="H605" s="41">
        <v>1500000</v>
      </c>
    </row>
    <row r="606" ht="40" customHeight="1" spans="1:8">
      <c r="A606" s="42" t="s">
        <v>58</v>
      </c>
      <c r="B606" s="39" t="s">
        <v>4353</v>
      </c>
      <c r="C606" s="39" t="s">
        <v>3343</v>
      </c>
      <c r="D606" s="39" t="s">
        <v>4852</v>
      </c>
      <c r="E606" s="37" t="s">
        <v>1312</v>
      </c>
      <c r="F606" s="40">
        <v>2</v>
      </c>
      <c r="G606" s="41">
        <v>400000</v>
      </c>
      <c r="H606" s="41">
        <v>800000</v>
      </c>
    </row>
    <row r="607" ht="40" customHeight="1" spans="1:8">
      <c r="A607" s="42" t="s">
        <v>58</v>
      </c>
      <c r="B607" s="39" t="s">
        <v>4353</v>
      </c>
      <c r="C607" s="39" t="s">
        <v>3343</v>
      </c>
      <c r="D607" s="39" t="s">
        <v>4853</v>
      </c>
      <c r="E607" s="37" t="s">
        <v>1312</v>
      </c>
      <c r="F607" s="40">
        <v>1</v>
      </c>
      <c r="G607" s="41">
        <v>200000</v>
      </c>
      <c r="H607" s="41">
        <v>200000</v>
      </c>
    </row>
    <row r="608" ht="40" customHeight="1" spans="1:8">
      <c r="A608" s="42" t="s">
        <v>58</v>
      </c>
      <c r="B608" s="39" t="s">
        <v>4353</v>
      </c>
      <c r="C608" s="39" t="s">
        <v>3343</v>
      </c>
      <c r="D608" s="39" t="s">
        <v>4853</v>
      </c>
      <c r="E608" s="37" t="s">
        <v>1312</v>
      </c>
      <c r="F608" s="40">
        <v>1</v>
      </c>
      <c r="G608" s="41">
        <v>500000</v>
      </c>
      <c r="H608" s="41">
        <v>500000</v>
      </c>
    </row>
    <row r="609" ht="40" customHeight="1" spans="1:8">
      <c r="A609" s="42" t="s">
        <v>58</v>
      </c>
      <c r="B609" s="39" t="s">
        <v>4353</v>
      </c>
      <c r="C609" s="39" t="s">
        <v>3343</v>
      </c>
      <c r="D609" s="39" t="s">
        <v>4854</v>
      </c>
      <c r="E609" s="37" t="s">
        <v>1312</v>
      </c>
      <c r="F609" s="40">
        <v>1</v>
      </c>
      <c r="G609" s="41">
        <v>200000</v>
      </c>
      <c r="H609" s="41">
        <v>200000</v>
      </c>
    </row>
    <row r="610" ht="40" customHeight="1" spans="1:8">
      <c r="A610" s="42" t="s">
        <v>58</v>
      </c>
      <c r="B610" s="39" t="s">
        <v>4353</v>
      </c>
      <c r="C610" s="39" t="s">
        <v>3343</v>
      </c>
      <c r="D610" s="39" t="s">
        <v>4855</v>
      </c>
      <c r="E610" s="37" t="s">
        <v>1312</v>
      </c>
      <c r="F610" s="40">
        <v>1</v>
      </c>
      <c r="G610" s="41">
        <v>700000</v>
      </c>
      <c r="H610" s="41">
        <v>700000</v>
      </c>
    </row>
    <row r="611" ht="40" customHeight="1" spans="1:8">
      <c r="A611" s="42" t="s">
        <v>58</v>
      </c>
      <c r="B611" s="39" t="s">
        <v>4353</v>
      </c>
      <c r="C611" s="39" t="s">
        <v>3343</v>
      </c>
      <c r="D611" s="39" t="s">
        <v>4856</v>
      </c>
      <c r="E611" s="37" t="s">
        <v>1312</v>
      </c>
      <c r="F611" s="40">
        <v>1</v>
      </c>
      <c r="G611" s="41">
        <v>240000</v>
      </c>
      <c r="H611" s="41">
        <v>240000</v>
      </c>
    </row>
    <row r="612" ht="40" customHeight="1" spans="1:8">
      <c r="A612" s="42" t="s">
        <v>58</v>
      </c>
      <c r="B612" s="39" t="s">
        <v>4353</v>
      </c>
      <c r="C612" s="39" t="s">
        <v>3343</v>
      </c>
      <c r="D612" s="39" t="s">
        <v>4857</v>
      </c>
      <c r="E612" s="37" t="s">
        <v>2997</v>
      </c>
      <c r="F612" s="40">
        <v>2</v>
      </c>
      <c r="G612" s="41">
        <v>50000</v>
      </c>
      <c r="H612" s="41">
        <v>100000</v>
      </c>
    </row>
    <row r="613" ht="40" customHeight="1" spans="1:8">
      <c r="A613" s="42" t="s">
        <v>58</v>
      </c>
      <c r="B613" s="39" t="s">
        <v>4353</v>
      </c>
      <c r="C613" s="39" t="s">
        <v>3343</v>
      </c>
      <c r="D613" s="39" t="s">
        <v>3539</v>
      </c>
      <c r="E613" s="37" t="s">
        <v>1312</v>
      </c>
      <c r="F613" s="40">
        <v>1</v>
      </c>
      <c r="G613" s="41">
        <v>10000</v>
      </c>
      <c r="H613" s="41">
        <v>10000</v>
      </c>
    </row>
    <row r="614" ht="40" customHeight="1" spans="1:8">
      <c r="A614" s="42" t="s">
        <v>58</v>
      </c>
      <c r="B614" s="39" t="s">
        <v>4353</v>
      </c>
      <c r="C614" s="39" t="s">
        <v>3343</v>
      </c>
      <c r="D614" s="39" t="s">
        <v>4858</v>
      </c>
      <c r="E614" s="37" t="s">
        <v>1312</v>
      </c>
      <c r="F614" s="40">
        <v>1</v>
      </c>
      <c r="G614" s="41">
        <v>350000</v>
      </c>
      <c r="H614" s="41">
        <v>350000</v>
      </c>
    </row>
    <row r="615" ht="40" customHeight="1" spans="1:8">
      <c r="A615" s="42" t="s">
        <v>58</v>
      </c>
      <c r="B615" s="39" t="s">
        <v>4353</v>
      </c>
      <c r="C615" s="39" t="s">
        <v>3343</v>
      </c>
      <c r="D615" s="39" t="s">
        <v>4859</v>
      </c>
      <c r="E615" s="37" t="s">
        <v>1312</v>
      </c>
      <c r="F615" s="40">
        <v>1</v>
      </c>
      <c r="G615" s="41">
        <v>3000000</v>
      </c>
      <c r="H615" s="41">
        <v>3000000</v>
      </c>
    </row>
    <row r="616" ht="40" customHeight="1" spans="1:8">
      <c r="A616" s="42" t="s">
        <v>58</v>
      </c>
      <c r="B616" s="39" t="s">
        <v>4353</v>
      </c>
      <c r="C616" s="39" t="s">
        <v>3343</v>
      </c>
      <c r="D616" s="39" t="s">
        <v>4860</v>
      </c>
      <c r="E616" s="37" t="s">
        <v>1312</v>
      </c>
      <c r="F616" s="40">
        <v>1</v>
      </c>
      <c r="G616" s="41">
        <v>750000</v>
      </c>
      <c r="H616" s="41">
        <v>750000</v>
      </c>
    </row>
    <row r="617" ht="40" customHeight="1" spans="1:8">
      <c r="A617" s="42" t="s">
        <v>58</v>
      </c>
      <c r="B617" s="39" t="s">
        <v>4353</v>
      </c>
      <c r="C617" s="39" t="s">
        <v>3343</v>
      </c>
      <c r="D617" s="39" t="s">
        <v>4861</v>
      </c>
      <c r="E617" s="37" t="s">
        <v>1308</v>
      </c>
      <c r="F617" s="40">
        <v>1</v>
      </c>
      <c r="G617" s="41">
        <v>90000</v>
      </c>
      <c r="H617" s="41">
        <v>90000</v>
      </c>
    </row>
    <row r="618" ht="40" customHeight="1" spans="1:8">
      <c r="A618" s="42" t="s">
        <v>58</v>
      </c>
      <c r="B618" s="39" t="s">
        <v>4353</v>
      </c>
      <c r="C618" s="39" t="s">
        <v>3343</v>
      </c>
      <c r="D618" s="39" t="s">
        <v>4862</v>
      </c>
      <c r="E618" s="37" t="s">
        <v>2997</v>
      </c>
      <c r="F618" s="40">
        <v>1</v>
      </c>
      <c r="G618" s="41">
        <v>800000</v>
      </c>
      <c r="H618" s="41">
        <v>800000</v>
      </c>
    </row>
    <row r="619" ht="40" customHeight="1" spans="1:8">
      <c r="A619" s="42" t="s">
        <v>58</v>
      </c>
      <c r="B619" s="39" t="s">
        <v>4353</v>
      </c>
      <c r="C619" s="39" t="s">
        <v>3343</v>
      </c>
      <c r="D619" s="39" t="s">
        <v>4863</v>
      </c>
      <c r="E619" s="37" t="s">
        <v>1312</v>
      </c>
      <c r="F619" s="40">
        <v>1</v>
      </c>
      <c r="G619" s="41">
        <v>350000</v>
      </c>
      <c r="H619" s="41">
        <v>350000</v>
      </c>
    </row>
    <row r="620" ht="40" customHeight="1" spans="1:8">
      <c r="A620" s="42" t="s">
        <v>58</v>
      </c>
      <c r="B620" s="39" t="s">
        <v>4353</v>
      </c>
      <c r="C620" s="39" t="s">
        <v>3343</v>
      </c>
      <c r="D620" s="39" t="s">
        <v>4864</v>
      </c>
      <c r="E620" s="37" t="s">
        <v>2997</v>
      </c>
      <c r="F620" s="40">
        <v>1</v>
      </c>
      <c r="G620" s="41">
        <v>50000</v>
      </c>
      <c r="H620" s="41">
        <v>50000</v>
      </c>
    </row>
    <row r="621" ht="40" customHeight="1" spans="1:8">
      <c r="A621" s="42" t="s">
        <v>58</v>
      </c>
      <c r="B621" s="39" t="s">
        <v>4353</v>
      </c>
      <c r="C621" s="39" t="s">
        <v>3343</v>
      </c>
      <c r="D621" s="39" t="s">
        <v>4865</v>
      </c>
      <c r="E621" s="37" t="s">
        <v>1312</v>
      </c>
      <c r="F621" s="40">
        <v>1</v>
      </c>
      <c r="G621" s="41">
        <v>2500000</v>
      </c>
      <c r="H621" s="41">
        <v>2500000</v>
      </c>
    </row>
    <row r="622" ht="40" customHeight="1" spans="1:8">
      <c r="A622" s="42" t="s">
        <v>58</v>
      </c>
      <c r="B622" s="39" t="s">
        <v>4353</v>
      </c>
      <c r="C622" s="39" t="s">
        <v>3343</v>
      </c>
      <c r="D622" s="39" t="s">
        <v>4866</v>
      </c>
      <c r="E622" s="37" t="s">
        <v>2997</v>
      </c>
      <c r="F622" s="40">
        <v>3</v>
      </c>
      <c r="G622" s="41">
        <v>10000</v>
      </c>
      <c r="H622" s="41">
        <v>30000</v>
      </c>
    </row>
    <row r="623" ht="40" customHeight="1" spans="1:8">
      <c r="A623" s="42" t="s">
        <v>58</v>
      </c>
      <c r="B623" s="39" t="s">
        <v>4353</v>
      </c>
      <c r="C623" s="39" t="s">
        <v>3343</v>
      </c>
      <c r="D623" s="39" t="s">
        <v>4867</v>
      </c>
      <c r="E623" s="37" t="s">
        <v>1312</v>
      </c>
      <c r="F623" s="40">
        <v>1</v>
      </c>
      <c r="G623" s="41">
        <v>500000</v>
      </c>
      <c r="H623" s="41">
        <v>500000</v>
      </c>
    </row>
    <row r="624" ht="40" customHeight="1" spans="1:8">
      <c r="A624" s="42" t="s">
        <v>58</v>
      </c>
      <c r="B624" s="39" t="s">
        <v>4353</v>
      </c>
      <c r="C624" s="39" t="s">
        <v>3343</v>
      </c>
      <c r="D624" s="39" t="s">
        <v>4868</v>
      </c>
      <c r="E624" s="37" t="s">
        <v>2997</v>
      </c>
      <c r="F624" s="40">
        <v>2</v>
      </c>
      <c r="G624" s="41">
        <v>50000</v>
      </c>
      <c r="H624" s="41">
        <v>100000</v>
      </c>
    </row>
    <row r="625" ht="40" customHeight="1" spans="1:8">
      <c r="A625" s="42" t="s">
        <v>58</v>
      </c>
      <c r="B625" s="39" t="s">
        <v>4353</v>
      </c>
      <c r="C625" s="39" t="s">
        <v>3343</v>
      </c>
      <c r="D625" s="39" t="s">
        <v>4869</v>
      </c>
      <c r="E625" s="37" t="s">
        <v>2997</v>
      </c>
      <c r="F625" s="40">
        <v>1</v>
      </c>
      <c r="G625" s="41">
        <v>400000</v>
      </c>
      <c r="H625" s="41">
        <v>400000</v>
      </c>
    </row>
    <row r="626" ht="40" customHeight="1" spans="1:8">
      <c r="A626" s="42" t="s">
        <v>58</v>
      </c>
      <c r="B626" s="39" t="s">
        <v>4353</v>
      </c>
      <c r="C626" s="39" t="s">
        <v>3343</v>
      </c>
      <c r="D626" s="39" t="s">
        <v>4870</v>
      </c>
      <c r="E626" s="37" t="s">
        <v>2997</v>
      </c>
      <c r="F626" s="40">
        <v>1</v>
      </c>
      <c r="G626" s="41">
        <v>120000</v>
      </c>
      <c r="H626" s="41">
        <v>120000</v>
      </c>
    </row>
    <row r="627" ht="40" customHeight="1" spans="1:8">
      <c r="A627" s="42" t="s">
        <v>58</v>
      </c>
      <c r="B627" s="39" t="s">
        <v>4353</v>
      </c>
      <c r="C627" s="39" t="s">
        <v>3343</v>
      </c>
      <c r="D627" s="39" t="s">
        <v>4870</v>
      </c>
      <c r="E627" s="37" t="s">
        <v>1312</v>
      </c>
      <c r="F627" s="40">
        <v>1</v>
      </c>
      <c r="G627" s="41">
        <v>160000</v>
      </c>
      <c r="H627" s="41">
        <v>160000</v>
      </c>
    </row>
    <row r="628" ht="40" customHeight="1" spans="1:8">
      <c r="A628" s="42" t="s">
        <v>58</v>
      </c>
      <c r="B628" s="39" t="s">
        <v>4353</v>
      </c>
      <c r="C628" s="39" t="s">
        <v>3343</v>
      </c>
      <c r="D628" s="39" t="s">
        <v>4870</v>
      </c>
      <c r="E628" s="37" t="s">
        <v>2997</v>
      </c>
      <c r="F628" s="40">
        <v>1</v>
      </c>
      <c r="G628" s="41">
        <v>290000</v>
      </c>
      <c r="H628" s="41">
        <v>290000</v>
      </c>
    </row>
    <row r="629" ht="40" customHeight="1" spans="1:8">
      <c r="A629" s="42" t="s">
        <v>58</v>
      </c>
      <c r="B629" s="39" t="s">
        <v>4353</v>
      </c>
      <c r="C629" s="39" t="s">
        <v>3343</v>
      </c>
      <c r="D629" s="39" t="s">
        <v>4870</v>
      </c>
      <c r="E629" s="37" t="s">
        <v>1312</v>
      </c>
      <c r="F629" s="40">
        <v>1</v>
      </c>
      <c r="G629" s="41">
        <v>190000</v>
      </c>
      <c r="H629" s="41">
        <v>190000</v>
      </c>
    </row>
    <row r="630" ht="40" customHeight="1" spans="1:8">
      <c r="A630" s="42" t="s">
        <v>58</v>
      </c>
      <c r="B630" s="39" t="s">
        <v>4353</v>
      </c>
      <c r="C630" s="39" t="s">
        <v>3343</v>
      </c>
      <c r="D630" s="39" t="s">
        <v>4870</v>
      </c>
      <c r="E630" s="37" t="s">
        <v>2997</v>
      </c>
      <c r="F630" s="40">
        <v>2</v>
      </c>
      <c r="G630" s="41">
        <v>100000</v>
      </c>
      <c r="H630" s="41">
        <v>200000</v>
      </c>
    </row>
    <row r="631" ht="40" customHeight="1" spans="1:8">
      <c r="A631" s="42" t="s">
        <v>58</v>
      </c>
      <c r="B631" s="39" t="s">
        <v>4353</v>
      </c>
      <c r="C631" s="39" t="s">
        <v>3343</v>
      </c>
      <c r="D631" s="39" t="s">
        <v>4871</v>
      </c>
      <c r="E631" s="37" t="s">
        <v>2997</v>
      </c>
      <c r="F631" s="40">
        <v>1</v>
      </c>
      <c r="G631" s="41">
        <v>150000</v>
      </c>
      <c r="H631" s="41">
        <v>150000</v>
      </c>
    </row>
    <row r="632" ht="40" customHeight="1" spans="1:8">
      <c r="A632" s="42" t="s">
        <v>58</v>
      </c>
      <c r="B632" s="39" t="s">
        <v>4353</v>
      </c>
      <c r="C632" s="39" t="s">
        <v>3343</v>
      </c>
      <c r="D632" s="39" t="s">
        <v>4618</v>
      </c>
      <c r="E632" s="37" t="s">
        <v>2997</v>
      </c>
      <c r="F632" s="40">
        <v>1</v>
      </c>
      <c r="G632" s="41">
        <v>100000</v>
      </c>
      <c r="H632" s="41">
        <v>100000</v>
      </c>
    </row>
    <row r="633" ht="40" customHeight="1" spans="1:8">
      <c r="A633" s="42" t="s">
        <v>58</v>
      </c>
      <c r="B633" s="39" t="s">
        <v>4353</v>
      </c>
      <c r="C633" s="39" t="s">
        <v>3343</v>
      </c>
      <c r="D633" s="39" t="s">
        <v>4872</v>
      </c>
      <c r="E633" s="37" t="s">
        <v>2997</v>
      </c>
      <c r="F633" s="40">
        <v>1</v>
      </c>
      <c r="G633" s="41">
        <v>98000</v>
      </c>
      <c r="H633" s="41">
        <v>98000</v>
      </c>
    </row>
    <row r="634" ht="40" customHeight="1" spans="1:8">
      <c r="A634" s="42" t="s">
        <v>58</v>
      </c>
      <c r="B634" s="39" t="s">
        <v>4353</v>
      </c>
      <c r="C634" s="39" t="s">
        <v>3343</v>
      </c>
      <c r="D634" s="39" t="s">
        <v>4873</v>
      </c>
      <c r="E634" s="37" t="s">
        <v>2997</v>
      </c>
      <c r="F634" s="40">
        <v>1</v>
      </c>
      <c r="G634" s="41">
        <v>20000</v>
      </c>
      <c r="H634" s="41">
        <v>20000</v>
      </c>
    </row>
    <row r="635" ht="40" customHeight="1" spans="1:8">
      <c r="A635" s="42" t="s">
        <v>58</v>
      </c>
      <c r="B635" s="39" t="s">
        <v>4353</v>
      </c>
      <c r="C635" s="39" t="s">
        <v>3343</v>
      </c>
      <c r="D635" s="39" t="s">
        <v>4874</v>
      </c>
      <c r="E635" s="37" t="s">
        <v>2997</v>
      </c>
      <c r="F635" s="40">
        <v>1</v>
      </c>
      <c r="G635" s="41">
        <v>20000</v>
      </c>
      <c r="H635" s="41">
        <v>20000</v>
      </c>
    </row>
    <row r="636" ht="40" customHeight="1" spans="1:8">
      <c r="A636" s="42" t="s">
        <v>58</v>
      </c>
      <c r="B636" s="39" t="s">
        <v>4353</v>
      </c>
      <c r="C636" s="39" t="s">
        <v>3343</v>
      </c>
      <c r="D636" s="39" t="s">
        <v>4875</v>
      </c>
      <c r="E636" s="37" t="s">
        <v>2997</v>
      </c>
      <c r="F636" s="40">
        <v>1</v>
      </c>
      <c r="G636" s="41">
        <v>30000</v>
      </c>
      <c r="H636" s="41">
        <v>30000</v>
      </c>
    </row>
    <row r="637" ht="40" customHeight="1" spans="1:8">
      <c r="A637" s="42" t="s">
        <v>58</v>
      </c>
      <c r="B637" s="39" t="s">
        <v>4353</v>
      </c>
      <c r="C637" s="39" t="s">
        <v>3343</v>
      </c>
      <c r="D637" s="39" t="s">
        <v>4876</v>
      </c>
      <c r="E637" s="37" t="s">
        <v>2997</v>
      </c>
      <c r="F637" s="40">
        <v>1</v>
      </c>
      <c r="G637" s="41">
        <v>30000</v>
      </c>
      <c r="H637" s="41">
        <v>30000</v>
      </c>
    </row>
    <row r="638" ht="40" customHeight="1" spans="1:8">
      <c r="A638" s="42" t="s">
        <v>58</v>
      </c>
      <c r="B638" s="39" t="s">
        <v>4353</v>
      </c>
      <c r="C638" s="39" t="s">
        <v>3343</v>
      </c>
      <c r="D638" s="39" t="s">
        <v>4877</v>
      </c>
      <c r="E638" s="37" t="s">
        <v>2997</v>
      </c>
      <c r="F638" s="40">
        <v>1</v>
      </c>
      <c r="G638" s="41">
        <v>1150000</v>
      </c>
      <c r="H638" s="41">
        <v>1150000</v>
      </c>
    </row>
    <row r="639" ht="40" customHeight="1" spans="1:8">
      <c r="A639" s="42" t="s">
        <v>58</v>
      </c>
      <c r="B639" s="39" t="s">
        <v>4353</v>
      </c>
      <c r="C639" s="39" t="s">
        <v>3343</v>
      </c>
      <c r="D639" s="39" t="s">
        <v>4878</v>
      </c>
      <c r="E639" s="37" t="s">
        <v>1312</v>
      </c>
      <c r="F639" s="40">
        <v>1</v>
      </c>
      <c r="G639" s="41">
        <v>200000</v>
      </c>
      <c r="H639" s="41">
        <v>200000</v>
      </c>
    </row>
    <row r="640" ht="40" customHeight="1" spans="1:8">
      <c r="A640" s="42" t="s">
        <v>58</v>
      </c>
      <c r="B640" s="39" t="s">
        <v>4353</v>
      </c>
      <c r="C640" s="39" t="s">
        <v>3343</v>
      </c>
      <c r="D640" s="39" t="s">
        <v>4879</v>
      </c>
      <c r="E640" s="37" t="s">
        <v>2997</v>
      </c>
      <c r="F640" s="40">
        <v>1</v>
      </c>
      <c r="G640" s="41">
        <v>450000</v>
      </c>
      <c r="H640" s="41">
        <v>450000</v>
      </c>
    </row>
    <row r="641" ht="40" customHeight="1" spans="1:8">
      <c r="A641" s="42" t="s">
        <v>58</v>
      </c>
      <c r="B641" s="39" t="s">
        <v>4353</v>
      </c>
      <c r="C641" s="39" t="s">
        <v>3343</v>
      </c>
      <c r="D641" s="39" t="s">
        <v>4880</v>
      </c>
      <c r="E641" s="37" t="s">
        <v>1312</v>
      </c>
      <c r="F641" s="40">
        <v>1</v>
      </c>
      <c r="G641" s="41">
        <v>250000</v>
      </c>
      <c r="H641" s="41">
        <v>250000</v>
      </c>
    </row>
    <row r="642" ht="40" customHeight="1" spans="1:8">
      <c r="A642" s="42" t="s">
        <v>58</v>
      </c>
      <c r="B642" s="39" t="s">
        <v>4353</v>
      </c>
      <c r="C642" s="39" t="s">
        <v>3343</v>
      </c>
      <c r="D642" s="39" t="s">
        <v>4881</v>
      </c>
      <c r="E642" s="37" t="s">
        <v>2997</v>
      </c>
      <c r="F642" s="40">
        <v>1</v>
      </c>
      <c r="G642" s="41">
        <v>50000</v>
      </c>
      <c r="H642" s="41">
        <v>50000</v>
      </c>
    </row>
    <row r="643" ht="40" customHeight="1" spans="1:8">
      <c r="A643" s="42" t="s">
        <v>58</v>
      </c>
      <c r="B643" s="39" t="s">
        <v>4353</v>
      </c>
      <c r="C643" s="39" t="s">
        <v>3343</v>
      </c>
      <c r="D643" s="39" t="s">
        <v>4882</v>
      </c>
      <c r="E643" s="37" t="s">
        <v>2997</v>
      </c>
      <c r="F643" s="40">
        <v>1</v>
      </c>
      <c r="G643" s="41">
        <v>2000000</v>
      </c>
      <c r="H643" s="41">
        <v>2000000</v>
      </c>
    </row>
    <row r="644" ht="40" customHeight="1" spans="1:8">
      <c r="A644" s="42" t="s">
        <v>58</v>
      </c>
      <c r="B644" s="39" t="s">
        <v>4353</v>
      </c>
      <c r="C644" s="39" t="s">
        <v>3343</v>
      </c>
      <c r="D644" s="39" t="s">
        <v>4883</v>
      </c>
      <c r="E644" s="37" t="s">
        <v>1312</v>
      </c>
      <c r="F644" s="40">
        <v>1</v>
      </c>
      <c r="G644" s="41">
        <v>260000</v>
      </c>
      <c r="H644" s="41">
        <v>260000</v>
      </c>
    </row>
    <row r="645" ht="40" customHeight="1" spans="1:8">
      <c r="A645" s="42" t="s">
        <v>58</v>
      </c>
      <c r="B645" s="39" t="s">
        <v>4353</v>
      </c>
      <c r="C645" s="39" t="s">
        <v>3343</v>
      </c>
      <c r="D645" s="39" t="s">
        <v>4884</v>
      </c>
      <c r="E645" s="37" t="s">
        <v>2997</v>
      </c>
      <c r="F645" s="40">
        <v>2</v>
      </c>
      <c r="G645" s="41">
        <v>25000</v>
      </c>
      <c r="H645" s="41">
        <v>50000</v>
      </c>
    </row>
    <row r="646" ht="40" customHeight="1" spans="1:8">
      <c r="A646" s="42" t="s">
        <v>58</v>
      </c>
      <c r="B646" s="39" t="s">
        <v>4353</v>
      </c>
      <c r="C646" s="39" t="s">
        <v>3343</v>
      </c>
      <c r="D646" s="39" t="s">
        <v>4885</v>
      </c>
      <c r="E646" s="37" t="s">
        <v>2997</v>
      </c>
      <c r="F646" s="40">
        <v>4</v>
      </c>
      <c r="G646" s="41">
        <v>50000</v>
      </c>
      <c r="H646" s="41">
        <v>200000</v>
      </c>
    </row>
    <row r="647" ht="40" customHeight="1" spans="1:8">
      <c r="A647" s="42" t="s">
        <v>58</v>
      </c>
      <c r="B647" s="39" t="s">
        <v>4353</v>
      </c>
      <c r="C647" s="39" t="s">
        <v>3343</v>
      </c>
      <c r="D647" s="39" t="s">
        <v>4886</v>
      </c>
      <c r="E647" s="37" t="s">
        <v>1312</v>
      </c>
      <c r="F647" s="40">
        <v>1</v>
      </c>
      <c r="G647" s="41">
        <v>320000</v>
      </c>
      <c r="H647" s="41">
        <v>320000</v>
      </c>
    </row>
    <row r="648" ht="40" customHeight="1" spans="1:8">
      <c r="A648" s="42" t="s">
        <v>58</v>
      </c>
      <c r="B648" s="39" t="s">
        <v>4353</v>
      </c>
      <c r="C648" s="39" t="s">
        <v>3343</v>
      </c>
      <c r="D648" s="39" t="s">
        <v>4887</v>
      </c>
      <c r="E648" s="37" t="s">
        <v>1312</v>
      </c>
      <c r="F648" s="40">
        <v>1</v>
      </c>
      <c r="G648" s="41">
        <v>100000</v>
      </c>
      <c r="H648" s="41">
        <v>100000</v>
      </c>
    </row>
    <row r="649" ht="40" customHeight="1" spans="1:8">
      <c r="A649" s="42" t="s">
        <v>58</v>
      </c>
      <c r="B649" s="39" t="s">
        <v>4353</v>
      </c>
      <c r="C649" s="39" t="s">
        <v>3343</v>
      </c>
      <c r="D649" s="39" t="s">
        <v>4887</v>
      </c>
      <c r="E649" s="37" t="s">
        <v>1312</v>
      </c>
      <c r="F649" s="40">
        <v>1</v>
      </c>
      <c r="G649" s="41">
        <v>2850000</v>
      </c>
      <c r="H649" s="41">
        <v>2850000</v>
      </c>
    </row>
    <row r="650" ht="40" customHeight="1" spans="1:8">
      <c r="A650" s="42" t="s">
        <v>58</v>
      </c>
      <c r="B650" s="39" t="s">
        <v>4353</v>
      </c>
      <c r="C650" s="39" t="s">
        <v>3343</v>
      </c>
      <c r="D650" s="39" t="s">
        <v>4888</v>
      </c>
      <c r="E650" s="37" t="s">
        <v>1312</v>
      </c>
      <c r="F650" s="40">
        <v>1</v>
      </c>
      <c r="G650" s="41">
        <v>500000</v>
      </c>
      <c r="H650" s="41">
        <v>500000</v>
      </c>
    </row>
    <row r="651" ht="40" customHeight="1" spans="1:8">
      <c r="A651" s="42" t="s">
        <v>58</v>
      </c>
      <c r="B651" s="39" t="s">
        <v>4353</v>
      </c>
      <c r="C651" s="39" t="s">
        <v>3343</v>
      </c>
      <c r="D651" s="39" t="s">
        <v>4889</v>
      </c>
      <c r="E651" s="37" t="s">
        <v>1312</v>
      </c>
      <c r="F651" s="40">
        <v>1</v>
      </c>
      <c r="G651" s="41">
        <v>200000</v>
      </c>
      <c r="H651" s="41">
        <v>200000</v>
      </c>
    </row>
    <row r="652" ht="40" customHeight="1" spans="1:8">
      <c r="A652" s="42" t="s">
        <v>58</v>
      </c>
      <c r="B652" s="39" t="s">
        <v>4353</v>
      </c>
      <c r="C652" s="39" t="s">
        <v>3343</v>
      </c>
      <c r="D652" s="39" t="s">
        <v>4889</v>
      </c>
      <c r="E652" s="37" t="s">
        <v>1312</v>
      </c>
      <c r="F652" s="40">
        <v>1</v>
      </c>
      <c r="G652" s="41">
        <v>800000</v>
      </c>
      <c r="H652" s="41">
        <v>800000</v>
      </c>
    </row>
    <row r="653" ht="40" customHeight="1" spans="1:8">
      <c r="A653" s="42" t="s">
        <v>58</v>
      </c>
      <c r="B653" s="39" t="s">
        <v>4353</v>
      </c>
      <c r="C653" s="39" t="s">
        <v>3343</v>
      </c>
      <c r="D653" s="39" t="s">
        <v>4889</v>
      </c>
      <c r="E653" s="37" t="s">
        <v>1312</v>
      </c>
      <c r="F653" s="40">
        <v>1</v>
      </c>
      <c r="G653" s="41">
        <v>500000</v>
      </c>
      <c r="H653" s="41">
        <v>500000</v>
      </c>
    </row>
    <row r="654" ht="40" customHeight="1" spans="1:8">
      <c r="A654" s="42" t="s">
        <v>58</v>
      </c>
      <c r="B654" s="39" t="s">
        <v>4353</v>
      </c>
      <c r="C654" s="39" t="s">
        <v>3343</v>
      </c>
      <c r="D654" s="39" t="s">
        <v>4890</v>
      </c>
      <c r="E654" s="37" t="s">
        <v>1312</v>
      </c>
      <c r="F654" s="40">
        <v>1</v>
      </c>
      <c r="G654" s="41">
        <v>6000000</v>
      </c>
      <c r="H654" s="41">
        <v>6000000</v>
      </c>
    </row>
    <row r="655" ht="40" customHeight="1" spans="1:8">
      <c r="A655" s="42" t="s">
        <v>58</v>
      </c>
      <c r="B655" s="39" t="s">
        <v>4353</v>
      </c>
      <c r="C655" s="39" t="s">
        <v>3343</v>
      </c>
      <c r="D655" s="39" t="s">
        <v>4891</v>
      </c>
      <c r="E655" s="37" t="s">
        <v>1312</v>
      </c>
      <c r="F655" s="40">
        <v>1</v>
      </c>
      <c r="G655" s="41">
        <v>800000</v>
      </c>
      <c r="H655" s="41">
        <v>800000</v>
      </c>
    </row>
    <row r="656" ht="40" customHeight="1" spans="1:8">
      <c r="A656" s="42" t="s">
        <v>58</v>
      </c>
      <c r="B656" s="39" t="s">
        <v>4353</v>
      </c>
      <c r="C656" s="39" t="s">
        <v>3343</v>
      </c>
      <c r="D656" s="39" t="s">
        <v>4892</v>
      </c>
      <c r="E656" s="37" t="s">
        <v>2997</v>
      </c>
      <c r="F656" s="40">
        <v>1</v>
      </c>
      <c r="G656" s="41">
        <v>70000</v>
      </c>
      <c r="H656" s="41">
        <v>70000</v>
      </c>
    </row>
    <row r="657" ht="40" customHeight="1" spans="1:8">
      <c r="A657" s="42" t="s">
        <v>58</v>
      </c>
      <c r="B657" s="39" t="s">
        <v>4353</v>
      </c>
      <c r="C657" s="39" t="s">
        <v>3343</v>
      </c>
      <c r="D657" s="39" t="s">
        <v>4893</v>
      </c>
      <c r="E657" s="37" t="s">
        <v>2997</v>
      </c>
      <c r="F657" s="40">
        <v>3</v>
      </c>
      <c r="G657" s="41">
        <v>25000</v>
      </c>
      <c r="H657" s="41">
        <v>75000</v>
      </c>
    </row>
    <row r="658" ht="40" customHeight="1" spans="1:8">
      <c r="A658" s="42" t="s">
        <v>58</v>
      </c>
      <c r="B658" s="39" t="s">
        <v>4353</v>
      </c>
      <c r="C658" s="39" t="s">
        <v>3343</v>
      </c>
      <c r="D658" s="39" t="s">
        <v>3389</v>
      </c>
      <c r="E658" s="37" t="s">
        <v>2997</v>
      </c>
      <c r="F658" s="40">
        <v>1</v>
      </c>
      <c r="G658" s="41">
        <v>1500000</v>
      </c>
      <c r="H658" s="41">
        <v>1500000</v>
      </c>
    </row>
    <row r="659" ht="40" customHeight="1" spans="1:8">
      <c r="A659" s="42" t="s">
        <v>58</v>
      </c>
      <c r="B659" s="39" t="s">
        <v>4353</v>
      </c>
      <c r="C659" s="39" t="s">
        <v>3343</v>
      </c>
      <c r="D659" s="39" t="s">
        <v>4894</v>
      </c>
      <c r="E659" s="37" t="s">
        <v>2997</v>
      </c>
      <c r="F659" s="40">
        <v>1</v>
      </c>
      <c r="G659" s="41">
        <v>195000</v>
      </c>
      <c r="H659" s="41">
        <v>195000</v>
      </c>
    </row>
    <row r="660" ht="40" customHeight="1" spans="1:8">
      <c r="A660" s="42" t="s">
        <v>58</v>
      </c>
      <c r="B660" s="39" t="s">
        <v>4353</v>
      </c>
      <c r="C660" s="39" t="s">
        <v>3343</v>
      </c>
      <c r="D660" s="39" t="s">
        <v>4895</v>
      </c>
      <c r="E660" s="37" t="s">
        <v>1312</v>
      </c>
      <c r="F660" s="40">
        <v>1</v>
      </c>
      <c r="G660" s="41">
        <v>500000</v>
      </c>
      <c r="H660" s="41">
        <v>500000</v>
      </c>
    </row>
    <row r="661" ht="40" customHeight="1" spans="1:8">
      <c r="A661" s="42" t="s">
        <v>58</v>
      </c>
      <c r="B661" s="39" t="s">
        <v>4353</v>
      </c>
      <c r="C661" s="39" t="s">
        <v>3343</v>
      </c>
      <c r="D661" s="39" t="s">
        <v>4896</v>
      </c>
      <c r="E661" s="37" t="s">
        <v>2997</v>
      </c>
      <c r="F661" s="40">
        <v>1</v>
      </c>
      <c r="G661" s="41">
        <v>200000</v>
      </c>
      <c r="H661" s="41">
        <v>200000</v>
      </c>
    </row>
    <row r="662" ht="40" customHeight="1" spans="1:8">
      <c r="A662" s="42" t="s">
        <v>58</v>
      </c>
      <c r="B662" s="39" t="s">
        <v>4353</v>
      </c>
      <c r="C662" s="39" t="s">
        <v>3343</v>
      </c>
      <c r="D662" s="39" t="s">
        <v>4897</v>
      </c>
      <c r="E662" s="37" t="s">
        <v>2997</v>
      </c>
      <c r="F662" s="40">
        <v>1</v>
      </c>
      <c r="G662" s="41">
        <v>100000</v>
      </c>
      <c r="H662" s="41">
        <v>100000</v>
      </c>
    </row>
    <row r="663" ht="40" customHeight="1" spans="1:8">
      <c r="A663" s="42" t="s">
        <v>58</v>
      </c>
      <c r="B663" s="39" t="s">
        <v>4353</v>
      </c>
      <c r="C663" s="39" t="s">
        <v>3343</v>
      </c>
      <c r="D663" s="39" t="s">
        <v>4898</v>
      </c>
      <c r="E663" s="37" t="s">
        <v>1312</v>
      </c>
      <c r="F663" s="40">
        <v>1</v>
      </c>
      <c r="G663" s="41">
        <v>600000</v>
      </c>
      <c r="H663" s="41">
        <v>600000</v>
      </c>
    </row>
    <row r="664" ht="40" customHeight="1" spans="1:8">
      <c r="A664" s="42" t="s">
        <v>58</v>
      </c>
      <c r="B664" s="39" t="s">
        <v>4353</v>
      </c>
      <c r="C664" s="39" t="s">
        <v>3343</v>
      </c>
      <c r="D664" s="39" t="s">
        <v>4620</v>
      </c>
      <c r="E664" s="37" t="s">
        <v>1312</v>
      </c>
      <c r="F664" s="40">
        <v>1</v>
      </c>
      <c r="G664" s="41">
        <v>400000</v>
      </c>
      <c r="H664" s="41">
        <v>400000</v>
      </c>
    </row>
    <row r="665" ht="40" customHeight="1" spans="1:8">
      <c r="A665" s="42" t="s">
        <v>58</v>
      </c>
      <c r="B665" s="39" t="s">
        <v>4353</v>
      </c>
      <c r="C665" s="39" t="s">
        <v>3343</v>
      </c>
      <c r="D665" s="39" t="s">
        <v>4899</v>
      </c>
      <c r="E665" s="37" t="s">
        <v>2997</v>
      </c>
      <c r="F665" s="40">
        <v>1</v>
      </c>
      <c r="G665" s="41">
        <v>10000</v>
      </c>
      <c r="H665" s="41">
        <v>10000</v>
      </c>
    </row>
    <row r="666" ht="40" customHeight="1" spans="1:8">
      <c r="A666" s="42" t="s">
        <v>58</v>
      </c>
      <c r="B666" s="39" t="s">
        <v>4353</v>
      </c>
      <c r="C666" s="39" t="s">
        <v>3343</v>
      </c>
      <c r="D666" s="39" t="s">
        <v>3762</v>
      </c>
      <c r="E666" s="37" t="s">
        <v>2997</v>
      </c>
      <c r="F666" s="40">
        <v>1</v>
      </c>
      <c r="G666" s="41">
        <v>100000</v>
      </c>
      <c r="H666" s="41">
        <v>100000</v>
      </c>
    </row>
    <row r="667" ht="40" customHeight="1" spans="1:8">
      <c r="A667" s="42" t="s">
        <v>58</v>
      </c>
      <c r="B667" s="39" t="s">
        <v>4353</v>
      </c>
      <c r="C667" s="39" t="s">
        <v>3343</v>
      </c>
      <c r="D667" s="39" t="s">
        <v>3762</v>
      </c>
      <c r="E667" s="37" t="s">
        <v>1312</v>
      </c>
      <c r="F667" s="40">
        <v>1</v>
      </c>
      <c r="G667" s="41">
        <v>380000</v>
      </c>
      <c r="H667" s="41">
        <v>380000</v>
      </c>
    </row>
    <row r="668" ht="40" customHeight="1" spans="1:8">
      <c r="A668" s="42" t="s">
        <v>58</v>
      </c>
      <c r="B668" s="39" t="s">
        <v>4353</v>
      </c>
      <c r="C668" s="39" t="s">
        <v>3343</v>
      </c>
      <c r="D668" s="39" t="s">
        <v>4900</v>
      </c>
      <c r="E668" s="37" t="s">
        <v>2997</v>
      </c>
      <c r="F668" s="40">
        <v>1</v>
      </c>
      <c r="G668" s="41">
        <v>95000</v>
      </c>
      <c r="H668" s="41">
        <v>95000</v>
      </c>
    </row>
    <row r="669" ht="40" customHeight="1" spans="1:8">
      <c r="A669" s="42" t="s">
        <v>58</v>
      </c>
      <c r="B669" s="39" t="s">
        <v>4353</v>
      </c>
      <c r="C669" s="39" t="s">
        <v>3343</v>
      </c>
      <c r="D669" s="39" t="s">
        <v>4901</v>
      </c>
      <c r="E669" s="37" t="s">
        <v>1312</v>
      </c>
      <c r="F669" s="40">
        <v>1</v>
      </c>
      <c r="G669" s="41">
        <v>860000</v>
      </c>
      <c r="H669" s="41">
        <v>860000</v>
      </c>
    </row>
    <row r="670" ht="40" customHeight="1" spans="1:8">
      <c r="A670" s="42" t="s">
        <v>58</v>
      </c>
      <c r="B670" s="39" t="s">
        <v>4353</v>
      </c>
      <c r="C670" s="39" t="s">
        <v>3343</v>
      </c>
      <c r="D670" s="39" t="s">
        <v>4505</v>
      </c>
      <c r="E670" s="37" t="s">
        <v>2997</v>
      </c>
      <c r="F670" s="40">
        <v>4</v>
      </c>
      <c r="G670" s="41">
        <v>30000</v>
      </c>
      <c r="H670" s="41">
        <v>120000</v>
      </c>
    </row>
    <row r="671" ht="40" customHeight="1" spans="1:8">
      <c r="A671" s="42" t="s">
        <v>58</v>
      </c>
      <c r="B671" s="39" t="s">
        <v>4353</v>
      </c>
      <c r="C671" s="39" t="s">
        <v>3343</v>
      </c>
      <c r="D671" s="39" t="s">
        <v>4902</v>
      </c>
      <c r="E671" s="37" t="s">
        <v>1312</v>
      </c>
      <c r="F671" s="40">
        <v>1</v>
      </c>
      <c r="G671" s="41">
        <v>199000</v>
      </c>
      <c r="H671" s="41">
        <v>199000</v>
      </c>
    </row>
    <row r="672" ht="40" customHeight="1" spans="1:8">
      <c r="A672" s="42" t="s">
        <v>58</v>
      </c>
      <c r="B672" s="39" t="s">
        <v>4353</v>
      </c>
      <c r="C672" s="39" t="s">
        <v>3343</v>
      </c>
      <c r="D672" s="39" t="s">
        <v>4903</v>
      </c>
      <c r="E672" s="37" t="s">
        <v>1312</v>
      </c>
      <c r="F672" s="40">
        <v>3</v>
      </c>
      <c r="G672" s="41">
        <v>1800000</v>
      </c>
      <c r="H672" s="41">
        <v>5400000</v>
      </c>
    </row>
    <row r="673" ht="40" customHeight="1" spans="1:8">
      <c r="A673" s="42" t="s">
        <v>58</v>
      </c>
      <c r="B673" s="39" t="s">
        <v>4353</v>
      </c>
      <c r="C673" s="39" t="s">
        <v>3343</v>
      </c>
      <c r="D673" s="39" t="s">
        <v>4904</v>
      </c>
      <c r="E673" s="37" t="s">
        <v>1312</v>
      </c>
      <c r="F673" s="40">
        <v>1</v>
      </c>
      <c r="G673" s="41">
        <v>180000</v>
      </c>
      <c r="H673" s="41">
        <v>180000</v>
      </c>
    </row>
    <row r="674" ht="40" customHeight="1" spans="1:8">
      <c r="A674" s="42" t="s">
        <v>58</v>
      </c>
      <c r="B674" s="39" t="s">
        <v>4353</v>
      </c>
      <c r="C674" s="39" t="s">
        <v>3343</v>
      </c>
      <c r="D674" s="39" t="s">
        <v>3541</v>
      </c>
      <c r="E674" s="37" t="s">
        <v>1312</v>
      </c>
      <c r="F674" s="40">
        <v>2</v>
      </c>
      <c r="G674" s="41">
        <v>265000</v>
      </c>
      <c r="H674" s="41">
        <v>530000</v>
      </c>
    </row>
    <row r="675" ht="40" customHeight="1" spans="1:8">
      <c r="A675" s="42" t="s">
        <v>58</v>
      </c>
      <c r="B675" s="39" t="s">
        <v>4353</v>
      </c>
      <c r="C675" s="39" t="s">
        <v>3343</v>
      </c>
      <c r="D675" s="39" t="s">
        <v>3541</v>
      </c>
      <c r="E675" s="37" t="s">
        <v>1312</v>
      </c>
      <c r="F675" s="40">
        <v>1</v>
      </c>
      <c r="G675" s="41">
        <v>200000</v>
      </c>
      <c r="H675" s="41">
        <v>200000</v>
      </c>
    </row>
    <row r="676" ht="40" customHeight="1" spans="1:8">
      <c r="A676" s="42" t="s">
        <v>58</v>
      </c>
      <c r="B676" s="39" t="s">
        <v>4353</v>
      </c>
      <c r="C676" s="39" t="s">
        <v>3343</v>
      </c>
      <c r="D676" s="39" t="s">
        <v>3541</v>
      </c>
      <c r="E676" s="37" t="s">
        <v>1312</v>
      </c>
      <c r="F676" s="40">
        <v>1</v>
      </c>
      <c r="G676" s="41">
        <v>190000</v>
      </c>
      <c r="H676" s="41">
        <v>190000</v>
      </c>
    </row>
    <row r="677" ht="40" customHeight="1" spans="1:8">
      <c r="A677" s="42" t="s">
        <v>58</v>
      </c>
      <c r="B677" s="39" t="s">
        <v>4353</v>
      </c>
      <c r="C677" s="39" t="s">
        <v>3343</v>
      </c>
      <c r="D677" s="39" t="s">
        <v>4905</v>
      </c>
      <c r="E677" s="37" t="s">
        <v>1312</v>
      </c>
      <c r="F677" s="40">
        <v>1</v>
      </c>
      <c r="G677" s="41">
        <v>1000000</v>
      </c>
      <c r="H677" s="41">
        <v>1000000</v>
      </c>
    </row>
    <row r="678" ht="40" customHeight="1" spans="1:8">
      <c r="A678" s="42" t="s">
        <v>58</v>
      </c>
      <c r="B678" s="39" t="s">
        <v>4353</v>
      </c>
      <c r="C678" s="39" t="s">
        <v>3343</v>
      </c>
      <c r="D678" s="39" t="s">
        <v>4905</v>
      </c>
      <c r="E678" s="37" t="s">
        <v>2997</v>
      </c>
      <c r="F678" s="40">
        <v>1</v>
      </c>
      <c r="G678" s="41">
        <v>800000</v>
      </c>
      <c r="H678" s="41">
        <v>800000</v>
      </c>
    </row>
    <row r="679" ht="40" customHeight="1" spans="1:8">
      <c r="A679" s="42" t="s">
        <v>58</v>
      </c>
      <c r="B679" s="39" t="s">
        <v>4353</v>
      </c>
      <c r="C679" s="39" t="s">
        <v>3343</v>
      </c>
      <c r="D679" s="39" t="s">
        <v>4906</v>
      </c>
      <c r="E679" s="37" t="s">
        <v>2997</v>
      </c>
      <c r="F679" s="40">
        <v>2</v>
      </c>
      <c r="G679" s="41">
        <v>30000</v>
      </c>
      <c r="H679" s="41">
        <v>60000</v>
      </c>
    </row>
    <row r="680" ht="40" customHeight="1" spans="1:8">
      <c r="A680" s="42" t="s">
        <v>58</v>
      </c>
      <c r="B680" s="39" t="s">
        <v>4353</v>
      </c>
      <c r="C680" s="39" t="s">
        <v>3343</v>
      </c>
      <c r="D680" s="39" t="s">
        <v>4907</v>
      </c>
      <c r="E680" s="37" t="s">
        <v>2997</v>
      </c>
      <c r="F680" s="40">
        <v>2</v>
      </c>
      <c r="G680" s="41">
        <v>35000</v>
      </c>
      <c r="H680" s="41">
        <v>70000</v>
      </c>
    </row>
    <row r="681" ht="40" customHeight="1" spans="1:8">
      <c r="A681" s="42" t="s">
        <v>58</v>
      </c>
      <c r="B681" s="39" t="s">
        <v>4353</v>
      </c>
      <c r="C681" s="39" t="s">
        <v>3343</v>
      </c>
      <c r="D681" s="39" t="s">
        <v>4908</v>
      </c>
      <c r="E681" s="37" t="s">
        <v>2997</v>
      </c>
      <c r="F681" s="40">
        <v>4</v>
      </c>
      <c r="G681" s="41">
        <v>1000</v>
      </c>
      <c r="H681" s="41">
        <v>4000</v>
      </c>
    </row>
    <row r="682" ht="40" customHeight="1" spans="1:8">
      <c r="A682" s="42" t="s">
        <v>58</v>
      </c>
      <c r="B682" s="39" t="s">
        <v>4353</v>
      </c>
      <c r="C682" s="39" t="s">
        <v>3343</v>
      </c>
      <c r="D682" s="39" t="s">
        <v>4909</v>
      </c>
      <c r="E682" s="37" t="s">
        <v>1312</v>
      </c>
      <c r="F682" s="40">
        <v>4</v>
      </c>
      <c r="G682" s="41">
        <v>70000</v>
      </c>
      <c r="H682" s="41">
        <v>280000</v>
      </c>
    </row>
    <row r="683" ht="40" customHeight="1" spans="1:8">
      <c r="A683" s="42" t="s">
        <v>58</v>
      </c>
      <c r="B683" s="39" t="s">
        <v>4353</v>
      </c>
      <c r="C683" s="39" t="s">
        <v>3343</v>
      </c>
      <c r="D683" s="39" t="s">
        <v>3728</v>
      </c>
      <c r="E683" s="37" t="s">
        <v>2997</v>
      </c>
      <c r="F683" s="40">
        <v>2</v>
      </c>
      <c r="G683" s="41">
        <v>30000</v>
      </c>
      <c r="H683" s="41">
        <v>60000</v>
      </c>
    </row>
    <row r="684" ht="40" customHeight="1" spans="1:8">
      <c r="A684" s="42" t="s">
        <v>58</v>
      </c>
      <c r="B684" s="39" t="s">
        <v>4353</v>
      </c>
      <c r="C684" s="39" t="s">
        <v>3343</v>
      </c>
      <c r="D684" s="39" t="s">
        <v>4910</v>
      </c>
      <c r="E684" s="37" t="s">
        <v>2997</v>
      </c>
      <c r="F684" s="40">
        <v>1</v>
      </c>
      <c r="G684" s="41">
        <v>90000</v>
      </c>
      <c r="H684" s="41">
        <v>90000</v>
      </c>
    </row>
    <row r="685" ht="40" customHeight="1" spans="1:8">
      <c r="A685" s="42" t="s">
        <v>58</v>
      </c>
      <c r="B685" s="39" t="s">
        <v>4353</v>
      </c>
      <c r="C685" s="39" t="s">
        <v>3343</v>
      </c>
      <c r="D685" s="39" t="s">
        <v>4911</v>
      </c>
      <c r="E685" s="37" t="s">
        <v>1312</v>
      </c>
      <c r="F685" s="40">
        <v>1</v>
      </c>
      <c r="G685" s="41">
        <v>300000</v>
      </c>
      <c r="H685" s="41">
        <v>300000</v>
      </c>
    </row>
    <row r="686" ht="40" customHeight="1" spans="1:8">
      <c r="A686" s="42" t="s">
        <v>58</v>
      </c>
      <c r="B686" s="39" t="s">
        <v>4353</v>
      </c>
      <c r="C686" s="39" t="s">
        <v>3343</v>
      </c>
      <c r="D686" s="39" t="s">
        <v>4912</v>
      </c>
      <c r="E686" s="37" t="s">
        <v>1312</v>
      </c>
      <c r="F686" s="40">
        <v>2</v>
      </c>
      <c r="G686" s="41">
        <v>2000</v>
      </c>
      <c r="H686" s="41">
        <v>4000</v>
      </c>
    </row>
    <row r="687" ht="40" customHeight="1" spans="1:8">
      <c r="A687" s="42" t="s">
        <v>58</v>
      </c>
      <c r="B687" s="39" t="s">
        <v>4353</v>
      </c>
      <c r="C687" s="39" t="s">
        <v>3343</v>
      </c>
      <c r="D687" s="39" t="s">
        <v>4913</v>
      </c>
      <c r="E687" s="37" t="s">
        <v>2997</v>
      </c>
      <c r="F687" s="40">
        <v>1</v>
      </c>
      <c r="G687" s="41">
        <v>1100000</v>
      </c>
      <c r="H687" s="41">
        <v>1100000</v>
      </c>
    </row>
    <row r="688" ht="40" customHeight="1" spans="1:8">
      <c r="A688" s="42" t="s">
        <v>58</v>
      </c>
      <c r="B688" s="39" t="s">
        <v>4353</v>
      </c>
      <c r="C688" s="39" t="s">
        <v>3343</v>
      </c>
      <c r="D688" s="39" t="s">
        <v>4914</v>
      </c>
      <c r="E688" s="37" t="s">
        <v>2997</v>
      </c>
      <c r="F688" s="40">
        <v>4</v>
      </c>
      <c r="G688" s="41">
        <v>5000</v>
      </c>
      <c r="H688" s="41">
        <v>20000</v>
      </c>
    </row>
    <row r="689" ht="40" customHeight="1" spans="1:8">
      <c r="A689" s="42" t="s">
        <v>58</v>
      </c>
      <c r="B689" s="39" t="s">
        <v>4353</v>
      </c>
      <c r="C689" s="39" t="s">
        <v>3343</v>
      </c>
      <c r="D689" s="39" t="s">
        <v>4914</v>
      </c>
      <c r="E689" s="37" t="s">
        <v>1312</v>
      </c>
      <c r="F689" s="40">
        <v>1</v>
      </c>
      <c r="G689" s="41">
        <v>140000</v>
      </c>
      <c r="H689" s="41">
        <v>140000</v>
      </c>
    </row>
    <row r="690" ht="40" customHeight="1" spans="1:8">
      <c r="A690" s="42" t="s">
        <v>58</v>
      </c>
      <c r="B690" s="39" t="s">
        <v>4353</v>
      </c>
      <c r="C690" s="39" t="s">
        <v>3343</v>
      </c>
      <c r="D690" s="39" t="s">
        <v>4914</v>
      </c>
      <c r="E690" s="37" t="s">
        <v>1312</v>
      </c>
      <c r="F690" s="40">
        <v>1</v>
      </c>
      <c r="G690" s="41">
        <v>100000</v>
      </c>
      <c r="H690" s="41">
        <v>100000</v>
      </c>
    </row>
    <row r="691" ht="40" customHeight="1" spans="1:8">
      <c r="A691" s="42" t="s">
        <v>58</v>
      </c>
      <c r="B691" s="39" t="s">
        <v>4353</v>
      </c>
      <c r="C691" s="39" t="s">
        <v>3343</v>
      </c>
      <c r="D691" s="39" t="s">
        <v>4915</v>
      </c>
      <c r="E691" s="37" t="s">
        <v>1312</v>
      </c>
      <c r="F691" s="40">
        <v>1</v>
      </c>
      <c r="G691" s="41">
        <v>490000</v>
      </c>
      <c r="H691" s="41">
        <v>490000</v>
      </c>
    </row>
    <row r="692" ht="40" customHeight="1" spans="1:8">
      <c r="A692" s="42" t="s">
        <v>58</v>
      </c>
      <c r="B692" s="39" t="s">
        <v>4353</v>
      </c>
      <c r="C692" s="39" t="s">
        <v>3343</v>
      </c>
      <c r="D692" s="39" t="s">
        <v>4916</v>
      </c>
      <c r="E692" s="37" t="s">
        <v>1312</v>
      </c>
      <c r="F692" s="40">
        <v>1</v>
      </c>
      <c r="G692" s="41">
        <v>380000</v>
      </c>
      <c r="H692" s="41">
        <v>380000</v>
      </c>
    </row>
    <row r="693" ht="40" customHeight="1" spans="1:8">
      <c r="A693" s="42" t="s">
        <v>58</v>
      </c>
      <c r="B693" s="39" t="s">
        <v>4353</v>
      </c>
      <c r="C693" s="39" t="s">
        <v>3343</v>
      </c>
      <c r="D693" s="39" t="s">
        <v>4917</v>
      </c>
      <c r="E693" s="37" t="s">
        <v>1312</v>
      </c>
      <c r="F693" s="40">
        <v>1</v>
      </c>
      <c r="G693" s="41">
        <v>600000</v>
      </c>
      <c r="H693" s="41">
        <v>600000</v>
      </c>
    </row>
    <row r="694" ht="40" customHeight="1" spans="1:8">
      <c r="A694" s="42" t="s">
        <v>58</v>
      </c>
      <c r="B694" s="39" t="s">
        <v>4353</v>
      </c>
      <c r="C694" s="39" t="s">
        <v>3343</v>
      </c>
      <c r="D694" s="39" t="s">
        <v>4918</v>
      </c>
      <c r="E694" s="37" t="s">
        <v>1312</v>
      </c>
      <c r="F694" s="40">
        <v>1</v>
      </c>
      <c r="G694" s="41">
        <v>700000</v>
      </c>
      <c r="H694" s="41">
        <v>700000</v>
      </c>
    </row>
    <row r="695" ht="40" customHeight="1" spans="1:8">
      <c r="A695" s="42" t="s">
        <v>58</v>
      </c>
      <c r="B695" s="39" t="s">
        <v>4353</v>
      </c>
      <c r="C695" s="39" t="s">
        <v>3343</v>
      </c>
      <c r="D695" s="39" t="s">
        <v>4919</v>
      </c>
      <c r="E695" s="37" t="s">
        <v>1312</v>
      </c>
      <c r="F695" s="40">
        <v>1</v>
      </c>
      <c r="G695" s="41">
        <v>1100000</v>
      </c>
      <c r="H695" s="41">
        <v>1100000</v>
      </c>
    </row>
    <row r="696" ht="40" customHeight="1" spans="1:8">
      <c r="A696" s="42" t="s">
        <v>58</v>
      </c>
      <c r="B696" s="39" t="s">
        <v>4353</v>
      </c>
      <c r="C696" s="39" t="s">
        <v>3343</v>
      </c>
      <c r="D696" s="39" t="s">
        <v>4920</v>
      </c>
      <c r="E696" s="37" t="s">
        <v>1312</v>
      </c>
      <c r="F696" s="40">
        <v>1</v>
      </c>
      <c r="G696" s="41">
        <v>4000000</v>
      </c>
      <c r="H696" s="41">
        <v>4000000</v>
      </c>
    </row>
    <row r="697" ht="40" customHeight="1" spans="1:8">
      <c r="A697" s="42" t="s">
        <v>58</v>
      </c>
      <c r="B697" s="39" t="s">
        <v>4353</v>
      </c>
      <c r="C697" s="39" t="s">
        <v>3343</v>
      </c>
      <c r="D697" s="39" t="s">
        <v>4921</v>
      </c>
      <c r="E697" s="37" t="s">
        <v>1308</v>
      </c>
      <c r="F697" s="40">
        <v>3</v>
      </c>
      <c r="G697" s="41">
        <v>800</v>
      </c>
      <c r="H697" s="41">
        <v>2400</v>
      </c>
    </row>
    <row r="698" ht="40" customHeight="1" spans="1:8">
      <c r="A698" s="42" t="s">
        <v>58</v>
      </c>
      <c r="B698" s="39" t="s">
        <v>4353</v>
      </c>
      <c r="C698" s="39" t="s">
        <v>3343</v>
      </c>
      <c r="D698" s="39" t="s">
        <v>4922</v>
      </c>
      <c r="E698" s="37" t="s">
        <v>2997</v>
      </c>
      <c r="F698" s="40">
        <v>2</v>
      </c>
      <c r="G698" s="41">
        <v>50000</v>
      </c>
      <c r="H698" s="41">
        <v>100000</v>
      </c>
    </row>
    <row r="699" ht="40" customHeight="1" spans="1:8">
      <c r="A699" s="42" t="s">
        <v>58</v>
      </c>
      <c r="B699" s="39" t="s">
        <v>4353</v>
      </c>
      <c r="C699" s="39" t="s">
        <v>3343</v>
      </c>
      <c r="D699" s="39" t="s">
        <v>4923</v>
      </c>
      <c r="E699" s="37" t="s">
        <v>1312</v>
      </c>
      <c r="F699" s="40">
        <v>1</v>
      </c>
      <c r="G699" s="41">
        <v>230000</v>
      </c>
      <c r="H699" s="41">
        <v>230000</v>
      </c>
    </row>
    <row r="700" ht="40" customHeight="1" spans="1:8">
      <c r="A700" s="42" t="s">
        <v>58</v>
      </c>
      <c r="B700" s="39" t="s">
        <v>4353</v>
      </c>
      <c r="C700" s="39" t="s">
        <v>3343</v>
      </c>
      <c r="D700" s="39" t="s">
        <v>4924</v>
      </c>
      <c r="E700" s="37" t="s">
        <v>2997</v>
      </c>
      <c r="F700" s="40">
        <v>1</v>
      </c>
      <c r="G700" s="41">
        <v>190000</v>
      </c>
      <c r="H700" s="41">
        <v>190000</v>
      </c>
    </row>
    <row r="701" ht="40" customHeight="1" spans="1:8">
      <c r="A701" s="42" t="s">
        <v>58</v>
      </c>
      <c r="B701" s="39" t="s">
        <v>4353</v>
      </c>
      <c r="C701" s="39" t="s">
        <v>3343</v>
      </c>
      <c r="D701" s="39" t="s">
        <v>4925</v>
      </c>
      <c r="E701" s="37" t="s">
        <v>1312</v>
      </c>
      <c r="F701" s="40">
        <v>1</v>
      </c>
      <c r="G701" s="41">
        <v>2600000</v>
      </c>
      <c r="H701" s="41">
        <v>2600000</v>
      </c>
    </row>
    <row r="702" ht="40" customHeight="1" spans="1:8">
      <c r="A702" s="42" t="s">
        <v>58</v>
      </c>
      <c r="B702" s="39" t="s">
        <v>4353</v>
      </c>
      <c r="C702" s="39" t="s">
        <v>3343</v>
      </c>
      <c r="D702" s="39" t="s">
        <v>4926</v>
      </c>
      <c r="E702" s="37" t="s">
        <v>1312</v>
      </c>
      <c r="F702" s="40">
        <v>1</v>
      </c>
      <c r="G702" s="41">
        <v>2400000</v>
      </c>
      <c r="H702" s="41">
        <v>2400000</v>
      </c>
    </row>
    <row r="703" ht="40" customHeight="1" spans="1:8">
      <c r="A703" s="42" t="s">
        <v>58</v>
      </c>
      <c r="B703" s="39" t="s">
        <v>4353</v>
      </c>
      <c r="C703" s="39" t="s">
        <v>3343</v>
      </c>
      <c r="D703" s="39" t="s">
        <v>4927</v>
      </c>
      <c r="E703" s="37" t="s">
        <v>1312</v>
      </c>
      <c r="F703" s="40">
        <v>2</v>
      </c>
      <c r="G703" s="41">
        <v>1000000</v>
      </c>
      <c r="H703" s="41">
        <v>2000000</v>
      </c>
    </row>
    <row r="704" ht="40" customHeight="1" spans="1:8">
      <c r="A704" s="42" t="s">
        <v>58</v>
      </c>
      <c r="B704" s="39" t="s">
        <v>4353</v>
      </c>
      <c r="C704" s="39" t="s">
        <v>3391</v>
      </c>
      <c r="D704" s="39" t="s">
        <v>4928</v>
      </c>
      <c r="E704" s="37" t="s">
        <v>1312</v>
      </c>
      <c r="F704" s="40">
        <v>5</v>
      </c>
      <c r="G704" s="41">
        <v>50000</v>
      </c>
      <c r="H704" s="41">
        <v>250000</v>
      </c>
    </row>
    <row r="705" ht="40" customHeight="1" spans="1:8">
      <c r="A705" s="42" t="s">
        <v>58</v>
      </c>
      <c r="B705" s="39" t="s">
        <v>4353</v>
      </c>
      <c r="C705" s="39" t="s">
        <v>3391</v>
      </c>
      <c r="D705" s="39" t="s">
        <v>4929</v>
      </c>
      <c r="E705" s="37" t="s">
        <v>1312</v>
      </c>
      <c r="F705" s="40">
        <v>5</v>
      </c>
      <c r="G705" s="41">
        <v>400000</v>
      </c>
      <c r="H705" s="41">
        <v>2000000</v>
      </c>
    </row>
    <row r="706" ht="40" customHeight="1" spans="1:8">
      <c r="A706" s="42" t="s">
        <v>58</v>
      </c>
      <c r="B706" s="39" t="s">
        <v>4353</v>
      </c>
      <c r="C706" s="39" t="s">
        <v>3740</v>
      </c>
      <c r="D706" s="39" t="s">
        <v>4930</v>
      </c>
      <c r="E706" s="37" t="s">
        <v>1312</v>
      </c>
      <c r="F706" s="40">
        <v>10</v>
      </c>
      <c r="G706" s="41">
        <v>220000</v>
      </c>
      <c r="H706" s="41">
        <v>2200000</v>
      </c>
    </row>
    <row r="707" ht="40" customHeight="1" spans="1:8">
      <c r="A707" s="42" t="s">
        <v>58</v>
      </c>
      <c r="B707" s="39" t="s">
        <v>4353</v>
      </c>
      <c r="C707" s="39" t="s">
        <v>3740</v>
      </c>
      <c r="D707" s="39" t="s">
        <v>4931</v>
      </c>
      <c r="E707" s="37" t="s">
        <v>1312</v>
      </c>
      <c r="F707" s="40">
        <v>1</v>
      </c>
      <c r="G707" s="41">
        <v>420000</v>
      </c>
      <c r="H707" s="41">
        <v>420000</v>
      </c>
    </row>
    <row r="708" ht="40" customHeight="1" spans="1:8">
      <c r="A708" s="42" t="s">
        <v>58</v>
      </c>
      <c r="B708" s="39" t="s">
        <v>4353</v>
      </c>
      <c r="C708" s="39" t="s">
        <v>3740</v>
      </c>
      <c r="D708" s="39" t="s">
        <v>4932</v>
      </c>
      <c r="E708" s="37" t="s">
        <v>1312</v>
      </c>
      <c r="F708" s="40">
        <v>5</v>
      </c>
      <c r="G708" s="41">
        <v>120000</v>
      </c>
      <c r="H708" s="41">
        <v>600000</v>
      </c>
    </row>
    <row r="709" ht="40" customHeight="1" spans="1:8">
      <c r="A709" s="42" t="s">
        <v>58</v>
      </c>
      <c r="B709" s="39" t="s">
        <v>4353</v>
      </c>
      <c r="C709" s="39" t="s">
        <v>3740</v>
      </c>
      <c r="D709" s="39" t="s">
        <v>4933</v>
      </c>
      <c r="E709" s="37" t="s">
        <v>1312</v>
      </c>
      <c r="F709" s="40">
        <v>10</v>
      </c>
      <c r="G709" s="41">
        <v>140000</v>
      </c>
      <c r="H709" s="41">
        <v>1400000</v>
      </c>
    </row>
    <row r="710" ht="40" customHeight="1" spans="1:8">
      <c r="A710" s="42" t="s">
        <v>58</v>
      </c>
      <c r="B710" s="39" t="s">
        <v>4353</v>
      </c>
      <c r="C710" s="39" t="s">
        <v>4934</v>
      </c>
      <c r="D710" s="39" t="s">
        <v>4935</v>
      </c>
      <c r="E710" s="37" t="s">
        <v>1312</v>
      </c>
      <c r="F710" s="40">
        <v>2</v>
      </c>
      <c r="G710" s="41">
        <v>1500000</v>
      </c>
      <c r="H710" s="41">
        <v>3000000</v>
      </c>
    </row>
    <row r="711" ht="40" customHeight="1" spans="1:8">
      <c r="A711" s="42" t="s">
        <v>58</v>
      </c>
      <c r="B711" s="39" t="s">
        <v>4353</v>
      </c>
      <c r="C711" s="39" t="s">
        <v>4934</v>
      </c>
      <c r="D711" s="39" t="s">
        <v>4936</v>
      </c>
      <c r="E711" s="37" t="s">
        <v>1312</v>
      </c>
      <c r="F711" s="40">
        <v>1</v>
      </c>
      <c r="G711" s="41">
        <v>180000</v>
      </c>
      <c r="H711" s="41">
        <v>180000</v>
      </c>
    </row>
    <row r="712" ht="40" customHeight="1" spans="1:8">
      <c r="A712" s="42" t="s">
        <v>58</v>
      </c>
      <c r="B712" s="39" t="s">
        <v>4353</v>
      </c>
      <c r="C712" s="39" t="s">
        <v>4934</v>
      </c>
      <c r="D712" s="39" t="s">
        <v>4937</v>
      </c>
      <c r="E712" s="37" t="s">
        <v>1312</v>
      </c>
      <c r="F712" s="40">
        <v>5</v>
      </c>
      <c r="G712" s="41">
        <v>80000</v>
      </c>
      <c r="H712" s="41">
        <v>400000</v>
      </c>
    </row>
    <row r="713" ht="40" customHeight="1" spans="1:8">
      <c r="A713" s="42" t="s">
        <v>58</v>
      </c>
      <c r="B713" s="39" t="s">
        <v>4353</v>
      </c>
      <c r="C713" s="39" t="s">
        <v>4934</v>
      </c>
      <c r="D713" s="39" t="s">
        <v>4938</v>
      </c>
      <c r="E713" s="37" t="s">
        <v>1312</v>
      </c>
      <c r="F713" s="40">
        <v>1</v>
      </c>
      <c r="G713" s="41">
        <v>1500000</v>
      </c>
      <c r="H713" s="41">
        <v>1500000</v>
      </c>
    </row>
    <row r="714" ht="40" customHeight="1" spans="1:8">
      <c r="A714" s="42" t="s">
        <v>58</v>
      </c>
      <c r="B714" s="39" t="s">
        <v>4353</v>
      </c>
      <c r="C714" s="39" t="s">
        <v>3571</v>
      </c>
      <c r="D714" s="39" t="s">
        <v>4939</v>
      </c>
      <c r="E714" s="37" t="s">
        <v>1312</v>
      </c>
      <c r="F714" s="40">
        <v>2</v>
      </c>
      <c r="G714" s="41">
        <v>150000</v>
      </c>
      <c r="H714" s="41">
        <v>300000</v>
      </c>
    </row>
    <row r="715" ht="40" customHeight="1" spans="1:8">
      <c r="A715" s="42" t="s">
        <v>58</v>
      </c>
      <c r="B715" s="39" t="s">
        <v>4353</v>
      </c>
      <c r="C715" s="39" t="s">
        <v>3571</v>
      </c>
      <c r="D715" s="39" t="s">
        <v>4940</v>
      </c>
      <c r="E715" s="37" t="s">
        <v>1312</v>
      </c>
      <c r="F715" s="40">
        <v>1</v>
      </c>
      <c r="G715" s="41">
        <v>4500</v>
      </c>
      <c r="H715" s="41">
        <v>4500</v>
      </c>
    </row>
    <row r="716" ht="40" customHeight="1" spans="1:8">
      <c r="A716" s="42" t="s">
        <v>58</v>
      </c>
      <c r="B716" s="39" t="s">
        <v>4353</v>
      </c>
      <c r="C716" s="39" t="s">
        <v>3571</v>
      </c>
      <c r="D716" s="39" t="s">
        <v>4941</v>
      </c>
      <c r="E716" s="37" t="s">
        <v>1312</v>
      </c>
      <c r="F716" s="40">
        <v>1</v>
      </c>
      <c r="G716" s="41">
        <v>30000</v>
      </c>
      <c r="H716" s="41">
        <v>30000</v>
      </c>
    </row>
    <row r="717" ht="40" customHeight="1" spans="1:8">
      <c r="A717" s="42" t="s">
        <v>58</v>
      </c>
      <c r="B717" s="39" t="s">
        <v>4353</v>
      </c>
      <c r="C717" s="39" t="s">
        <v>3571</v>
      </c>
      <c r="D717" s="39" t="s">
        <v>4942</v>
      </c>
      <c r="E717" s="37" t="s">
        <v>1312</v>
      </c>
      <c r="F717" s="40">
        <v>1</v>
      </c>
      <c r="G717" s="41">
        <v>60000</v>
      </c>
      <c r="H717" s="41">
        <v>60000</v>
      </c>
    </row>
    <row r="718" ht="40" customHeight="1" spans="1:8">
      <c r="A718" s="42" t="s">
        <v>58</v>
      </c>
      <c r="B718" s="39" t="s">
        <v>4353</v>
      </c>
      <c r="C718" s="39" t="s">
        <v>3571</v>
      </c>
      <c r="D718" s="39" t="s">
        <v>4943</v>
      </c>
      <c r="E718" s="37" t="s">
        <v>1312</v>
      </c>
      <c r="F718" s="40">
        <v>1</v>
      </c>
      <c r="G718" s="41">
        <v>1600000</v>
      </c>
      <c r="H718" s="41">
        <v>1600000</v>
      </c>
    </row>
    <row r="719" ht="40" customHeight="1" spans="1:8">
      <c r="A719" s="42" t="s">
        <v>58</v>
      </c>
      <c r="B719" s="39" t="s">
        <v>4353</v>
      </c>
      <c r="C719" s="39" t="s">
        <v>3571</v>
      </c>
      <c r="D719" s="39" t="s">
        <v>4944</v>
      </c>
      <c r="E719" s="37" t="s">
        <v>1312</v>
      </c>
      <c r="F719" s="40">
        <v>1</v>
      </c>
      <c r="G719" s="41">
        <v>17000000</v>
      </c>
      <c r="H719" s="41">
        <v>17000000</v>
      </c>
    </row>
    <row r="720" ht="40" customHeight="1" spans="1:8">
      <c r="A720" s="42" t="s">
        <v>58</v>
      </c>
      <c r="B720" s="39" t="s">
        <v>4353</v>
      </c>
      <c r="C720" s="39" t="s">
        <v>3571</v>
      </c>
      <c r="D720" s="39" t="s">
        <v>4945</v>
      </c>
      <c r="E720" s="37" t="s">
        <v>1312</v>
      </c>
      <c r="F720" s="40">
        <v>4</v>
      </c>
      <c r="G720" s="41">
        <v>350000</v>
      </c>
      <c r="H720" s="41">
        <v>1400000</v>
      </c>
    </row>
    <row r="721" ht="40" customHeight="1" spans="1:8">
      <c r="A721" s="42" t="s">
        <v>58</v>
      </c>
      <c r="B721" s="39" t="s">
        <v>4353</v>
      </c>
      <c r="C721" s="39" t="s">
        <v>3571</v>
      </c>
      <c r="D721" s="39" t="s">
        <v>4945</v>
      </c>
      <c r="E721" s="37" t="s">
        <v>1312</v>
      </c>
      <c r="F721" s="40">
        <v>1</v>
      </c>
      <c r="G721" s="41">
        <v>50000</v>
      </c>
      <c r="H721" s="41">
        <v>50000</v>
      </c>
    </row>
    <row r="722" ht="40" customHeight="1" spans="1:8">
      <c r="A722" s="42" t="s">
        <v>58</v>
      </c>
      <c r="B722" s="39" t="s">
        <v>4353</v>
      </c>
      <c r="C722" s="39" t="s">
        <v>3571</v>
      </c>
      <c r="D722" s="39" t="s">
        <v>4945</v>
      </c>
      <c r="E722" s="37" t="s">
        <v>1312</v>
      </c>
      <c r="F722" s="40">
        <v>2</v>
      </c>
      <c r="G722" s="41">
        <v>450000</v>
      </c>
      <c r="H722" s="41">
        <v>900000</v>
      </c>
    </row>
    <row r="723" ht="40" customHeight="1" spans="1:8">
      <c r="A723" s="42" t="s">
        <v>58</v>
      </c>
      <c r="B723" s="39" t="s">
        <v>4353</v>
      </c>
      <c r="C723" s="39" t="s">
        <v>3571</v>
      </c>
      <c r="D723" s="39" t="s">
        <v>4946</v>
      </c>
      <c r="E723" s="37" t="s">
        <v>1312</v>
      </c>
      <c r="F723" s="40">
        <v>1</v>
      </c>
      <c r="G723" s="41">
        <v>50000</v>
      </c>
      <c r="H723" s="41">
        <v>50000</v>
      </c>
    </row>
    <row r="724" ht="40" customHeight="1" spans="1:8">
      <c r="A724" s="42" t="s">
        <v>58</v>
      </c>
      <c r="B724" s="39" t="s">
        <v>4353</v>
      </c>
      <c r="C724" s="39" t="s">
        <v>3571</v>
      </c>
      <c r="D724" s="39" t="s">
        <v>4947</v>
      </c>
      <c r="E724" s="37" t="s">
        <v>1312</v>
      </c>
      <c r="F724" s="40">
        <v>2</v>
      </c>
      <c r="G724" s="41">
        <v>300000</v>
      </c>
      <c r="H724" s="41">
        <v>600000</v>
      </c>
    </row>
    <row r="725" ht="40" customHeight="1" spans="1:8">
      <c r="A725" s="42" t="s">
        <v>58</v>
      </c>
      <c r="B725" s="39" t="s">
        <v>4353</v>
      </c>
      <c r="C725" s="39" t="s">
        <v>3571</v>
      </c>
      <c r="D725" s="39" t="s">
        <v>4947</v>
      </c>
      <c r="E725" s="37" t="s">
        <v>1312</v>
      </c>
      <c r="F725" s="40">
        <v>4</v>
      </c>
      <c r="G725" s="41">
        <v>300000</v>
      </c>
      <c r="H725" s="41">
        <v>1200000</v>
      </c>
    </row>
    <row r="726" ht="40" customHeight="1" spans="1:8">
      <c r="A726" s="42" t="s">
        <v>58</v>
      </c>
      <c r="B726" s="39" t="s">
        <v>4353</v>
      </c>
      <c r="C726" s="39" t="s">
        <v>3571</v>
      </c>
      <c r="D726" s="39" t="s">
        <v>4948</v>
      </c>
      <c r="E726" s="37" t="s">
        <v>1312</v>
      </c>
      <c r="F726" s="40">
        <v>1</v>
      </c>
      <c r="G726" s="41">
        <v>1600000</v>
      </c>
      <c r="H726" s="41">
        <v>1600000</v>
      </c>
    </row>
    <row r="727" ht="40" customHeight="1" spans="1:8">
      <c r="A727" s="42" t="s">
        <v>58</v>
      </c>
      <c r="B727" s="39" t="s">
        <v>4353</v>
      </c>
      <c r="C727" s="39" t="s">
        <v>3571</v>
      </c>
      <c r="D727" s="39" t="s">
        <v>3580</v>
      </c>
      <c r="E727" s="37" t="s">
        <v>1312</v>
      </c>
      <c r="F727" s="40">
        <v>1</v>
      </c>
      <c r="G727" s="41">
        <v>600000</v>
      </c>
      <c r="H727" s="41">
        <v>600000</v>
      </c>
    </row>
    <row r="728" ht="40" customHeight="1" spans="1:8">
      <c r="A728" s="42" t="s">
        <v>58</v>
      </c>
      <c r="B728" s="39" t="s">
        <v>4353</v>
      </c>
      <c r="C728" s="39" t="s">
        <v>3571</v>
      </c>
      <c r="D728" s="39" t="s">
        <v>4949</v>
      </c>
      <c r="E728" s="37" t="s">
        <v>1312</v>
      </c>
      <c r="F728" s="40">
        <v>1</v>
      </c>
      <c r="G728" s="41">
        <v>100000</v>
      </c>
      <c r="H728" s="41">
        <v>100000</v>
      </c>
    </row>
    <row r="729" ht="40" customHeight="1" spans="1:8">
      <c r="A729" s="42" t="s">
        <v>58</v>
      </c>
      <c r="B729" s="39" t="s">
        <v>4353</v>
      </c>
      <c r="C729" s="39" t="s">
        <v>3571</v>
      </c>
      <c r="D729" s="39" t="s">
        <v>4950</v>
      </c>
      <c r="E729" s="37" t="s">
        <v>1312</v>
      </c>
      <c r="F729" s="40">
        <v>1</v>
      </c>
      <c r="G729" s="41">
        <v>520000</v>
      </c>
      <c r="H729" s="41">
        <v>520000</v>
      </c>
    </row>
    <row r="730" ht="40" customHeight="1" spans="1:8">
      <c r="A730" s="42" t="s">
        <v>58</v>
      </c>
      <c r="B730" s="39" t="s">
        <v>4353</v>
      </c>
      <c r="C730" s="39" t="s">
        <v>3571</v>
      </c>
      <c r="D730" s="39" t="s">
        <v>4951</v>
      </c>
      <c r="E730" s="37" t="s">
        <v>1312</v>
      </c>
      <c r="F730" s="40">
        <v>1</v>
      </c>
      <c r="G730" s="41">
        <v>1200000</v>
      </c>
      <c r="H730" s="41">
        <v>1200000</v>
      </c>
    </row>
    <row r="731" ht="40" customHeight="1" spans="1:8">
      <c r="A731" s="42" t="s">
        <v>58</v>
      </c>
      <c r="B731" s="39" t="s">
        <v>4353</v>
      </c>
      <c r="C731" s="39" t="s">
        <v>3571</v>
      </c>
      <c r="D731" s="39" t="s">
        <v>4952</v>
      </c>
      <c r="E731" s="37" t="s">
        <v>1312</v>
      </c>
      <c r="F731" s="40">
        <v>2</v>
      </c>
      <c r="G731" s="41">
        <v>500000</v>
      </c>
      <c r="H731" s="41">
        <v>1000000</v>
      </c>
    </row>
    <row r="732" ht="40" customHeight="1" spans="1:8">
      <c r="A732" s="42" t="s">
        <v>58</v>
      </c>
      <c r="B732" s="39" t="s">
        <v>4353</v>
      </c>
      <c r="C732" s="39" t="s">
        <v>3571</v>
      </c>
      <c r="D732" s="39" t="s">
        <v>4952</v>
      </c>
      <c r="E732" s="37" t="s">
        <v>1312</v>
      </c>
      <c r="F732" s="40">
        <v>4</v>
      </c>
      <c r="G732" s="41">
        <v>400000</v>
      </c>
      <c r="H732" s="41">
        <v>1600000</v>
      </c>
    </row>
    <row r="733" ht="40" customHeight="1" spans="1:8">
      <c r="A733" s="42" t="s">
        <v>58</v>
      </c>
      <c r="B733" s="39" t="s">
        <v>4353</v>
      </c>
      <c r="C733" s="39" t="s">
        <v>3571</v>
      </c>
      <c r="D733" s="39" t="s">
        <v>4953</v>
      </c>
      <c r="E733" s="37" t="s">
        <v>1312</v>
      </c>
      <c r="F733" s="40">
        <v>4</v>
      </c>
      <c r="G733" s="41">
        <v>100000</v>
      </c>
      <c r="H733" s="41">
        <v>400000</v>
      </c>
    </row>
    <row r="734" ht="40" customHeight="1" spans="1:8">
      <c r="A734" s="42" t="s">
        <v>58</v>
      </c>
      <c r="B734" s="39" t="s">
        <v>4353</v>
      </c>
      <c r="C734" s="39" t="s">
        <v>3571</v>
      </c>
      <c r="D734" s="39" t="s">
        <v>4953</v>
      </c>
      <c r="E734" s="37" t="s">
        <v>1312</v>
      </c>
      <c r="F734" s="40">
        <v>2</v>
      </c>
      <c r="G734" s="41">
        <v>100000</v>
      </c>
      <c r="H734" s="41">
        <v>200000</v>
      </c>
    </row>
    <row r="735" ht="40" customHeight="1" spans="1:8">
      <c r="A735" s="42" t="s">
        <v>58</v>
      </c>
      <c r="B735" s="39" t="s">
        <v>4353</v>
      </c>
      <c r="C735" s="39" t="s">
        <v>3571</v>
      </c>
      <c r="D735" s="39" t="s">
        <v>4954</v>
      </c>
      <c r="E735" s="37" t="s">
        <v>1312</v>
      </c>
      <c r="F735" s="40">
        <v>10</v>
      </c>
      <c r="G735" s="41">
        <v>450000</v>
      </c>
      <c r="H735" s="41">
        <v>4500000</v>
      </c>
    </row>
    <row r="736" ht="40" customHeight="1" spans="1:8">
      <c r="A736" s="42" t="s">
        <v>58</v>
      </c>
      <c r="B736" s="39" t="s">
        <v>4353</v>
      </c>
      <c r="C736" s="39" t="s">
        <v>3571</v>
      </c>
      <c r="D736" s="39" t="s">
        <v>4955</v>
      </c>
      <c r="E736" s="37" t="s">
        <v>1312</v>
      </c>
      <c r="F736" s="40">
        <v>1</v>
      </c>
      <c r="G736" s="41">
        <v>1800000</v>
      </c>
      <c r="H736" s="41">
        <v>1800000</v>
      </c>
    </row>
    <row r="737" ht="40" customHeight="1" spans="1:8">
      <c r="A737" s="42" t="s">
        <v>58</v>
      </c>
      <c r="B737" s="39" t="s">
        <v>4353</v>
      </c>
      <c r="C737" s="39" t="s">
        <v>3571</v>
      </c>
      <c r="D737" s="39" t="s">
        <v>4956</v>
      </c>
      <c r="E737" s="37" t="s">
        <v>1312</v>
      </c>
      <c r="F737" s="40">
        <v>1</v>
      </c>
      <c r="G737" s="41">
        <v>6500000</v>
      </c>
      <c r="H737" s="41">
        <v>6500000</v>
      </c>
    </row>
    <row r="738" ht="40" customHeight="1" spans="1:8">
      <c r="A738" s="42" t="s">
        <v>58</v>
      </c>
      <c r="B738" s="39" t="s">
        <v>4353</v>
      </c>
      <c r="C738" s="39" t="s">
        <v>3571</v>
      </c>
      <c r="D738" s="39" t="s">
        <v>4957</v>
      </c>
      <c r="E738" s="37" t="s">
        <v>1312</v>
      </c>
      <c r="F738" s="40">
        <v>1</v>
      </c>
      <c r="G738" s="41">
        <v>350000</v>
      </c>
      <c r="H738" s="41">
        <v>350000</v>
      </c>
    </row>
    <row r="739" ht="40" customHeight="1" spans="1:8">
      <c r="A739" s="42" t="s">
        <v>58</v>
      </c>
      <c r="B739" s="39" t="s">
        <v>4353</v>
      </c>
      <c r="C739" s="39" t="s">
        <v>3571</v>
      </c>
      <c r="D739" s="39" t="s">
        <v>4957</v>
      </c>
      <c r="E739" s="37" t="s">
        <v>1312</v>
      </c>
      <c r="F739" s="40">
        <v>1</v>
      </c>
      <c r="G739" s="41">
        <v>600000</v>
      </c>
      <c r="H739" s="41">
        <v>600000</v>
      </c>
    </row>
    <row r="740" ht="40" customHeight="1" spans="1:8">
      <c r="A740" s="42" t="s">
        <v>58</v>
      </c>
      <c r="B740" s="39" t="s">
        <v>4353</v>
      </c>
      <c r="C740" s="39" t="s">
        <v>3571</v>
      </c>
      <c r="D740" s="39" t="s">
        <v>4958</v>
      </c>
      <c r="E740" s="37" t="s">
        <v>1312</v>
      </c>
      <c r="F740" s="40">
        <v>1</v>
      </c>
      <c r="G740" s="41">
        <v>50000</v>
      </c>
      <c r="H740" s="41">
        <v>50000</v>
      </c>
    </row>
    <row r="741" ht="40" customHeight="1" spans="1:8">
      <c r="A741" s="42" t="s">
        <v>58</v>
      </c>
      <c r="B741" s="39" t="s">
        <v>4353</v>
      </c>
      <c r="C741" s="39" t="s">
        <v>3571</v>
      </c>
      <c r="D741" s="39" t="s">
        <v>4959</v>
      </c>
      <c r="E741" s="37" t="s">
        <v>1312</v>
      </c>
      <c r="F741" s="40">
        <v>4</v>
      </c>
      <c r="G741" s="41">
        <v>200000</v>
      </c>
      <c r="H741" s="41">
        <v>800000</v>
      </c>
    </row>
    <row r="742" ht="40" customHeight="1" spans="1:8">
      <c r="A742" s="42" t="s">
        <v>58</v>
      </c>
      <c r="B742" s="39" t="s">
        <v>4353</v>
      </c>
      <c r="C742" s="39" t="s">
        <v>3571</v>
      </c>
      <c r="D742" s="39" t="s">
        <v>4959</v>
      </c>
      <c r="E742" s="37" t="s">
        <v>1312</v>
      </c>
      <c r="F742" s="40">
        <v>2</v>
      </c>
      <c r="G742" s="41">
        <v>300000</v>
      </c>
      <c r="H742" s="41">
        <v>600000</v>
      </c>
    </row>
    <row r="743" ht="40" customHeight="1" spans="1:8">
      <c r="A743" s="42" t="s">
        <v>58</v>
      </c>
      <c r="B743" s="39" t="s">
        <v>4353</v>
      </c>
      <c r="C743" s="39" t="s">
        <v>3571</v>
      </c>
      <c r="D743" s="39" t="s">
        <v>4960</v>
      </c>
      <c r="E743" s="37" t="s">
        <v>1312</v>
      </c>
      <c r="F743" s="40">
        <v>2</v>
      </c>
      <c r="G743" s="41">
        <v>200000</v>
      </c>
      <c r="H743" s="41">
        <v>400000</v>
      </c>
    </row>
    <row r="744" ht="40" customHeight="1" spans="1:8">
      <c r="A744" s="42" t="s">
        <v>58</v>
      </c>
      <c r="B744" s="39" t="s">
        <v>4353</v>
      </c>
      <c r="C744" s="39" t="s">
        <v>3571</v>
      </c>
      <c r="D744" s="39" t="s">
        <v>4961</v>
      </c>
      <c r="E744" s="37" t="s">
        <v>1312</v>
      </c>
      <c r="F744" s="40">
        <v>1</v>
      </c>
      <c r="G744" s="41">
        <v>20000</v>
      </c>
      <c r="H744" s="41">
        <v>20000</v>
      </c>
    </row>
    <row r="745" ht="40" customHeight="1" spans="1:8">
      <c r="A745" s="42" t="s">
        <v>58</v>
      </c>
      <c r="B745" s="39" t="s">
        <v>4353</v>
      </c>
      <c r="C745" s="39" t="s">
        <v>3571</v>
      </c>
      <c r="D745" s="39" t="s">
        <v>4962</v>
      </c>
      <c r="E745" s="37" t="s">
        <v>1312</v>
      </c>
      <c r="F745" s="40">
        <v>4</v>
      </c>
      <c r="G745" s="41">
        <v>45000</v>
      </c>
      <c r="H745" s="41">
        <v>180000</v>
      </c>
    </row>
    <row r="746" ht="40" customHeight="1" spans="1:8">
      <c r="A746" s="42" t="s">
        <v>58</v>
      </c>
      <c r="B746" s="39" t="s">
        <v>4353</v>
      </c>
      <c r="C746" s="39" t="s">
        <v>3571</v>
      </c>
      <c r="D746" s="39" t="s">
        <v>4963</v>
      </c>
      <c r="E746" s="37" t="s">
        <v>1312</v>
      </c>
      <c r="F746" s="40">
        <v>2</v>
      </c>
      <c r="G746" s="41">
        <v>180000</v>
      </c>
      <c r="H746" s="41">
        <v>360000</v>
      </c>
    </row>
    <row r="747" ht="40" customHeight="1" spans="1:8">
      <c r="A747" s="42" t="s">
        <v>58</v>
      </c>
      <c r="B747" s="39" t="s">
        <v>4353</v>
      </c>
      <c r="C747" s="39" t="s">
        <v>3571</v>
      </c>
      <c r="D747" s="39" t="s">
        <v>4964</v>
      </c>
      <c r="E747" s="37" t="s">
        <v>1312</v>
      </c>
      <c r="F747" s="40">
        <v>10</v>
      </c>
      <c r="G747" s="41">
        <v>350000</v>
      </c>
      <c r="H747" s="41">
        <v>3500000</v>
      </c>
    </row>
    <row r="748" ht="40" customHeight="1" spans="1:8">
      <c r="A748" s="42" t="s">
        <v>58</v>
      </c>
      <c r="B748" s="39" t="s">
        <v>4353</v>
      </c>
      <c r="C748" s="39" t="s">
        <v>3529</v>
      </c>
      <c r="D748" s="39" t="s">
        <v>4965</v>
      </c>
      <c r="E748" s="37" t="s">
        <v>1312</v>
      </c>
      <c r="F748" s="40">
        <v>1</v>
      </c>
      <c r="G748" s="41">
        <v>3000</v>
      </c>
      <c r="H748" s="41">
        <v>3000</v>
      </c>
    </row>
    <row r="749" ht="40" customHeight="1" spans="1:8">
      <c r="A749" s="42" t="s">
        <v>58</v>
      </c>
      <c r="B749" s="39" t="s">
        <v>4353</v>
      </c>
      <c r="C749" s="39" t="s">
        <v>3529</v>
      </c>
      <c r="D749" s="39" t="s">
        <v>4966</v>
      </c>
      <c r="E749" s="37" t="s">
        <v>1312</v>
      </c>
      <c r="F749" s="40">
        <v>1</v>
      </c>
      <c r="G749" s="41">
        <v>20000</v>
      </c>
      <c r="H749" s="41">
        <v>20000</v>
      </c>
    </row>
    <row r="750" ht="40" customHeight="1" spans="1:8">
      <c r="A750" s="42" t="s">
        <v>58</v>
      </c>
      <c r="B750" s="39" t="s">
        <v>4353</v>
      </c>
      <c r="C750" s="39" t="s">
        <v>3529</v>
      </c>
      <c r="D750" s="39" t="s">
        <v>4967</v>
      </c>
      <c r="E750" s="37" t="s">
        <v>1312</v>
      </c>
      <c r="F750" s="40">
        <v>2</v>
      </c>
      <c r="G750" s="41">
        <v>80000</v>
      </c>
      <c r="H750" s="41">
        <v>160000</v>
      </c>
    </row>
    <row r="751" ht="40" customHeight="1" spans="1:8">
      <c r="A751" s="42" t="s">
        <v>58</v>
      </c>
      <c r="B751" s="39" t="s">
        <v>4353</v>
      </c>
      <c r="C751" s="39" t="s">
        <v>3529</v>
      </c>
      <c r="D751" s="39" t="s">
        <v>4967</v>
      </c>
      <c r="E751" s="37" t="s">
        <v>1312</v>
      </c>
      <c r="F751" s="40">
        <v>2</v>
      </c>
      <c r="G751" s="41">
        <v>80000</v>
      </c>
      <c r="H751" s="41">
        <v>160000</v>
      </c>
    </row>
    <row r="752" ht="40" customHeight="1" spans="1:8">
      <c r="A752" s="42" t="s">
        <v>58</v>
      </c>
      <c r="B752" s="39" t="s">
        <v>4353</v>
      </c>
      <c r="C752" s="39" t="s">
        <v>3529</v>
      </c>
      <c r="D752" s="39" t="s">
        <v>4967</v>
      </c>
      <c r="E752" s="37" t="s">
        <v>1312</v>
      </c>
      <c r="F752" s="40">
        <v>1</v>
      </c>
      <c r="G752" s="41">
        <v>60000</v>
      </c>
      <c r="H752" s="41">
        <v>60000</v>
      </c>
    </row>
    <row r="753" ht="40" customHeight="1" spans="1:8">
      <c r="A753" s="42" t="s">
        <v>58</v>
      </c>
      <c r="B753" s="39" t="s">
        <v>4353</v>
      </c>
      <c r="C753" s="39" t="s">
        <v>3529</v>
      </c>
      <c r="D753" s="39" t="s">
        <v>4967</v>
      </c>
      <c r="E753" s="37" t="s">
        <v>1312</v>
      </c>
      <c r="F753" s="40">
        <v>10</v>
      </c>
      <c r="G753" s="41">
        <v>50000</v>
      </c>
      <c r="H753" s="41">
        <v>500000</v>
      </c>
    </row>
    <row r="754" ht="40" customHeight="1" spans="1:8">
      <c r="A754" s="42" t="s">
        <v>58</v>
      </c>
      <c r="B754" s="39" t="s">
        <v>4353</v>
      </c>
      <c r="C754" s="39" t="s">
        <v>3529</v>
      </c>
      <c r="D754" s="39" t="s">
        <v>4968</v>
      </c>
      <c r="E754" s="37" t="s">
        <v>1312</v>
      </c>
      <c r="F754" s="40">
        <v>3</v>
      </c>
      <c r="G754" s="41">
        <v>55000</v>
      </c>
      <c r="H754" s="41">
        <v>165000</v>
      </c>
    </row>
    <row r="755" ht="40" customHeight="1" spans="1:8">
      <c r="A755" s="42" t="s">
        <v>58</v>
      </c>
      <c r="B755" s="39" t="s">
        <v>4353</v>
      </c>
      <c r="C755" s="39" t="s">
        <v>3529</v>
      </c>
      <c r="D755" s="39" t="s">
        <v>4969</v>
      </c>
      <c r="E755" s="37" t="s">
        <v>1312</v>
      </c>
      <c r="F755" s="40">
        <v>2</v>
      </c>
      <c r="G755" s="41">
        <v>400000</v>
      </c>
      <c r="H755" s="41">
        <v>800000</v>
      </c>
    </row>
    <row r="756" ht="40" customHeight="1" spans="1:8">
      <c r="A756" s="42" t="s">
        <v>58</v>
      </c>
      <c r="B756" s="39" t="s">
        <v>4353</v>
      </c>
      <c r="C756" s="39" t="s">
        <v>3529</v>
      </c>
      <c r="D756" s="39" t="s">
        <v>4750</v>
      </c>
      <c r="E756" s="37" t="s">
        <v>2997</v>
      </c>
      <c r="F756" s="40">
        <v>2</v>
      </c>
      <c r="G756" s="41">
        <v>70000</v>
      </c>
      <c r="H756" s="41">
        <v>140000</v>
      </c>
    </row>
    <row r="757" ht="40" customHeight="1" spans="1:8">
      <c r="A757" s="42" t="s">
        <v>58</v>
      </c>
      <c r="B757" s="39" t="s">
        <v>4353</v>
      </c>
      <c r="C757" s="39" t="s">
        <v>3529</v>
      </c>
      <c r="D757" s="39" t="s">
        <v>4970</v>
      </c>
      <c r="E757" s="37" t="s">
        <v>1312</v>
      </c>
      <c r="F757" s="40">
        <v>2</v>
      </c>
      <c r="G757" s="41">
        <v>55000</v>
      </c>
      <c r="H757" s="41">
        <v>110000</v>
      </c>
    </row>
    <row r="758" ht="40" customHeight="1" spans="1:8">
      <c r="A758" s="42" t="s">
        <v>58</v>
      </c>
      <c r="B758" s="39" t="s">
        <v>4353</v>
      </c>
      <c r="C758" s="39" t="s">
        <v>3529</v>
      </c>
      <c r="D758" s="39" t="s">
        <v>4971</v>
      </c>
      <c r="E758" s="37" t="s">
        <v>1312</v>
      </c>
      <c r="F758" s="40">
        <v>15</v>
      </c>
      <c r="G758" s="41">
        <v>30000</v>
      </c>
      <c r="H758" s="41">
        <v>450000</v>
      </c>
    </row>
    <row r="759" ht="40" customHeight="1" spans="1:8">
      <c r="A759" s="42" t="s">
        <v>58</v>
      </c>
      <c r="B759" s="39" t="s">
        <v>4353</v>
      </c>
      <c r="C759" s="39" t="s">
        <v>3529</v>
      </c>
      <c r="D759" s="39" t="s">
        <v>3967</v>
      </c>
      <c r="E759" s="37" t="s">
        <v>1312</v>
      </c>
      <c r="F759" s="40">
        <v>2</v>
      </c>
      <c r="G759" s="41">
        <v>350000</v>
      </c>
      <c r="H759" s="41">
        <v>700000</v>
      </c>
    </row>
    <row r="760" ht="40" customHeight="1" spans="1:8">
      <c r="A760" s="42" t="s">
        <v>58</v>
      </c>
      <c r="B760" s="39" t="s">
        <v>4353</v>
      </c>
      <c r="C760" s="39" t="s">
        <v>3529</v>
      </c>
      <c r="D760" s="39" t="s">
        <v>4972</v>
      </c>
      <c r="E760" s="37" t="s">
        <v>1312</v>
      </c>
      <c r="F760" s="40">
        <v>1</v>
      </c>
      <c r="G760" s="41">
        <v>250000</v>
      </c>
      <c r="H760" s="41">
        <v>250000</v>
      </c>
    </row>
    <row r="761" ht="40" customHeight="1" spans="1:8">
      <c r="A761" s="42" t="s">
        <v>58</v>
      </c>
      <c r="B761" s="39" t="s">
        <v>4353</v>
      </c>
      <c r="C761" s="39" t="s">
        <v>3529</v>
      </c>
      <c r="D761" s="39" t="s">
        <v>4973</v>
      </c>
      <c r="E761" s="37" t="s">
        <v>1312</v>
      </c>
      <c r="F761" s="40">
        <v>20</v>
      </c>
      <c r="G761" s="41">
        <v>70000</v>
      </c>
      <c r="H761" s="41">
        <v>1400000</v>
      </c>
    </row>
    <row r="762" ht="40" customHeight="1" spans="1:8">
      <c r="A762" s="42" t="s">
        <v>58</v>
      </c>
      <c r="B762" s="39" t="s">
        <v>4353</v>
      </c>
      <c r="C762" s="39" t="s">
        <v>3529</v>
      </c>
      <c r="D762" s="39" t="s">
        <v>4952</v>
      </c>
      <c r="E762" s="37" t="s">
        <v>1312</v>
      </c>
      <c r="F762" s="40">
        <v>2</v>
      </c>
      <c r="G762" s="41">
        <v>180000</v>
      </c>
      <c r="H762" s="41">
        <v>360000</v>
      </c>
    </row>
    <row r="763" ht="40" customHeight="1" spans="1:8">
      <c r="A763" s="42" t="s">
        <v>58</v>
      </c>
      <c r="B763" s="39" t="s">
        <v>4353</v>
      </c>
      <c r="C763" s="39" t="s">
        <v>3529</v>
      </c>
      <c r="D763" s="39" t="s">
        <v>4952</v>
      </c>
      <c r="E763" s="37" t="s">
        <v>1312</v>
      </c>
      <c r="F763" s="40">
        <v>1</v>
      </c>
      <c r="G763" s="41">
        <v>200000</v>
      </c>
      <c r="H763" s="41">
        <v>200000</v>
      </c>
    </row>
    <row r="764" ht="40" customHeight="1" spans="1:8">
      <c r="A764" s="42" t="s">
        <v>58</v>
      </c>
      <c r="B764" s="39" t="s">
        <v>4353</v>
      </c>
      <c r="C764" s="39" t="s">
        <v>3529</v>
      </c>
      <c r="D764" s="39" t="s">
        <v>4974</v>
      </c>
      <c r="E764" s="37" t="s">
        <v>1312</v>
      </c>
      <c r="F764" s="40">
        <v>4</v>
      </c>
      <c r="G764" s="41">
        <v>100000</v>
      </c>
      <c r="H764" s="41">
        <v>400000</v>
      </c>
    </row>
    <row r="765" ht="40" customHeight="1" spans="1:8">
      <c r="A765" s="42" t="s">
        <v>58</v>
      </c>
      <c r="B765" s="39" t="s">
        <v>4353</v>
      </c>
      <c r="C765" s="39" t="s">
        <v>3529</v>
      </c>
      <c r="D765" s="39" t="s">
        <v>4974</v>
      </c>
      <c r="E765" s="37" t="s">
        <v>1312</v>
      </c>
      <c r="F765" s="40">
        <v>2</v>
      </c>
      <c r="G765" s="41">
        <v>100000</v>
      </c>
      <c r="H765" s="41">
        <v>200000</v>
      </c>
    </row>
    <row r="766" ht="40" customHeight="1" spans="1:8">
      <c r="A766" s="42" t="s">
        <v>58</v>
      </c>
      <c r="B766" s="39" t="s">
        <v>4353</v>
      </c>
      <c r="C766" s="39" t="s">
        <v>3529</v>
      </c>
      <c r="D766" s="39" t="s">
        <v>4974</v>
      </c>
      <c r="E766" s="37" t="s">
        <v>1312</v>
      </c>
      <c r="F766" s="40">
        <v>2</v>
      </c>
      <c r="G766" s="41">
        <v>120000</v>
      </c>
      <c r="H766" s="41">
        <v>240000</v>
      </c>
    </row>
    <row r="767" ht="40" customHeight="1" spans="1:8">
      <c r="A767" s="42" t="s">
        <v>58</v>
      </c>
      <c r="B767" s="39" t="s">
        <v>4353</v>
      </c>
      <c r="C767" s="39" t="s">
        <v>3529</v>
      </c>
      <c r="D767" s="39" t="s">
        <v>3528</v>
      </c>
      <c r="E767" s="37" t="s">
        <v>1312</v>
      </c>
      <c r="F767" s="40">
        <v>10</v>
      </c>
      <c r="G767" s="41">
        <v>200000</v>
      </c>
      <c r="H767" s="41">
        <v>2000000</v>
      </c>
    </row>
    <row r="768" ht="40" customHeight="1" spans="1:8">
      <c r="A768" s="42" t="s">
        <v>58</v>
      </c>
      <c r="B768" s="39" t="s">
        <v>4353</v>
      </c>
      <c r="C768" s="39" t="s">
        <v>3529</v>
      </c>
      <c r="D768" s="39" t="s">
        <v>3528</v>
      </c>
      <c r="E768" s="37" t="s">
        <v>1312</v>
      </c>
      <c r="F768" s="40">
        <v>33</v>
      </c>
      <c r="G768" s="41">
        <v>150000</v>
      </c>
      <c r="H768" s="41">
        <v>4950000</v>
      </c>
    </row>
    <row r="769" ht="40" customHeight="1" spans="1:8">
      <c r="A769" s="42" t="s">
        <v>58</v>
      </c>
      <c r="B769" s="39" t="s">
        <v>4353</v>
      </c>
      <c r="C769" s="39" t="s">
        <v>3529</v>
      </c>
      <c r="D769" s="39" t="s">
        <v>4975</v>
      </c>
      <c r="E769" s="37" t="s">
        <v>2997</v>
      </c>
      <c r="F769" s="40">
        <v>3</v>
      </c>
      <c r="G769" s="41">
        <v>20000</v>
      </c>
      <c r="H769" s="41">
        <v>60000</v>
      </c>
    </row>
    <row r="770" ht="40" customHeight="1" spans="1:8">
      <c r="A770" s="42" t="s">
        <v>58</v>
      </c>
      <c r="B770" s="39" t="s">
        <v>4353</v>
      </c>
      <c r="C770" s="39" t="s">
        <v>3529</v>
      </c>
      <c r="D770" s="39" t="s">
        <v>4976</v>
      </c>
      <c r="E770" s="37" t="s">
        <v>2997</v>
      </c>
      <c r="F770" s="40">
        <v>10</v>
      </c>
      <c r="G770" s="41">
        <v>10000</v>
      </c>
      <c r="H770" s="41">
        <v>100000</v>
      </c>
    </row>
    <row r="771" ht="40" customHeight="1" spans="1:8">
      <c r="A771" s="42" t="s">
        <v>58</v>
      </c>
      <c r="B771" s="39" t="s">
        <v>4353</v>
      </c>
      <c r="C771" s="39" t="s">
        <v>3529</v>
      </c>
      <c r="D771" s="39" t="s">
        <v>4977</v>
      </c>
      <c r="E771" s="37" t="s">
        <v>1312</v>
      </c>
      <c r="F771" s="40">
        <v>2</v>
      </c>
      <c r="G771" s="41">
        <v>420000</v>
      </c>
      <c r="H771" s="41">
        <v>840000</v>
      </c>
    </row>
    <row r="772" ht="40" customHeight="1" spans="1:8">
      <c r="A772" s="42" t="s">
        <v>58</v>
      </c>
      <c r="B772" s="39" t="s">
        <v>4353</v>
      </c>
      <c r="C772" s="39" t="s">
        <v>3529</v>
      </c>
      <c r="D772" s="39" t="s">
        <v>4936</v>
      </c>
      <c r="E772" s="37" t="s">
        <v>1312</v>
      </c>
      <c r="F772" s="40">
        <v>1</v>
      </c>
      <c r="G772" s="41">
        <v>160000</v>
      </c>
      <c r="H772" s="41">
        <v>160000</v>
      </c>
    </row>
    <row r="773" ht="40" customHeight="1" spans="1:8">
      <c r="A773" s="42" t="s">
        <v>58</v>
      </c>
      <c r="B773" s="39" t="s">
        <v>4353</v>
      </c>
      <c r="C773" s="39" t="s">
        <v>3529</v>
      </c>
      <c r="D773" s="39" t="s">
        <v>4978</v>
      </c>
      <c r="E773" s="37" t="s">
        <v>1312</v>
      </c>
      <c r="F773" s="40">
        <v>1</v>
      </c>
      <c r="G773" s="41">
        <v>1000000</v>
      </c>
      <c r="H773" s="41">
        <v>1000000</v>
      </c>
    </row>
    <row r="774" ht="40" customHeight="1" spans="1:8">
      <c r="A774" s="42" t="s">
        <v>58</v>
      </c>
      <c r="B774" s="39" t="s">
        <v>4353</v>
      </c>
      <c r="C774" s="39" t="s">
        <v>3529</v>
      </c>
      <c r="D774" s="39" t="s">
        <v>3531</v>
      </c>
      <c r="E774" s="37" t="s">
        <v>1312</v>
      </c>
      <c r="F774" s="40">
        <v>20</v>
      </c>
      <c r="G774" s="41">
        <v>300000</v>
      </c>
      <c r="H774" s="41">
        <v>6000000</v>
      </c>
    </row>
    <row r="775" ht="40" customHeight="1" spans="1:8">
      <c r="A775" s="42" t="s">
        <v>58</v>
      </c>
      <c r="B775" s="39" t="s">
        <v>4353</v>
      </c>
      <c r="C775" s="39" t="s">
        <v>3529</v>
      </c>
      <c r="D775" s="39" t="s">
        <v>4979</v>
      </c>
      <c r="E775" s="37" t="s">
        <v>1312</v>
      </c>
      <c r="F775" s="40">
        <v>1</v>
      </c>
      <c r="G775" s="41">
        <v>200000</v>
      </c>
      <c r="H775" s="41">
        <v>200000</v>
      </c>
    </row>
    <row r="776" ht="40" customHeight="1" spans="1:8">
      <c r="A776" s="42" t="s">
        <v>58</v>
      </c>
      <c r="B776" s="39" t="s">
        <v>4353</v>
      </c>
      <c r="C776" s="39" t="s">
        <v>3529</v>
      </c>
      <c r="D776" s="39" t="s">
        <v>4980</v>
      </c>
      <c r="E776" s="37" t="s">
        <v>1312</v>
      </c>
      <c r="F776" s="40">
        <v>2</v>
      </c>
      <c r="G776" s="41">
        <v>200000</v>
      </c>
      <c r="H776" s="41">
        <v>400000</v>
      </c>
    </row>
    <row r="777" ht="40" customHeight="1" spans="1:8">
      <c r="A777" s="42" t="s">
        <v>58</v>
      </c>
      <c r="B777" s="39" t="s">
        <v>4353</v>
      </c>
      <c r="C777" s="39" t="s">
        <v>3529</v>
      </c>
      <c r="D777" s="39" t="s">
        <v>4980</v>
      </c>
      <c r="E777" s="37" t="s">
        <v>1312</v>
      </c>
      <c r="F777" s="40">
        <v>1</v>
      </c>
      <c r="G777" s="41">
        <v>190000</v>
      </c>
      <c r="H777" s="41">
        <v>190000</v>
      </c>
    </row>
    <row r="778" ht="40" customHeight="1" spans="1:8">
      <c r="A778" s="42" t="s">
        <v>58</v>
      </c>
      <c r="B778" s="39" t="s">
        <v>4353</v>
      </c>
      <c r="C778" s="39" t="s">
        <v>3529</v>
      </c>
      <c r="D778" s="39" t="s">
        <v>4980</v>
      </c>
      <c r="E778" s="37" t="s">
        <v>1312</v>
      </c>
      <c r="F778" s="40">
        <v>5</v>
      </c>
      <c r="G778" s="41">
        <v>200000</v>
      </c>
      <c r="H778" s="41">
        <v>1000000</v>
      </c>
    </row>
    <row r="779" ht="40" customHeight="1" spans="1:8">
      <c r="A779" s="42" t="s">
        <v>58</v>
      </c>
      <c r="B779" s="39" t="s">
        <v>4353</v>
      </c>
      <c r="C779" s="39" t="s">
        <v>4981</v>
      </c>
      <c r="D779" s="39" t="s">
        <v>4718</v>
      </c>
      <c r="E779" s="37" t="s">
        <v>1312</v>
      </c>
      <c r="F779" s="40">
        <v>2</v>
      </c>
      <c r="G779" s="41">
        <v>348000</v>
      </c>
      <c r="H779" s="41">
        <v>696000</v>
      </c>
    </row>
    <row r="780" ht="40" customHeight="1" spans="1:8">
      <c r="A780" s="42" t="s">
        <v>58</v>
      </c>
      <c r="B780" s="39" t="s">
        <v>4353</v>
      </c>
      <c r="C780" s="39" t="s">
        <v>4981</v>
      </c>
      <c r="D780" s="39" t="s">
        <v>4982</v>
      </c>
      <c r="E780" s="37" t="s">
        <v>1312</v>
      </c>
      <c r="F780" s="40">
        <v>1</v>
      </c>
      <c r="G780" s="41">
        <v>1400000</v>
      </c>
      <c r="H780" s="41">
        <v>1400000</v>
      </c>
    </row>
    <row r="781" ht="40" customHeight="1" spans="1:8">
      <c r="A781" s="42" t="s">
        <v>58</v>
      </c>
      <c r="B781" s="39" t="s">
        <v>4353</v>
      </c>
      <c r="C781" s="39" t="s">
        <v>4981</v>
      </c>
      <c r="D781" s="39" t="s">
        <v>4983</v>
      </c>
      <c r="E781" s="37" t="s">
        <v>1312</v>
      </c>
      <c r="F781" s="40">
        <v>11</v>
      </c>
      <c r="G781" s="41">
        <v>48000</v>
      </c>
      <c r="H781" s="41">
        <v>528000</v>
      </c>
    </row>
    <row r="782" ht="40" customHeight="1" spans="1:8">
      <c r="A782" s="42" t="s">
        <v>58</v>
      </c>
      <c r="B782" s="39" t="s">
        <v>4353</v>
      </c>
      <c r="C782" s="39" t="s">
        <v>4981</v>
      </c>
      <c r="D782" s="39" t="s">
        <v>4984</v>
      </c>
      <c r="E782" s="37" t="s">
        <v>1312</v>
      </c>
      <c r="F782" s="40">
        <v>1</v>
      </c>
      <c r="G782" s="41">
        <v>700000</v>
      </c>
      <c r="H782" s="41">
        <v>700000</v>
      </c>
    </row>
    <row r="783" ht="40" customHeight="1" spans="1:8">
      <c r="A783" s="42" t="s">
        <v>58</v>
      </c>
      <c r="B783" s="39" t="s">
        <v>4353</v>
      </c>
      <c r="C783" s="39" t="s">
        <v>3437</v>
      </c>
      <c r="D783" s="39" t="s">
        <v>4985</v>
      </c>
      <c r="E783" s="37" t="s">
        <v>1312</v>
      </c>
      <c r="F783" s="40">
        <v>4</v>
      </c>
      <c r="G783" s="41">
        <v>5000</v>
      </c>
      <c r="H783" s="41">
        <v>20000</v>
      </c>
    </row>
    <row r="784" ht="40" customHeight="1" spans="1:8">
      <c r="A784" s="42" t="s">
        <v>58</v>
      </c>
      <c r="B784" s="39" t="s">
        <v>4353</v>
      </c>
      <c r="C784" s="39" t="s">
        <v>3437</v>
      </c>
      <c r="D784" s="39" t="s">
        <v>4986</v>
      </c>
      <c r="E784" s="37" t="s">
        <v>1312</v>
      </c>
      <c r="F784" s="40">
        <v>2</v>
      </c>
      <c r="G784" s="41">
        <v>380000</v>
      </c>
      <c r="H784" s="41">
        <v>760000</v>
      </c>
    </row>
    <row r="785" ht="40" customHeight="1" spans="1:8">
      <c r="A785" s="42" t="s">
        <v>58</v>
      </c>
      <c r="B785" s="39" t="s">
        <v>4353</v>
      </c>
      <c r="C785" s="39" t="s">
        <v>3437</v>
      </c>
      <c r="D785" s="39" t="s">
        <v>4590</v>
      </c>
      <c r="E785" s="37" t="s">
        <v>1312</v>
      </c>
      <c r="F785" s="40">
        <v>10</v>
      </c>
      <c r="G785" s="41">
        <v>10000</v>
      </c>
      <c r="H785" s="41">
        <v>100000</v>
      </c>
    </row>
    <row r="786" ht="40" customHeight="1" spans="1:8">
      <c r="A786" s="42" t="s">
        <v>58</v>
      </c>
      <c r="B786" s="39" t="s">
        <v>4353</v>
      </c>
      <c r="C786" s="39" t="s">
        <v>3437</v>
      </c>
      <c r="D786" s="39" t="s">
        <v>4987</v>
      </c>
      <c r="E786" s="37" t="s">
        <v>1312</v>
      </c>
      <c r="F786" s="40">
        <v>10</v>
      </c>
      <c r="G786" s="41">
        <v>46000</v>
      </c>
      <c r="H786" s="41">
        <v>460000</v>
      </c>
    </row>
    <row r="787" ht="40" customHeight="1" spans="1:8">
      <c r="A787" s="42" t="s">
        <v>58</v>
      </c>
      <c r="B787" s="39" t="s">
        <v>4353</v>
      </c>
      <c r="C787" s="39" t="s">
        <v>3437</v>
      </c>
      <c r="D787" s="39" t="s">
        <v>4987</v>
      </c>
      <c r="E787" s="37" t="s">
        <v>1312</v>
      </c>
      <c r="F787" s="40">
        <v>21</v>
      </c>
      <c r="G787" s="41">
        <v>47000</v>
      </c>
      <c r="H787" s="41">
        <v>987000</v>
      </c>
    </row>
    <row r="788" ht="40" customHeight="1" spans="1:8">
      <c r="A788" s="42" t="s">
        <v>58</v>
      </c>
      <c r="B788" s="39" t="s">
        <v>4353</v>
      </c>
      <c r="C788" s="39" t="s">
        <v>3437</v>
      </c>
      <c r="D788" s="39" t="s">
        <v>4988</v>
      </c>
      <c r="E788" s="37" t="s">
        <v>1312</v>
      </c>
      <c r="F788" s="40">
        <v>32</v>
      </c>
      <c r="G788" s="41">
        <v>47000</v>
      </c>
      <c r="H788" s="41">
        <v>1504000</v>
      </c>
    </row>
    <row r="789" ht="40" customHeight="1" spans="1:8">
      <c r="A789" s="42" t="s">
        <v>58</v>
      </c>
      <c r="B789" s="39" t="s">
        <v>4353</v>
      </c>
      <c r="C789" s="39" t="s">
        <v>3437</v>
      </c>
      <c r="D789" s="39" t="s">
        <v>4989</v>
      </c>
      <c r="E789" s="37" t="s">
        <v>2997</v>
      </c>
      <c r="F789" s="40">
        <v>25</v>
      </c>
      <c r="G789" s="41">
        <v>1100</v>
      </c>
      <c r="H789" s="41">
        <v>27500</v>
      </c>
    </row>
    <row r="790" ht="40" customHeight="1" spans="1:8">
      <c r="A790" s="42" t="s">
        <v>58</v>
      </c>
      <c r="B790" s="39" t="s">
        <v>4353</v>
      </c>
      <c r="C790" s="39" t="s">
        <v>3437</v>
      </c>
      <c r="D790" s="39" t="s">
        <v>4990</v>
      </c>
      <c r="E790" s="37" t="s">
        <v>1312</v>
      </c>
      <c r="F790" s="40">
        <v>7</v>
      </c>
      <c r="G790" s="41">
        <v>1200</v>
      </c>
      <c r="H790" s="41">
        <v>8400</v>
      </c>
    </row>
    <row r="791" ht="40" customHeight="1" spans="1:8">
      <c r="A791" s="42" t="s">
        <v>58</v>
      </c>
      <c r="B791" s="39" t="s">
        <v>4353</v>
      </c>
      <c r="C791" s="39" t="s">
        <v>3437</v>
      </c>
      <c r="D791" s="39" t="s">
        <v>4991</v>
      </c>
      <c r="E791" s="37" t="s">
        <v>1312</v>
      </c>
      <c r="F791" s="40">
        <v>6</v>
      </c>
      <c r="G791" s="41">
        <v>100000</v>
      </c>
      <c r="H791" s="41">
        <v>600000</v>
      </c>
    </row>
    <row r="792" ht="40" customHeight="1" spans="1:8">
      <c r="A792" s="42" t="s">
        <v>58</v>
      </c>
      <c r="B792" s="39" t="s">
        <v>4353</v>
      </c>
      <c r="C792" s="39" t="s">
        <v>3437</v>
      </c>
      <c r="D792" s="39" t="s">
        <v>4992</v>
      </c>
      <c r="E792" s="37" t="s">
        <v>1312</v>
      </c>
      <c r="F792" s="40">
        <v>2</v>
      </c>
      <c r="G792" s="41">
        <v>210000</v>
      </c>
      <c r="H792" s="41">
        <v>420000</v>
      </c>
    </row>
    <row r="793" ht="40" customHeight="1" spans="1:8">
      <c r="A793" s="42" t="s">
        <v>58</v>
      </c>
      <c r="B793" s="39" t="s">
        <v>4353</v>
      </c>
      <c r="C793" s="39" t="s">
        <v>3437</v>
      </c>
      <c r="D793" s="39" t="s">
        <v>4993</v>
      </c>
      <c r="E793" s="37" t="s">
        <v>1312</v>
      </c>
      <c r="F793" s="40">
        <v>6</v>
      </c>
      <c r="G793" s="41">
        <v>25000</v>
      </c>
      <c r="H793" s="41">
        <v>150000</v>
      </c>
    </row>
    <row r="794" ht="40" customHeight="1" spans="1:8">
      <c r="A794" s="42" t="s">
        <v>58</v>
      </c>
      <c r="B794" s="39" t="s">
        <v>4353</v>
      </c>
      <c r="C794" s="39" t="s">
        <v>3437</v>
      </c>
      <c r="D794" s="39" t="s">
        <v>4397</v>
      </c>
      <c r="E794" s="37" t="s">
        <v>1312</v>
      </c>
      <c r="F794" s="40">
        <v>2</v>
      </c>
      <c r="G794" s="41">
        <v>87000</v>
      </c>
      <c r="H794" s="41">
        <v>174000</v>
      </c>
    </row>
    <row r="795" ht="40" customHeight="1" spans="1:8">
      <c r="A795" s="42" t="s">
        <v>58</v>
      </c>
      <c r="B795" s="39" t="s">
        <v>4353</v>
      </c>
      <c r="C795" s="39" t="s">
        <v>3437</v>
      </c>
      <c r="D795" s="39" t="s">
        <v>4994</v>
      </c>
      <c r="E795" s="37" t="s">
        <v>1308</v>
      </c>
      <c r="F795" s="40">
        <v>28</v>
      </c>
      <c r="G795" s="41">
        <v>600</v>
      </c>
      <c r="H795" s="41">
        <v>16800</v>
      </c>
    </row>
    <row r="796" ht="40" customHeight="1" spans="1:8">
      <c r="A796" s="42" t="s">
        <v>58</v>
      </c>
      <c r="B796" s="39" t="s">
        <v>4353</v>
      </c>
      <c r="C796" s="39" t="s">
        <v>3437</v>
      </c>
      <c r="D796" s="39" t="s">
        <v>4760</v>
      </c>
      <c r="E796" s="37" t="s">
        <v>1312</v>
      </c>
      <c r="F796" s="40">
        <v>2</v>
      </c>
      <c r="G796" s="41">
        <v>30000</v>
      </c>
      <c r="H796" s="41">
        <v>60000</v>
      </c>
    </row>
    <row r="797" ht="40" customHeight="1" spans="1:8">
      <c r="A797" s="42" t="s">
        <v>58</v>
      </c>
      <c r="B797" s="39" t="s">
        <v>4353</v>
      </c>
      <c r="C797" s="39" t="s">
        <v>3437</v>
      </c>
      <c r="D797" s="39" t="s">
        <v>4983</v>
      </c>
      <c r="E797" s="37" t="s">
        <v>1312</v>
      </c>
      <c r="F797" s="40">
        <v>2</v>
      </c>
      <c r="G797" s="41">
        <v>40000</v>
      </c>
      <c r="H797" s="41">
        <v>80000</v>
      </c>
    </row>
    <row r="798" ht="40" customHeight="1" spans="1:8">
      <c r="A798" s="42" t="s">
        <v>58</v>
      </c>
      <c r="B798" s="39" t="s">
        <v>4353</v>
      </c>
      <c r="C798" s="39" t="s">
        <v>3437</v>
      </c>
      <c r="D798" s="39" t="s">
        <v>4995</v>
      </c>
      <c r="E798" s="37" t="s">
        <v>1312</v>
      </c>
      <c r="F798" s="40">
        <v>2</v>
      </c>
      <c r="G798" s="41">
        <v>40000</v>
      </c>
      <c r="H798" s="41">
        <v>80000</v>
      </c>
    </row>
    <row r="799" ht="40" customHeight="1" spans="1:8">
      <c r="A799" s="42" t="s">
        <v>58</v>
      </c>
      <c r="B799" s="39" t="s">
        <v>4353</v>
      </c>
      <c r="C799" s="39" t="s">
        <v>3437</v>
      </c>
      <c r="D799" s="39" t="s">
        <v>4996</v>
      </c>
      <c r="E799" s="37" t="s">
        <v>1312</v>
      </c>
      <c r="F799" s="40">
        <v>3</v>
      </c>
      <c r="G799" s="41">
        <v>15000</v>
      </c>
      <c r="H799" s="41">
        <v>45000</v>
      </c>
    </row>
    <row r="800" ht="40" customHeight="1" spans="1:8">
      <c r="A800" s="42" t="s">
        <v>58</v>
      </c>
      <c r="B800" s="39" t="s">
        <v>4353</v>
      </c>
      <c r="C800" s="39" t="s">
        <v>3437</v>
      </c>
      <c r="D800" s="39" t="s">
        <v>4997</v>
      </c>
      <c r="E800" s="37" t="s">
        <v>2997</v>
      </c>
      <c r="F800" s="40">
        <v>5</v>
      </c>
      <c r="G800" s="41">
        <v>10000</v>
      </c>
      <c r="H800" s="41">
        <v>50000</v>
      </c>
    </row>
    <row r="801" ht="40" customHeight="1" spans="1:8">
      <c r="A801" s="42" t="s">
        <v>58</v>
      </c>
      <c r="B801" s="39" t="s">
        <v>4353</v>
      </c>
      <c r="C801" s="39" t="s">
        <v>3437</v>
      </c>
      <c r="D801" s="39" t="s">
        <v>3721</v>
      </c>
      <c r="E801" s="37" t="s">
        <v>1312</v>
      </c>
      <c r="F801" s="40">
        <v>5</v>
      </c>
      <c r="G801" s="41">
        <v>6000</v>
      </c>
      <c r="H801" s="41">
        <v>30000</v>
      </c>
    </row>
    <row r="802" ht="40" customHeight="1" spans="1:8">
      <c r="A802" s="42" t="s">
        <v>58</v>
      </c>
      <c r="B802" s="39" t="s">
        <v>4353</v>
      </c>
      <c r="C802" s="39" t="s">
        <v>3437</v>
      </c>
      <c r="D802" s="39" t="s">
        <v>3721</v>
      </c>
      <c r="E802" s="37" t="s">
        <v>1312</v>
      </c>
      <c r="F802" s="40">
        <v>2</v>
      </c>
      <c r="G802" s="41">
        <v>5000</v>
      </c>
      <c r="H802" s="41">
        <v>10000</v>
      </c>
    </row>
    <row r="803" ht="40" customHeight="1" spans="1:8">
      <c r="A803" s="42" t="s">
        <v>58</v>
      </c>
      <c r="B803" s="39" t="s">
        <v>4353</v>
      </c>
      <c r="C803" s="39" t="s">
        <v>3437</v>
      </c>
      <c r="D803" s="39" t="s">
        <v>3721</v>
      </c>
      <c r="E803" s="37" t="s">
        <v>1312</v>
      </c>
      <c r="F803" s="40">
        <v>10</v>
      </c>
      <c r="G803" s="41">
        <v>5000</v>
      </c>
      <c r="H803" s="41">
        <v>50000</v>
      </c>
    </row>
    <row r="804" ht="40" customHeight="1" spans="1:8">
      <c r="A804" s="42" t="s">
        <v>58</v>
      </c>
      <c r="B804" s="39" t="s">
        <v>4353</v>
      </c>
      <c r="C804" s="39" t="s">
        <v>3437</v>
      </c>
      <c r="D804" s="39" t="s">
        <v>3721</v>
      </c>
      <c r="E804" s="37" t="s">
        <v>1312</v>
      </c>
      <c r="F804" s="40">
        <v>6</v>
      </c>
      <c r="G804" s="41">
        <v>5000</v>
      </c>
      <c r="H804" s="41">
        <v>30000</v>
      </c>
    </row>
    <row r="805" ht="40" customHeight="1" spans="1:8">
      <c r="A805" s="42" t="s">
        <v>58</v>
      </c>
      <c r="B805" s="39" t="s">
        <v>4353</v>
      </c>
      <c r="C805" s="39" t="s">
        <v>3437</v>
      </c>
      <c r="D805" s="39" t="s">
        <v>3721</v>
      </c>
      <c r="E805" s="37" t="s">
        <v>1312</v>
      </c>
      <c r="F805" s="40">
        <v>20</v>
      </c>
      <c r="G805" s="41">
        <v>12000</v>
      </c>
      <c r="H805" s="41">
        <v>240000</v>
      </c>
    </row>
    <row r="806" ht="40" customHeight="1" spans="1:8">
      <c r="A806" s="42" t="s">
        <v>58</v>
      </c>
      <c r="B806" s="39" t="s">
        <v>4353</v>
      </c>
      <c r="C806" s="39" t="s">
        <v>3437</v>
      </c>
      <c r="D806" s="39" t="s">
        <v>3721</v>
      </c>
      <c r="E806" s="37" t="s">
        <v>1312</v>
      </c>
      <c r="F806" s="40">
        <v>150</v>
      </c>
      <c r="G806" s="41">
        <v>5000</v>
      </c>
      <c r="H806" s="41">
        <v>750000</v>
      </c>
    </row>
    <row r="807" ht="40" customHeight="1" spans="1:8">
      <c r="A807" s="42" t="s">
        <v>58</v>
      </c>
      <c r="B807" s="39" t="s">
        <v>4353</v>
      </c>
      <c r="C807" s="39" t="s">
        <v>3437</v>
      </c>
      <c r="D807" s="39" t="s">
        <v>3721</v>
      </c>
      <c r="E807" s="37" t="s">
        <v>1312</v>
      </c>
      <c r="F807" s="40">
        <v>4</v>
      </c>
      <c r="G807" s="41">
        <v>5000</v>
      </c>
      <c r="H807" s="41">
        <v>20000</v>
      </c>
    </row>
    <row r="808" ht="40" customHeight="1" spans="1:8">
      <c r="A808" s="42" t="s">
        <v>58</v>
      </c>
      <c r="B808" s="39" t="s">
        <v>4353</v>
      </c>
      <c r="C808" s="39" t="s">
        <v>3437</v>
      </c>
      <c r="D808" s="39" t="s">
        <v>3721</v>
      </c>
      <c r="E808" s="37" t="s">
        <v>1312</v>
      </c>
      <c r="F808" s="40">
        <v>16</v>
      </c>
      <c r="G808" s="41">
        <v>5000</v>
      </c>
      <c r="H808" s="41">
        <v>80000</v>
      </c>
    </row>
    <row r="809" ht="40" customHeight="1" spans="1:8">
      <c r="A809" s="42" t="s">
        <v>58</v>
      </c>
      <c r="B809" s="39" t="s">
        <v>4353</v>
      </c>
      <c r="C809" s="39" t="s">
        <v>3437</v>
      </c>
      <c r="D809" s="39" t="s">
        <v>3721</v>
      </c>
      <c r="E809" s="37" t="s">
        <v>1308</v>
      </c>
      <c r="F809" s="40">
        <v>4</v>
      </c>
      <c r="G809" s="41">
        <v>6000</v>
      </c>
      <c r="H809" s="41">
        <v>24000</v>
      </c>
    </row>
    <row r="810" ht="40" customHeight="1" spans="1:8">
      <c r="A810" s="42" t="s">
        <v>58</v>
      </c>
      <c r="B810" s="39" t="s">
        <v>4353</v>
      </c>
      <c r="C810" s="39" t="s">
        <v>3437</v>
      </c>
      <c r="D810" s="39" t="s">
        <v>4998</v>
      </c>
      <c r="E810" s="37" t="s">
        <v>1312</v>
      </c>
      <c r="F810" s="40">
        <v>25</v>
      </c>
      <c r="G810" s="41">
        <v>5000</v>
      </c>
      <c r="H810" s="41">
        <v>125000</v>
      </c>
    </row>
    <row r="811" ht="40" customHeight="1" spans="1:8">
      <c r="A811" s="42" t="s">
        <v>58</v>
      </c>
      <c r="B811" s="39" t="s">
        <v>4353</v>
      </c>
      <c r="C811" s="39" t="s">
        <v>3437</v>
      </c>
      <c r="D811" s="39" t="s">
        <v>4999</v>
      </c>
      <c r="E811" s="37" t="s">
        <v>2997</v>
      </c>
      <c r="F811" s="40">
        <v>10</v>
      </c>
      <c r="G811" s="41">
        <v>6500</v>
      </c>
      <c r="H811" s="41">
        <v>65000</v>
      </c>
    </row>
    <row r="812" ht="40" customHeight="1" spans="1:8">
      <c r="A812" s="42" t="s">
        <v>58</v>
      </c>
      <c r="B812" s="39" t="s">
        <v>4353</v>
      </c>
      <c r="C812" s="39" t="s">
        <v>3437</v>
      </c>
      <c r="D812" s="39" t="s">
        <v>5000</v>
      </c>
      <c r="E812" s="37" t="s">
        <v>1312</v>
      </c>
      <c r="F812" s="40">
        <v>2</v>
      </c>
      <c r="G812" s="41">
        <v>100000</v>
      </c>
      <c r="H812" s="41">
        <v>200000</v>
      </c>
    </row>
    <row r="813" ht="40" customHeight="1" spans="1:8">
      <c r="A813" s="42" t="s">
        <v>58</v>
      </c>
      <c r="B813" s="39" t="s">
        <v>4353</v>
      </c>
      <c r="C813" s="39" t="s">
        <v>3437</v>
      </c>
      <c r="D813" s="39" t="s">
        <v>5001</v>
      </c>
      <c r="E813" s="37" t="s">
        <v>1312</v>
      </c>
      <c r="F813" s="40">
        <v>4</v>
      </c>
      <c r="G813" s="41">
        <v>15000</v>
      </c>
      <c r="H813" s="41">
        <v>60000</v>
      </c>
    </row>
    <row r="814" ht="40" customHeight="1" spans="1:8">
      <c r="A814" s="42" t="s">
        <v>58</v>
      </c>
      <c r="B814" s="39" t="s">
        <v>4353</v>
      </c>
      <c r="C814" s="39" t="s">
        <v>3437</v>
      </c>
      <c r="D814" s="39" t="s">
        <v>5002</v>
      </c>
      <c r="E814" s="37" t="s">
        <v>2997</v>
      </c>
      <c r="F814" s="40">
        <v>30</v>
      </c>
      <c r="G814" s="41">
        <v>100</v>
      </c>
      <c r="H814" s="41">
        <v>3000</v>
      </c>
    </row>
    <row r="815" ht="40" customHeight="1" spans="1:8">
      <c r="A815" s="42" t="s">
        <v>58</v>
      </c>
      <c r="B815" s="39" t="s">
        <v>4353</v>
      </c>
      <c r="C815" s="39" t="s">
        <v>3437</v>
      </c>
      <c r="D815" s="39" t="s">
        <v>5003</v>
      </c>
      <c r="E815" s="37" t="s">
        <v>1312</v>
      </c>
      <c r="F815" s="40">
        <v>15</v>
      </c>
      <c r="G815" s="41">
        <v>5000</v>
      </c>
      <c r="H815" s="41">
        <v>75000</v>
      </c>
    </row>
    <row r="816" ht="40" customHeight="1" spans="1:8">
      <c r="A816" s="42" t="s">
        <v>58</v>
      </c>
      <c r="B816" s="39" t="s">
        <v>4353</v>
      </c>
      <c r="C816" s="39" t="s">
        <v>3437</v>
      </c>
      <c r="D816" s="39" t="s">
        <v>5004</v>
      </c>
      <c r="E816" s="37" t="s">
        <v>2997</v>
      </c>
      <c r="F816" s="40">
        <v>2</v>
      </c>
      <c r="G816" s="41">
        <v>900</v>
      </c>
      <c r="H816" s="41">
        <v>1800</v>
      </c>
    </row>
    <row r="817" ht="40" customHeight="1" spans="1:8">
      <c r="A817" s="42" t="s">
        <v>58</v>
      </c>
      <c r="B817" s="39" t="s">
        <v>4353</v>
      </c>
      <c r="C817" s="39" t="s">
        <v>3437</v>
      </c>
      <c r="D817" s="39" t="s">
        <v>5005</v>
      </c>
      <c r="E817" s="37" t="s">
        <v>2997</v>
      </c>
      <c r="F817" s="40">
        <v>10</v>
      </c>
      <c r="G817" s="41">
        <v>1690</v>
      </c>
      <c r="H817" s="41">
        <v>16900</v>
      </c>
    </row>
    <row r="818" ht="40" customHeight="1" spans="1:8">
      <c r="A818" s="42" t="s">
        <v>58</v>
      </c>
      <c r="B818" s="39" t="s">
        <v>4353</v>
      </c>
      <c r="C818" s="39" t="s">
        <v>3437</v>
      </c>
      <c r="D818" s="39" t="s">
        <v>4628</v>
      </c>
      <c r="E818" s="37" t="s">
        <v>1312</v>
      </c>
      <c r="F818" s="40">
        <v>10</v>
      </c>
      <c r="G818" s="41">
        <v>24000</v>
      </c>
      <c r="H818" s="41">
        <v>240000</v>
      </c>
    </row>
    <row r="819" ht="40" customHeight="1" spans="1:8">
      <c r="A819" s="42" t="s">
        <v>58</v>
      </c>
      <c r="B819" s="39" t="s">
        <v>4353</v>
      </c>
      <c r="C819" s="39" t="s">
        <v>3437</v>
      </c>
      <c r="D819" s="39" t="s">
        <v>5006</v>
      </c>
      <c r="E819" s="37" t="s">
        <v>2997</v>
      </c>
      <c r="F819" s="40">
        <v>10</v>
      </c>
      <c r="G819" s="41">
        <v>5000</v>
      </c>
      <c r="H819" s="41">
        <v>50000</v>
      </c>
    </row>
    <row r="820" ht="40" customHeight="1" spans="1:8">
      <c r="A820" s="42" t="s">
        <v>58</v>
      </c>
      <c r="B820" s="39" t="s">
        <v>4353</v>
      </c>
      <c r="C820" s="39" t="s">
        <v>3437</v>
      </c>
      <c r="D820" s="39" t="s">
        <v>5007</v>
      </c>
      <c r="E820" s="37" t="s">
        <v>2997</v>
      </c>
      <c r="F820" s="40">
        <v>4</v>
      </c>
      <c r="G820" s="41">
        <v>3000</v>
      </c>
      <c r="H820" s="41">
        <v>12000</v>
      </c>
    </row>
    <row r="821" ht="40" customHeight="1" spans="1:8">
      <c r="A821" s="42" t="s">
        <v>58</v>
      </c>
      <c r="B821" s="39" t="s">
        <v>4353</v>
      </c>
      <c r="C821" s="39" t="s">
        <v>3437</v>
      </c>
      <c r="D821" s="39" t="s">
        <v>5008</v>
      </c>
      <c r="E821" s="37" t="s">
        <v>1312</v>
      </c>
      <c r="F821" s="40">
        <v>150</v>
      </c>
      <c r="G821" s="41">
        <v>5000</v>
      </c>
      <c r="H821" s="41">
        <v>750000</v>
      </c>
    </row>
    <row r="822" ht="40" customHeight="1" spans="1:8">
      <c r="A822" s="42" t="s">
        <v>58</v>
      </c>
      <c r="B822" s="39" t="s">
        <v>4353</v>
      </c>
      <c r="C822" s="39" t="s">
        <v>3437</v>
      </c>
      <c r="D822" s="39" t="s">
        <v>3750</v>
      </c>
      <c r="E822" s="37" t="s">
        <v>1312</v>
      </c>
      <c r="F822" s="40">
        <v>20</v>
      </c>
      <c r="G822" s="41">
        <v>30000</v>
      </c>
      <c r="H822" s="41">
        <v>600000</v>
      </c>
    </row>
    <row r="823" ht="40" customHeight="1" spans="1:8">
      <c r="A823" s="42" t="s">
        <v>58</v>
      </c>
      <c r="B823" s="39" t="s">
        <v>4353</v>
      </c>
      <c r="C823" s="39" t="s">
        <v>3437</v>
      </c>
      <c r="D823" s="39" t="s">
        <v>5009</v>
      </c>
      <c r="E823" s="37" t="s">
        <v>1312</v>
      </c>
      <c r="F823" s="40">
        <v>1</v>
      </c>
      <c r="G823" s="41">
        <v>4000</v>
      </c>
      <c r="H823" s="41">
        <v>4000</v>
      </c>
    </row>
    <row r="824" ht="40" customHeight="1" spans="1:8">
      <c r="A824" s="42" t="s">
        <v>58</v>
      </c>
      <c r="B824" s="39" t="s">
        <v>4353</v>
      </c>
      <c r="C824" s="39" t="s">
        <v>3437</v>
      </c>
      <c r="D824" s="39" t="s">
        <v>5009</v>
      </c>
      <c r="E824" s="37" t="s">
        <v>1312</v>
      </c>
      <c r="F824" s="40">
        <v>150</v>
      </c>
      <c r="G824" s="41">
        <v>4000</v>
      </c>
      <c r="H824" s="41">
        <v>600000</v>
      </c>
    </row>
    <row r="825" ht="40" customHeight="1" spans="1:8">
      <c r="A825" s="42" t="s">
        <v>58</v>
      </c>
      <c r="B825" s="39" t="s">
        <v>4353</v>
      </c>
      <c r="C825" s="39" t="s">
        <v>3437</v>
      </c>
      <c r="D825" s="39" t="s">
        <v>5009</v>
      </c>
      <c r="E825" s="37" t="s">
        <v>1312</v>
      </c>
      <c r="F825" s="40">
        <v>20</v>
      </c>
      <c r="G825" s="41">
        <v>6400</v>
      </c>
      <c r="H825" s="41">
        <v>128000</v>
      </c>
    </row>
    <row r="826" ht="40" customHeight="1" spans="1:8">
      <c r="A826" s="42" t="s">
        <v>58</v>
      </c>
      <c r="B826" s="39" t="s">
        <v>4353</v>
      </c>
      <c r="C826" s="39" t="s">
        <v>3437</v>
      </c>
      <c r="D826" s="39" t="s">
        <v>5009</v>
      </c>
      <c r="E826" s="37" t="s">
        <v>1312</v>
      </c>
      <c r="F826" s="40">
        <v>5</v>
      </c>
      <c r="G826" s="41">
        <v>6000</v>
      </c>
      <c r="H826" s="41">
        <v>30000</v>
      </c>
    </row>
    <row r="827" ht="40" customHeight="1" spans="1:8">
      <c r="A827" s="42" t="s">
        <v>58</v>
      </c>
      <c r="B827" s="39" t="s">
        <v>4353</v>
      </c>
      <c r="C827" s="39" t="s">
        <v>3437</v>
      </c>
      <c r="D827" s="39" t="s">
        <v>5010</v>
      </c>
      <c r="E827" s="37" t="s">
        <v>1312</v>
      </c>
      <c r="F827" s="40">
        <v>31</v>
      </c>
      <c r="G827" s="41">
        <v>5000</v>
      </c>
      <c r="H827" s="41">
        <v>155000</v>
      </c>
    </row>
    <row r="828" ht="40" customHeight="1" spans="1:8">
      <c r="A828" s="42" t="s">
        <v>58</v>
      </c>
      <c r="B828" s="39" t="s">
        <v>4353</v>
      </c>
      <c r="C828" s="39" t="s">
        <v>3437</v>
      </c>
      <c r="D828" s="39" t="s">
        <v>5011</v>
      </c>
      <c r="E828" s="37" t="s">
        <v>2997</v>
      </c>
      <c r="F828" s="40">
        <v>7</v>
      </c>
      <c r="G828" s="41">
        <v>9000</v>
      </c>
      <c r="H828" s="41">
        <v>63000</v>
      </c>
    </row>
    <row r="829" ht="40" customHeight="1" spans="1:8">
      <c r="A829" s="42" t="s">
        <v>58</v>
      </c>
      <c r="B829" s="39" t="s">
        <v>4353</v>
      </c>
      <c r="C829" s="39" t="s">
        <v>3587</v>
      </c>
      <c r="D829" s="39" t="s">
        <v>5012</v>
      </c>
      <c r="E829" s="37" t="s">
        <v>2997</v>
      </c>
      <c r="F829" s="40">
        <v>1</v>
      </c>
      <c r="G829" s="41">
        <v>150000</v>
      </c>
      <c r="H829" s="41">
        <v>150000</v>
      </c>
    </row>
    <row r="830" ht="40" customHeight="1" spans="1:8">
      <c r="A830" s="42" t="s">
        <v>58</v>
      </c>
      <c r="B830" s="39" t="s">
        <v>4353</v>
      </c>
      <c r="C830" s="39" t="s">
        <v>3587</v>
      </c>
      <c r="D830" s="39" t="s">
        <v>3751</v>
      </c>
      <c r="E830" s="37" t="s">
        <v>1312</v>
      </c>
      <c r="F830" s="40">
        <v>1</v>
      </c>
      <c r="G830" s="41">
        <v>6000</v>
      </c>
      <c r="H830" s="41">
        <v>6000</v>
      </c>
    </row>
    <row r="831" ht="40" customHeight="1" spans="1:8">
      <c r="A831" s="42" t="s">
        <v>58</v>
      </c>
      <c r="B831" s="39" t="s">
        <v>4353</v>
      </c>
      <c r="C831" s="39" t="s">
        <v>3587</v>
      </c>
      <c r="D831" s="39" t="s">
        <v>5013</v>
      </c>
      <c r="E831" s="37" t="s">
        <v>1312</v>
      </c>
      <c r="F831" s="40">
        <v>1</v>
      </c>
      <c r="G831" s="41">
        <v>50000</v>
      </c>
      <c r="H831" s="41">
        <v>50000</v>
      </c>
    </row>
    <row r="832" ht="40" customHeight="1" spans="1:8">
      <c r="A832" s="42" t="s">
        <v>58</v>
      </c>
      <c r="B832" s="39" t="s">
        <v>4353</v>
      </c>
      <c r="C832" s="39" t="s">
        <v>3587</v>
      </c>
      <c r="D832" s="39" t="s">
        <v>5014</v>
      </c>
      <c r="E832" s="37" t="s">
        <v>2997</v>
      </c>
      <c r="F832" s="40">
        <v>3</v>
      </c>
      <c r="G832" s="41">
        <v>60000</v>
      </c>
      <c r="H832" s="41">
        <v>180000</v>
      </c>
    </row>
    <row r="833" ht="40" customHeight="1" spans="1:8">
      <c r="A833" s="42" t="s">
        <v>58</v>
      </c>
      <c r="B833" s="39" t="s">
        <v>4353</v>
      </c>
      <c r="C833" s="39" t="s">
        <v>3587</v>
      </c>
      <c r="D833" s="39" t="s">
        <v>5015</v>
      </c>
      <c r="E833" s="37" t="s">
        <v>1308</v>
      </c>
      <c r="F833" s="40">
        <v>1</v>
      </c>
      <c r="G833" s="41">
        <v>300000</v>
      </c>
      <c r="H833" s="41">
        <v>300000</v>
      </c>
    </row>
    <row r="834" ht="40" customHeight="1" spans="1:8">
      <c r="A834" s="42" t="s">
        <v>58</v>
      </c>
      <c r="B834" s="39" t="s">
        <v>4353</v>
      </c>
      <c r="C834" s="39" t="s">
        <v>3587</v>
      </c>
      <c r="D834" s="39" t="s">
        <v>5016</v>
      </c>
      <c r="E834" s="37" t="s">
        <v>1312</v>
      </c>
      <c r="F834" s="40">
        <v>5</v>
      </c>
      <c r="G834" s="41">
        <v>285000</v>
      </c>
      <c r="H834" s="41">
        <v>1425000</v>
      </c>
    </row>
    <row r="835" ht="40" customHeight="1" spans="1:8">
      <c r="A835" s="42" t="s">
        <v>58</v>
      </c>
      <c r="B835" s="39" t="s">
        <v>4353</v>
      </c>
      <c r="C835" s="39" t="s">
        <v>3587</v>
      </c>
      <c r="D835" s="39" t="s">
        <v>5017</v>
      </c>
      <c r="E835" s="37" t="s">
        <v>1312</v>
      </c>
      <c r="F835" s="40">
        <v>1</v>
      </c>
      <c r="G835" s="41">
        <v>8000</v>
      </c>
      <c r="H835" s="41">
        <v>8000</v>
      </c>
    </row>
    <row r="836" ht="40" customHeight="1" spans="1:8">
      <c r="A836" s="42" t="s">
        <v>58</v>
      </c>
      <c r="B836" s="39" t="s">
        <v>4353</v>
      </c>
      <c r="C836" s="39" t="s">
        <v>3587</v>
      </c>
      <c r="D836" s="39" t="s">
        <v>5018</v>
      </c>
      <c r="E836" s="37" t="s">
        <v>1312</v>
      </c>
      <c r="F836" s="40">
        <v>1</v>
      </c>
      <c r="G836" s="41">
        <v>9000</v>
      </c>
      <c r="H836" s="41">
        <v>9000</v>
      </c>
    </row>
    <row r="837" ht="40" customHeight="1" spans="1:8">
      <c r="A837" s="42" t="s">
        <v>58</v>
      </c>
      <c r="B837" s="39" t="s">
        <v>4353</v>
      </c>
      <c r="C837" s="39" t="s">
        <v>3587</v>
      </c>
      <c r="D837" s="39" t="s">
        <v>5019</v>
      </c>
      <c r="E837" s="37" t="s">
        <v>2997</v>
      </c>
      <c r="F837" s="40">
        <v>2</v>
      </c>
      <c r="G837" s="41">
        <v>73000</v>
      </c>
      <c r="H837" s="41">
        <v>146000</v>
      </c>
    </row>
    <row r="838" ht="40" customHeight="1" spans="1:8">
      <c r="A838" s="42" t="s">
        <v>58</v>
      </c>
      <c r="B838" s="39" t="s">
        <v>4353</v>
      </c>
      <c r="C838" s="39" t="s">
        <v>3587</v>
      </c>
      <c r="D838" s="39" t="s">
        <v>5020</v>
      </c>
      <c r="E838" s="37" t="s">
        <v>2997</v>
      </c>
      <c r="F838" s="40">
        <v>1</v>
      </c>
      <c r="G838" s="41">
        <v>1300000</v>
      </c>
      <c r="H838" s="41">
        <v>1300000</v>
      </c>
    </row>
    <row r="839" ht="40" customHeight="1" spans="1:8">
      <c r="A839" s="42" t="s">
        <v>58</v>
      </c>
      <c r="B839" s="39" t="s">
        <v>4353</v>
      </c>
      <c r="C839" s="39" t="s">
        <v>3587</v>
      </c>
      <c r="D839" s="39" t="s">
        <v>5021</v>
      </c>
      <c r="E839" s="37" t="s">
        <v>1312</v>
      </c>
      <c r="F839" s="40">
        <v>1</v>
      </c>
      <c r="G839" s="41">
        <v>300000</v>
      </c>
      <c r="H839" s="41">
        <v>300000</v>
      </c>
    </row>
    <row r="840" ht="40" customHeight="1" spans="1:8">
      <c r="A840" s="42" t="s">
        <v>58</v>
      </c>
      <c r="B840" s="39" t="s">
        <v>4353</v>
      </c>
      <c r="C840" s="39" t="s">
        <v>3587</v>
      </c>
      <c r="D840" s="39" t="s">
        <v>5022</v>
      </c>
      <c r="E840" s="37" t="s">
        <v>1312</v>
      </c>
      <c r="F840" s="40">
        <v>1</v>
      </c>
      <c r="G840" s="41">
        <v>400000</v>
      </c>
      <c r="H840" s="41">
        <v>400000</v>
      </c>
    </row>
    <row r="841" ht="40" customHeight="1" spans="1:8">
      <c r="A841" s="42" t="s">
        <v>58</v>
      </c>
      <c r="B841" s="39" t="s">
        <v>4353</v>
      </c>
      <c r="C841" s="39" t="s">
        <v>3587</v>
      </c>
      <c r="D841" s="39" t="s">
        <v>5023</v>
      </c>
      <c r="E841" s="37" t="s">
        <v>1312</v>
      </c>
      <c r="F841" s="40">
        <v>1</v>
      </c>
      <c r="G841" s="41">
        <v>200000</v>
      </c>
      <c r="H841" s="41">
        <v>200000</v>
      </c>
    </row>
    <row r="842" ht="40" customHeight="1" spans="1:8">
      <c r="A842" s="42" t="s">
        <v>58</v>
      </c>
      <c r="B842" s="39" t="s">
        <v>4353</v>
      </c>
      <c r="C842" s="39" t="s">
        <v>3587</v>
      </c>
      <c r="D842" s="39" t="s">
        <v>5024</v>
      </c>
      <c r="E842" s="37" t="s">
        <v>1312</v>
      </c>
      <c r="F842" s="40">
        <v>2</v>
      </c>
      <c r="G842" s="41">
        <v>50000</v>
      </c>
      <c r="H842" s="41">
        <v>100000</v>
      </c>
    </row>
    <row r="843" ht="40" customHeight="1" spans="1:8">
      <c r="A843" s="42" t="s">
        <v>58</v>
      </c>
      <c r="B843" s="39" t="s">
        <v>4353</v>
      </c>
      <c r="C843" s="39" t="s">
        <v>3587</v>
      </c>
      <c r="D843" s="39" t="s">
        <v>5025</v>
      </c>
      <c r="E843" s="37" t="s">
        <v>1312</v>
      </c>
      <c r="F843" s="40">
        <v>2</v>
      </c>
      <c r="G843" s="41">
        <v>69000</v>
      </c>
      <c r="H843" s="41">
        <v>138000</v>
      </c>
    </row>
    <row r="844" ht="40" customHeight="1" spans="1:8">
      <c r="A844" s="42" t="s">
        <v>58</v>
      </c>
      <c r="B844" s="39" t="s">
        <v>4353</v>
      </c>
      <c r="C844" s="39" t="s">
        <v>3587</v>
      </c>
      <c r="D844" s="39" t="s">
        <v>5026</v>
      </c>
      <c r="E844" s="37" t="s">
        <v>1312</v>
      </c>
      <c r="F844" s="40">
        <v>10</v>
      </c>
      <c r="G844" s="41">
        <v>10000</v>
      </c>
      <c r="H844" s="41">
        <v>100000</v>
      </c>
    </row>
    <row r="845" ht="40" customHeight="1" spans="1:8">
      <c r="A845" s="42" t="s">
        <v>58</v>
      </c>
      <c r="B845" s="39" t="s">
        <v>4353</v>
      </c>
      <c r="C845" s="39" t="s">
        <v>3587</v>
      </c>
      <c r="D845" s="39" t="s">
        <v>5027</v>
      </c>
      <c r="E845" s="37" t="s">
        <v>2997</v>
      </c>
      <c r="F845" s="40">
        <v>2</v>
      </c>
      <c r="G845" s="41">
        <v>6000</v>
      </c>
      <c r="H845" s="41">
        <v>12000</v>
      </c>
    </row>
    <row r="846" ht="40" customHeight="1" spans="1:8">
      <c r="A846" s="42" t="s">
        <v>58</v>
      </c>
      <c r="B846" s="39" t="s">
        <v>4353</v>
      </c>
      <c r="C846" s="39" t="s">
        <v>3587</v>
      </c>
      <c r="D846" s="39" t="s">
        <v>5028</v>
      </c>
      <c r="E846" s="37" t="s">
        <v>2997</v>
      </c>
      <c r="F846" s="40">
        <v>6</v>
      </c>
      <c r="G846" s="41">
        <v>1000</v>
      </c>
      <c r="H846" s="41">
        <v>6000</v>
      </c>
    </row>
    <row r="847" ht="40" customHeight="1" spans="1:8">
      <c r="A847" s="42" t="s">
        <v>58</v>
      </c>
      <c r="B847" s="39" t="s">
        <v>4353</v>
      </c>
      <c r="C847" s="39" t="s">
        <v>3587</v>
      </c>
      <c r="D847" s="39" t="s">
        <v>5029</v>
      </c>
      <c r="E847" s="37" t="s">
        <v>1312</v>
      </c>
      <c r="F847" s="40">
        <v>30</v>
      </c>
      <c r="G847" s="41">
        <v>500</v>
      </c>
      <c r="H847" s="41">
        <v>15000</v>
      </c>
    </row>
    <row r="848" ht="40" customHeight="1" spans="1:8">
      <c r="A848" s="42" t="s">
        <v>58</v>
      </c>
      <c r="B848" s="39" t="s">
        <v>4353</v>
      </c>
      <c r="C848" s="39" t="s">
        <v>3759</v>
      </c>
      <c r="D848" s="39" t="s">
        <v>5030</v>
      </c>
      <c r="E848" s="37" t="s">
        <v>2997</v>
      </c>
      <c r="F848" s="40">
        <v>1</v>
      </c>
      <c r="G848" s="41">
        <v>5000</v>
      </c>
      <c r="H848" s="41">
        <v>5000</v>
      </c>
    </row>
    <row r="849" ht="40" customHeight="1" spans="1:8">
      <c r="A849" s="42" t="s">
        <v>58</v>
      </c>
      <c r="B849" s="39" t="s">
        <v>4353</v>
      </c>
      <c r="C849" s="39" t="s">
        <v>3759</v>
      </c>
      <c r="D849" s="39" t="s">
        <v>5031</v>
      </c>
      <c r="E849" s="37" t="s">
        <v>1312</v>
      </c>
      <c r="F849" s="40">
        <v>1</v>
      </c>
      <c r="G849" s="41">
        <v>25000</v>
      </c>
      <c r="H849" s="41">
        <v>25000</v>
      </c>
    </row>
    <row r="850" ht="40" customHeight="1" spans="1:8">
      <c r="A850" s="42" t="s">
        <v>58</v>
      </c>
      <c r="B850" s="39" t="s">
        <v>4353</v>
      </c>
      <c r="C850" s="39" t="s">
        <v>3759</v>
      </c>
      <c r="D850" s="39" t="s">
        <v>5032</v>
      </c>
      <c r="E850" s="37" t="s">
        <v>2997</v>
      </c>
      <c r="F850" s="40">
        <v>2</v>
      </c>
      <c r="G850" s="41">
        <v>45000</v>
      </c>
      <c r="H850" s="41">
        <v>90000</v>
      </c>
    </row>
    <row r="851" ht="40" customHeight="1" spans="1:8">
      <c r="A851" s="42" t="s">
        <v>58</v>
      </c>
      <c r="B851" s="39" t="s">
        <v>4353</v>
      </c>
      <c r="C851" s="39" t="s">
        <v>3759</v>
      </c>
      <c r="D851" s="39" t="s">
        <v>5033</v>
      </c>
      <c r="E851" s="37" t="s">
        <v>1312</v>
      </c>
      <c r="F851" s="40">
        <v>1</v>
      </c>
      <c r="G851" s="41">
        <v>38000</v>
      </c>
      <c r="H851" s="41">
        <v>38000</v>
      </c>
    </row>
    <row r="852" ht="40" customHeight="1" spans="1:8">
      <c r="A852" s="42" t="s">
        <v>58</v>
      </c>
      <c r="B852" s="39" t="s">
        <v>4353</v>
      </c>
      <c r="C852" s="39" t="s">
        <v>3759</v>
      </c>
      <c r="D852" s="39" t="s">
        <v>3605</v>
      </c>
      <c r="E852" s="37" t="s">
        <v>1312</v>
      </c>
      <c r="F852" s="40">
        <v>2</v>
      </c>
      <c r="G852" s="41">
        <v>66000</v>
      </c>
      <c r="H852" s="41">
        <v>132000</v>
      </c>
    </row>
    <row r="853" ht="40" customHeight="1" spans="1:8">
      <c r="A853" s="42" t="s">
        <v>58</v>
      </c>
      <c r="B853" s="39" t="s">
        <v>4353</v>
      </c>
      <c r="C853" s="39" t="s">
        <v>3759</v>
      </c>
      <c r="D853" s="39" t="s">
        <v>3605</v>
      </c>
      <c r="E853" s="37" t="s">
        <v>1312</v>
      </c>
      <c r="F853" s="40">
        <v>2</v>
      </c>
      <c r="G853" s="41">
        <v>55000</v>
      </c>
      <c r="H853" s="41">
        <v>110000</v>
      </c>
    </row>
    <row r="854" ht="40" customHeight="1" spans="1:8">
      <c r="A854" s="42" t="s">
        <v>58</v>
      </c>
      <c r="B854" s="39" t="s">
        <v>4353</v>
      </c>
      <c r="C854" s="39" t="s">
        <v>3759</v>
      </c>
      <c r="D854" s="39" t="s">
        <v>3605</v>
      </c>
      <c r="E854" s="37" t="s">
        <v>1312</v>
      </c>
      <c r="F854" s="40">
        <v>5</v>
      </c>
      <c r="G854" s="41">
        <v>58000</v>
      </c>
      <c r="H854" s="41">
        <v>290000</v>
      </c>
    </row>
    <row r="855" ht="40" customHeight="1" spans="1:8">
      <c r="A855" s="42" t="s">
        <v>58</v>
      </c>
      <c r="B855" s="39" t="s">
        <v>4353</v>
      </c>
      <c r="C855" s="39" t="s">
        <v>3759</v>
      </c>
      <c r="D855" s="39" t="s">
        <v>5034</v>
      </c>
      <c r="E855" s="37" t="s">
        <v>1312</v>
      </c>
      <c r="F855" s="40">
        <v>4</v>
      </c>
      <c r="G855" s="41">
        <v>60000</v>
      </c>
      <c r="H855" s="41">
        <v>240000</v>
      </c>
    </row>
    <row r="856" ht="40" customHeight="1" spans="1:8">
      <c r="A856" s="42" t="s">
        <v>58</v>
      </c>
      <c r="B856" s="39" t="s">
        <v>4353</v>
      </c>
      <c r="C856" s="39" t="s">
        <v>3759</v>
      </c>
      <c r="D856" s="39" t="s">
        <v>5035</v>
      </c>
      <c r="E856" s="37" t="s">
        <v>1312</v>
      </c>
      <c r="F856" s="40">
        <v>2</v>
      </c>
      <c r="G856" s="41">
        <v>2000000</v>
      </c>
      <c r="H856" s="41">
        <v>4000000</v>
      </c>
    </row>
    <row r="857" ht="40" customHeight="1" spans="1:8">
      <c r="A857" s="42" t="s">
        <v>58</v>
      </c>
      <c r="B857" s="39" t="s">
        <v>4353</v>
      </c>
      <c r="C857" s="39" t="s">
        <v>3759</v>
      </c>
      <c r="D857" s="39" t="s">
        <v>5036</v>
      </c>
      <c r="E857" s="37" t="s">
        <v>2997</v>
      </c>
      <c r="F857" s="40">
        <v>1</v>
      </c>
      <c r="G857" s="41">
        <v>60000</v>
      </c>
      <c r="H857" s="41">
        <v>60000</v>
      </c>
    </row>
    <row r="858" ht="40" customHeight="1" spans="1:8">
      <c r="A858" s="42" t="s">
        <v>58</v>
      </c>
      <c r="B858" s="39" t="s">
        <v>4353</v>
      </c>
      <c r="C858" s="39" t="s">
        <v>3759</v>
      </c>
      <c r="D858" s="39" t="s">
        <v>5037</v>
      </c>
      <c r="E858" s="37" t="s">
        <v>2997</v>
      </c>
      <c r="F858" s="40">
        <v>11</v>
      </c>
      <c r="G858" s="41">
        <v>28000</v>
      </c>
      <c r="H858" s="41">
        <v>308000</v>
      </c>
    </row>
    <row r="859" ht="40" customHeight="1" spans="1:8">
      <c r="A859" s="42" t="s">
        <v>58</v>
      </c>
      <c r="B859" s="39" t="s">
        <v>4353</v>
      </c>
      <c r="C859" s="39" t="s">
        <v>3759</v>
      </c>
      <c r="D859" s="39" t="s">
        <v>5038</v>
      </c>
      <c r="E859" s="37" t="s">
        <v>1312</v>
      </c>
      <c r="F859" s="40">
        <v>3</v>
      </c>
      <c r="G859" s="41">
        <v>8000</v>
      </c>
      <c r="H859" s="41">
        <v>24000</v>
      </c>
    </row>
    <row r="860" ht="40" customHeight="1" spans="1:8">
      <c r="A860" s="42" t="s">
        <v>58</v>
      </c>
      <c r="B860" s="39" t="s">
        <v>4353</v>
      </c>
      <c r="C860" s="39" t="s">
        <v>3759</v>
      </c>
      <c r="D860" s="39" t="s">
        <v>5039</v>
      </c>
      <c r="E860" s="37" t="s">
        <v>1312</v>
      </c>
      <c r="F860" s="40">
        <v>4</v>
      </c>
      <c r="G860" s="41">
        <v>50000</v>
      </c>
      <c r="H860" s="41">
        <v>200000</v>
      </c>
    </row>
    <row r="861" ht="40" customHeight="1" spans="1:8">
      <c r="A861" s="42" t="s">
        <v>58</v>
      </c>
      <c r="B861" s="39" t="s">
        <v>4353</v>
      </c>
      <c r="C861" s="39" t="s">
        <v>3759</v>
      </c>
      <c r="D861" s="39" t="s">
        <v>5040</v>
      </c>
      <c r="E861" s="37" t="s">
        <v>1312</v>
      </c>
      <c r="F861" s="40">
        <v>5</v>
      </c>
      <c r="G861" s="41">
        <v>2000</v>
      </c>
      <c r="H861" s="41">
        <v>10000</v>
      </c>
    </row>
    <row r="862" ht="40" customHeight="1" spans="1:8">
      <c r="A862" s="42" t="s">
        <v>58</v>
      </c>
      <c r="B862" s="39" t="s">
        <v>4353</v>
      </c>
      <c r="C862" s="39" t="s">
        <v>3759</v>
      </c>
      <c r="D862" s="39" t="s">
        <v>5041</v>
      </c>
      <c r="E862" s="37" t="s">
        <v>1312</v>
      </c>
      <c r="F862" s="40">
        <v>7</v>
      </c>
      <c r="G862" s="41">
        <v>39000</v>
      </c>
      <c r="H862" s="41">
        <v>273000</v>
      </c>
    </row>
    <row r="863" ht="40" customHeight="1" spans="1:8">
      <c r="A863" s="42" t="s">
        <v>58</v>
      </c>
      <c r="B863" s="39" t="s">
        <v>4353</v>
      </c>
      <c r="C863" s="39" t="s">
        <v>3759</v>
      </c>
      <c r="D863" s="39" t="s">
        <v>5041</v>
      </c>
      <c r="E863" s="37" t="s">
        <v>1312</v>
      </c>
      <c r="F863" s="40">
        <v>9</v>
      </c>
      <c r="G863" s="41">
        <v>15000</v>
      </c>
      <c r="H863" s="41">
        <v>135000</v>
      </c>
    </row>
    <row r="864" ht="40" customHeight="1" spans="1:8">
      <c r="A864" s="42" t="s">
        <v>58</v>
      </c>
      <c r="B864" s="39" t="s">
        <v>4353</v>
      </c>
      <c r="C864" s="39" t="s">
        <v>3759</v>
      </c>
      <c r="D864" s="39" t="s">
        <v>5042</v>
      </c>
      <c r="E864" s="37" t="s">
        <v>1312</v>
      </c>
      <c r="F864" s="40">
        <v>1</v>
      </c>
      <c r="G864" s="41">
        <v>30000</v>
      </c>
      <c r="H864" s="41">
        <v>30000</v>
      </c>
    </row>
    <row r="865" ht="40" customHeight="1" spans="1:8">
      <c r="A865" s="42" t="s">
        <v>58</v>
      </c>
      <c r="B865" s="39" t="s">
        <v>4353</v>
      </c>
      <c r="C865" s="39" t="s">
        <v>3759</v>
      </c>
      <c r="D865" s="39" t="s">
        <v>5043</v>
      </c>
      <c r="E865" s="37" t="s">
        <v>1312</v>
      </c>
      <c r="F865" s="40">
        <v>1</v>
      </c>
      <c r="G865" s="41">
        <v>90000</v>
      </c>
      <c r="H865" s="41">
        <v>90000</v>
      </c>
    </row>
    <row r="866" ht="40" customHeight="1" spans="1:8">
      <c r="A866" s="42" t="s">
        <v>58</v>
      </c>
      <c r="B866" s="39" t="s">
        <v>4353</v>
      </c>
      <c r="C866" s="39" t="s">
        <v>3759</v>
      </c>
      <c r="D866" s="39" t="s">
        <v>5044</v>
      </c>
      <c r="E866" s="37" t="s">
        <v>2997</v>
      </c>
      <c r="F866" s="40">
        <v>2</v>
      </c>
      <c r="G866" s="41">
        <v>30000</v>
      </c>
      <c r="H866" s="41">
        <v>60000</v>
      </c>
    </row>
    <row r="867" ht="40" customHeight="1" spans="1:8">
      <c r="A867" s="42" t="s">
        <v>58</v>
      </c>
      <c r="B867" s="39" t="s">
        <v>4353</v>
      </c>
      <c r="C867" s="39" t="s">
        <v>3759</v>
      </c>
      <c r="D867" s="39" t="s">
        <v>5044</v>
      </c>
      <c r="E867" s="37" t="s">
        <v>1312</v>
      </c>
      <c r="F867" s="40">
        <v>1</v>
      </c>
      <c r="G867" s="41">
        <v>30000</v>
      </c>
      <c r="H867" s="41">
        <v>30000</v>
      </c>
    </row>
    <row r="868" ht="40" customHeight="1" spans="1:8">
      <c r="A868" s="42" t="s">
        <v>58</v>
      </c>
      <c r="B868" s="39" t="s">
        <v>4353</v>
      </c>
      <c r="C868" s="39" t="s">
        <v>3759</v>
      </c>
      <c r="D868" s="39" t="s">
        <v>5045</v>
      </c>
      <c r="E868" s="37" t="s">
        <v>2997</v>
      </c>
      <c r="F868" s="40">
        <v>1</v>
      </c>
      <c r="G868" s="41">
        <v>40000</v>
      </c>
      <c r="H868" s="41">
        <v>40000</v>
      </c>
    </row>
    <row r="869" ht="40" customHeight="1" spans="1:8">
      <c r="A869" s="42" t="s">
        <v>58</v>
      </c>
      <c r="B869" s="39" t="s">
        <v>4353</v>
      </c>
      <c r="C869" s="39" t="s">
        <v>3759</v>
      </c>
      <c r="D869" s="39" t="s">
        <v>5046</v>
      </c>
      <c r="E869" s="37" t="s">
        <v>1312</v>
      </c>
      <c r="F869" s="40">
        <v>4</v>
      </c>
      <c r="G869" s="41">
        <v>1500000</v>
      </c>
      <c r="H869" s="41">
        <v>6000000</v>
      </c>
    </row>
    <row r="870" ht="40" customHeight="1" spans="1:8">
      <c r="A870" s="42" t="s">
        <v>58</v>
      </c>
      <c r="B870" s="39" t="s">
        <v>4353</v>
      </c>
      <c r="C870" s="39" t="s">
        <v>3759</v>
      </c>
      <c r="D870" s="39" t="s">
        <v>5046</v>
      </c>
      <c r="E870" s="37" t="s">
        <v>1312</v>
      </c>
      <c r="F870" s="40">
        <v>2</v>
      </c>
      <c r="G870" s="41">
        <v>3800000</v>
      </c>
      <c r="H870" s="41">
        <v>7600000</v>
      </c>
    </row>
    <row r="871" ht="40" customHeight="1" spans="1:8">
      <c r="A871" s="42" t="s">
        <v>58</v>
      </c>
      <c r="B871" s="39" t="s">
        <v>4353</v>
      </c>
      <c r="C871" s="39" t="s">
        <v>3759</v>
      </c>
      <c r="D871" s="39" t="s">
        <v>5047</v>
      </c>
      <c r="E871" s="37" t="s">
        <v>1312</v>
      </c>
      <c r="F871" s="40">
        <v>6</v>
      </c>
      <c r="G871" s="41">
        <v>2000000</v>
      </c>
      <c r="H871" s="41">
        <v>12000000</v>
      </c>
    </row>
    <row r="872" ht="40" customHeight="1" spans="1:8">
      <c r="A872" s="42" t="s">
        <v>58</v>
      </c>
      <c r="B872" s="39" t="s">
        <v>4353</v>
      </c>
      <c r="C872" s="39" t="s">
        <v>3535</v>
      </c>
      <c r="D872" s="39" t="s">
        <v>5048</v>
      </c>
      <c r="E872" s="37" t="s">
        <v>1312</v>
      </c>
      <c r="F872" s="40">
        <v>2</v>
      </c>
      <c r="G872" s="41">
        <v>34000</v>
      </c>
      <c r="H872" s="41">
        <v>68000</v>
      </c>
    </row>
    <row r="873" ht="40" customHeight="1" spans="1:8">
      <c r="A873" s="42" t="s">
        <v>58</v>
      </c>
      <c r="B873" s="39" t="s">
        <v>4353</v>
      </c>
      <c r="C873" s="39" t="s">
        <v>3535</v>
      </c>
      <c r="D873" s="39" t="s">
        <v>5049</v>
      </c>
      <c r="E873" s="37" t="s">
        <v>1312</v>
      </c>
      <c r="F873" s="40">
        <v>1</v>
      </c>
      <c r="G873" s="41">
        <v>1000000</v>
      </c>
      <c r="H873" s="41">
        <v>1000000</v>
      </c>
    </row>
    <row r="874" ht="40" customHeight="1" spans="1:8">
      <c r="A874" s="42" t="s">
        <v>58</v>
      </c>
      <c r="B874" s="39" t="s">
        <v>4353</v>
      </c>
      <c r="C874" s="39" t="s">
        <v>3535</v>
      </c>
      <c r="D874" s="39" t="s">
        <v>5050</v>
      </c>
      <c r="E874" s="37" t="s">
        <v>1312</v>
      </c>
      <c r="F874" s="40">
        <v>20</v>
      </c>
      <c r="G874" s="41">
        <v>1300</v>
      </c>
      <c r="H874" s="41">
        <v>26000</v>
      </c>
    </row>
    <row r="875" ht="40" customHeight="1" spans="1:8">
      <c r="A875" s="42" t="s">
        <v>58</v>
      </c>
      <c r="B875" s="39" t="s">
        <v>4353</v>
      </c>
      <c r="C875" s="39" t="s">
        <v>3535</v>
      </c>
      <c r="D875" s="39" t="s">
        <v>5050</v>
      </c>
      <c r="E875" s="37" t="s">
        <v>1312</v>
      </c>
      <c r="F875" s="40">
        <v>5</v>
      </c>
      <c r="G875" s="41">
        <v>1100</v>
      </c>
      <c r="H875" s="41">
        <v>5500</v>
      </c>
    </row>
    <row r="876" ht="40" customHeight="1" spans="1:8">
      <c r="A876" s="42" t="s">
        <v>58</v>
      </c>
      <c r="B876" s="39" t="s">
        <v>4353</v>
      </c>
      <c r="C876" s="39" t="s">
        <v>3535</v>
      </c>
      <c r="D876" s="39" t="s">
        <v>5050</v>
      </c>
      <c r="E876" s="37" t="s">
        <v>1312</v>
      </c>
      <c r="F876" s="40">
        <v>30</v>
      </c>
      <c r="G876" s="41">
        <v>1500</v>
      </c>
      <c r="H876" s="41">
        <v>45000</v>
      </c>
    </row>
    <row r="877" ht="40" customHeight="1" spans="1:8">
      <c r="A877" s="42" t="s">
        <v>58</v>
      </c>
      <c r="B877" s="39" t="s">
        <v>4353</v>
      </c>
      <c r="C877" s="39" t="s">
        <v>3535</v>
      </c>
      <c r="D877" s="39" t="s">
        <v>5050</v>
      </c>
      <c r="E877" s="37" t="s">
        <v>1312</v>
      </c>
      <c r="F877" s="40">
        <v>30</v>
      </c>
      <c r="G877" s="41">
        <v>1300</v>
      </c>
      <c r="H877" s="41">
        <v>39000</v>
      </c>
    </row>
    <row r="878" ht="40" customHeight="1" spans="1:8">
      <c r="A878" s="42" t="s">
        <v>58</v>
      </c>
      <c r="B878" s="39" t="s">
        <v>4353</v>
      </c>
      <c r="C878" s="39" t="s">
        <v>3535</v>
      </c>
      <c r="D878" s="39" t="s">
        <v>5051</v>
      </c>
      <c r="E878" s="37" t="s">
        <v>1312</v>
      </c>
      <c r="F878" s="40">
        <v>2</v>
      </c>
      <c r="G878" s="41">
        <v>4800</v>
      </c>
      <c r="H878" s="41">
        <v>9600</v>
      </c>
    </row>
    <row r="879" ht="40" customHeight="1" spans="1:8">
      <c r="A879" s="42" t="s">
        <v>58</v>
      </c>
      <c r="B879" s="39" t="s">
        <v>4353</v>
      </c>
      <c r="C879" s="39" t="s">
        <v>3535</v>
      </c>
      <c r="D879" s="39" t="s">
        <v>5051</v>
      </c>
      <c r="E879" s="37" t="s">
        <v>1312</v>
      </c>
      <c r="F879" s="40">
        <v>2</v>
      </c>
      <c r="G879" s="41">
        <v>19800</v>
      </c>
      <c r="H879" s="41">
        <v>39600</v>
      </c>
    </row>
    <row r="880" ht="40" customHeight="1" spans="1:8">
      <c r="A880" s="42" t="s">
        <v>58</v>
      </c>
      <c r="B880" s="39" t="s">
        <v>4353</v>
      </c>
      <c r="C880" s="39" t="s">
        <v>3535</v>
      </c>
      <c r="D880" s="39" t="s">
        <v>5052</v>
      </c>
      <c r="E880" s="37" t="s">
        <v>1312</v>
      </c>
      <c r="F880" s="40">
        <v>1</v>
      </c>
      <c r="G880" s="41">
        <v>9000</v>
      </c>
      <c r="H880" s="41">
        <v>9000</v>
      </c>
    </row>
    <row r="881" ht="40" customHeight="1" spans="1:8">
      <c r="A881" s="42" t="s">
        <v>58</v>
      </c>
      <c r="B881" s="39" t="s">
        <v>4353</v>
      </c>
      <c r="C881" s="39" t="s">
        <v>3535</v>
      </c>
      <c r="D881" s="39" t="s">
        <v>5053</v>
      </c>
      <c r="E881" s="37" t="s">
        <v>1312</v>
      </c>
      <c r="F881" s="40">
        <v>2</v>
      </c>
      <c r="G881" s="41">
        <v>9800</v>
      </c>
      <c r="H881" s="41">
        <v>19600</v>
      </c>
    </row>
    <row r="882" ht="40" customHeight="1" spans="1:8">
      <c r="A882" s="42" t="s">
        <v>58</v>
      </c>
      <c r="B882" s="39" t="s">
        <v>4353</v>
      </c>
      <c r="C882" s="39" t="s">
        <v>3535</v>
      </c>
      <c r="D882" s="39" t="s">
        <v>5054</v>
      </c>
      <c r="E882" s="37" t="s">
        <v>1312</v>
      </c>
      <c r="F882" s="40">
        <v>2</v>
      </c>
      <c r="G882" s="41">
        <v>3000</v>
      </c>
      <c r="H882" s="41">
        <v>6000</v>
      </c>
    </row>
    <row r="883" ht="40" customHeight="1" spans="1:8">
      <c r="A883" s="42" t="s">
        <v>58</v>
      </c>
      <c r="B883" s="39" t="s">
        <v>4353</v>
      </c>
      <c r="C883" s="39" t="s">
        <v>3535</v>
      </c>
      <c r="D883" s="39" t="s">
        <v>5055</v>
      </c>
      <c r="E883" s="37" t="s">
        <v>1312</v>
      </c>
      <c r="F883" s="40">
        <v>2</v>
      </c>
      <c r="G883" s="41">
        <v>10000</v>
      </c>
      <c r="H883" s="41">
        <v>20000</v>
      </c>
    </row>
    <row r="884" ht="40" customHeight="1" spans="1:8">
      <c r="A884" s="42" t="s">
        <v>58</v>
      </c>
      <c r="B884" s="39" t="s">
        <v>4353</v>
      </c>
      <c r="C884" s="39" t="s">
        <v>3535</v>
      </c>
      <c r="D884" s="39" t="s">
        <v>5056</v>
      </c>
      <c r="E884" s="37" t="s">
        <v>1312</v>
      </c>
      <c r="F884" s="40">
        <v>5</v>
      </c>
      <c r="G884" s="41">
        <v>3000</v>
      </c>
      <c r="H884" s="41">
        <v>15000</v>
      </c>
    </row>
    <row r="885" ht="40" customHeight="1" spans="1:8">
      <c r="A885" s="42" t="s">
        <v>58</v>
      </c>
      <c r="B885" s="39" t="s">
        <v>4353</v>
      </c>
      <c r="C885" s="39" t="s">
        <v>3535</v>
      </c>
      <c r="D885" s="39" t="s">
        <v>5057</v>
      </c>
      <c r="E885" s="37" t="s">
        <v>1312</v>
      </c>
      <c r="F885" s="40">
        <v>2</v>
      </c>
      <c r="G885" s="41">
        <v>10000</v>
      </c>
      <c r="H885" s="41">
        <v>20000</v>
      </c>
    </row>
    <row r="886" ht="40" customHeight="1" spans="1:8">
      <c r="A886" s="42" t="s">
        <v>58</v>
      </c>
      <c r="B886" s="39" t="s">
        <v>4353</v>
      </c>
      <c r="C886" s="39" t="s">
        <v>3535</v>
      </c>
      <c r="D886" s="39" t="s">
        <v>5058</v>
      </c>
      <c r="E886" s="37" t="s">
        <v>1308</v>
      </c>
      <c r="F886" s="40">
        <v>2</v>
      </c>
      <c r="G886" s="41">
        <v>240000</v>
      </c>
      <c r="H886" s="41">
        <v>480000</v>
      </c>
    </row>
    <row r="887" ht="40" customHeight="1" spans="1:8">
      <c r="A887" s="42" t="s">
        <v>58</v>
      </c>
      <c r="B887" s="39" t="s">
        <v>4353</v>
      </c>
      <c r="C887" s="39" t="s">
        <v>3535</v>
      </c>
      <c r="D887" s="39" t="s">
        <v>5059</v>
      </c>
      <c r="E887" s="37" t="s">
        <v>1312</v>
      </c>
      <c r="F887" s="40">
        <v>4</v>
      </c>
      <c r="G887" s="41">
        <v>1800</v>
      </c>
      <c r="H887" s="41">
        <v>7200</v>
      </c>
    </row>
    <row r="888" ht="40" customHeight="1" spans="1:8">
      <c r="A888" s="42" t="s">
        <v>58</v>
      </c>
      <c r="B888" s="39" t="s">
        <v>4353</v>
      </c>
      <c r="C888" s="39" t="s">
        <v>3535</v>
      </c>
      <c r="D888" s="39" t="s">
        <v>5060</v>
      </c>
      <c r="E888" s="37" t="s">
        <v>2997</v>
      </c>
      <c r="F888" s="40">
        <v>1</v>
      </c>
      <c r="G888" s="41">
        <v>1500000</v>
      </c>
      <c r="H888" s="41">
        <v>1500000</v>
      </c>
    </row>
    <row r="889" ht="40" customHeight="1" spans="1:8">
      <c r="A889" s="42" t="s">
        <v>58</v>
      </c>
      <c r="B889" s="39" t="s">
        <v>4353</v>
      </c>
      <c r="C889" s="39" t="s">
        <v>3535</v>
      </c>
      <c r="D889" s="39" t="s">
        <v>4449</v>
      </c>
      <c r="E889" s="37" t="s">
        <v>1312</v>
      </c>
      <c r="F889" s="40">
        <v>2</v>
      </c>
      <c r="G889" s="41">
        <v>19800</v>
      </c>
      <c r="H889" s="41">
        <v>39600</v>
      </c>
    </row>
    <row r="890" ht="40" customHeight="1" spans="1:8">
      <c r="A890" s="42" t="s">
        <v>58</v>
      </c>
      <c r="B890" s="39" t="s">
        <v>4353</v>
      </c>
      <c r="C890" s="39" t="s">
        <v>3535</v>
      </c>
      <c r="D890" s="39" t="s">
        <v>5061</v>
      </c>
      <c r="E890" s="37" t="s">
        <v>1312</v>
      </c>
      <c r="F890" s="40">
        <v>1</v>
      </c>
      <c r="G890" s="41">
        <v>9000</v>
      </c>
      <c r="H890" s="41">
        <v>9000</v>
      </c>
    </row>
    <row r="891" ht="40" customHeight="1" spans="1:8">
      <c r="A891" s="42" t="s">
        <v>58</v>
      </c>
      <c r="B891" s="39" t="s">
        <v>4353</v>
      </c>
      <c r="C891" s="39" t="s">
        <v>3535</v>
      </c>
      <c r="D891" s="39" t="s">
        <v>5062</v>
      </c>
      <c r="E891" s="37" t="s">
        <v>1312</v>
      </c>
      <c r="F891" s="40">
        <v>1</v>
      </c>
      <c r="G891" s="41">
        <v>2000</v>
      </c>
      <c r="H891" s="41">
        <v>2000</v>
      </c>
    </row>
    <row r="892" ht="40" customHeight="1" spans="1:8">
      <c r="A892" s="42" t="s">
        <v>58</v>
      </c>
      <c r="B892" s="39" t="s">
        <v>4353</v>
      </c>
      <c r="C892" s="39" t="s">
        <v>3535</v>
      </c>
      <c r="D892" s="39" t="s">
        <v>5063</v>
      </c>
      <c r="E892" s="37" t="s">
        <v>1312</v>
      </c>
      <c r="F892" s="40">
        <v>1</v>
      </c>
      <c r="G892" s="41">
        <v>7800</v>
      </c>
      <c r="H892" s="41">
        <v>7800</v>
      </c>
    </row>
    <row r="893" ht="40" customHeight="1" spans="1:8">
      <c r="A893" s="42" t="s">
        <v>58</v>
      </c>
      <c r="B893" s="39" t="s">
        <v>4353</v>
      </c>
      <c r="C893" s="39" t="s">
        <v>3535</v>
      </c>
      <c r="D893" s="39" t="s">
        <v>5064</v>
      </c>
      <c r="E893" s="37" t="s">
        <v>1312</v>
      </c>
      <c r="F893" s="40">
        <v>2</v>
      </c>
      <c r="G893" s="41">
        <v>10000</v>
      </c>
      <c r="H893" s="41">
        <v>20000</v>
      </c>
    </row>
    <row r="894" ht="40" customHeight="1" spans="1:8">
      <c r="A894" s="42" t="s">
        <v>58</v>
      </c>
      <c r="B894" s="39" t="s">
        <v>4353</v>
      </c>
      <c r="C894" s="39" t="s">
        <v>3535</v>
      </c>
      <c r="D894" s="39" t="s">
        <v>5065</v>
      </c>
      <c r="E894" s="37" t="s">
        <v>1312</v>
      </c>
      <c r="F894" s="40">
        <v>5</v>
      </c>
      <c r="G894" s="41">
        <v>1000</v>
      </c>
      <c r="H894" s="41">
        <v>5000</v>
      </c>
    </row>
    <row r="895" ht="40" customHeight="1" spans="1:8">
      <c r="A895" s="42" t="s">
        <v>58</v>
      </c>
      <c r="B895" s="39" t="s">
        <v>4353</v>
      </c>
      <c r="C895" s="39" t="s">
        <v>3535</v>
      </c>
      <c r="D895" s="39" t="s">
        <v>5066</v>
      </c>
      <c r="E895" s="37" t="s">
        <v>1312</v>
      </c>
      <c r="F895" s="40">
        <v>7</v>
      </c>
      <c r="G895" s="41">
        <v>10000</v>
      </c>
      <c r="H895" s="41">
        <v>70000</v>
      </c>
    </row>
    <row r="896" ht="40" customHeight="1" spans="1:8">
      <c r="A896" s="42" t="s">
        <v>58</v>
      </c>
      <c r="B896" s="39" t="s">
        <v>4353</v>
      </c>
      <c r="C896" s="39" t="s">
        <v>3535</v>
      </c>
      <c r="D896" s="39" t="s">
        <v>5066</v>
      </c>
      <c r="E896" s="37" t="s">
        <v>1312</v>
      </c>
      <c r="F896" s="40">
        <v>2</v>
      </c>
      <c r="G896" s="41">
        <v>8700</v>
      </c>
      <c r="H896" s="41">
        <v>17400</v>
      </c>
    </row>
    <row r="897" ht="40" customHeight="1" spans="1:8">
      <c r="A897" s="42" t="s">
        <v>58</v>
      </c>
      <c r="B897" s="39" t="s">
        <v>4353</v>
      </c>
      <c r="C897" s="39" t="s">
        <v>3535</v>
      </c>
      <c r="D897" s="39" t="s">
        <v>5067</v>
      </c>
      <c r="E897" s="37" t="s">
        <v>1312</v>
      </c>
      <c r="F897" s="40">
        <v>2</v>
      </c>
      <c r="G897" s="41">
        <v>9800</v>
      </c>
      <c r="H897" s="41">
        <v>19600</v>
      </c>
    </row>
    <row r="898" ht="40" customHeight="1" spans="1:8">
      <c r="A898" s="42" t="s">
        <v>58</v>
      </c>
      <c r="B898" s="39" t="s">
        <v>4353</v>
      </c>
      <c r="C898" s="39" t="s">
        <v>3535</v>
      </c>
      <c r="D898" s="39" t="s">
        <v>5068</v>
      </c>
      <c r="E898" s="37" t="s">
        <v>1312</v>
      </c>
      <c r="F898" s="40">
        <v>1</v>
      </c>
      <c r="G898" s="41">
        <v>3000</v>
      </c>
      <c r="H898" s="41">
        <v>3000</v>
      </c>
    </row>
    <row r="899" ht="40" customHeight="1" spans="1:8">
      <c r="A899" s="42" t="s">
        <v>58</v>
      </c>
      <c r="B899" s="39" t="s">
        <v>4353</v>
      </c>
      <c r="C899" s="39" t="s">
        <v>3535</v>
      </c>
      <c r="D899" s="39" t="s">
        <v>5069</v>
      </c>
      <c r="E899" s="37" t="s">
        <v>1312</v>
      </c>
      <c r="F899" s="40">
        <v>10</v>
      </c>
      <c r="G899" s="41">
        <v>2000</v>
      </c>
      <c r="H899" s="41">
        <v>20000</v>
      </c>
    </row>
    <row r="900" ht="40" customHeight="1" spans="1:8">
      <c r="A900" s="42" t="s">
        <v>58</v>
      </c>
      <c r="B900" s="39" t="s">
        <v>4353</v>
      </c>
      <c r="C900" s="39" t="s">
        <v>3535</v>
      </c>
      <c r="D900" s="39" t="s">
        <v>5069</v>
      </c>
      <c r="E900" s="37" t="s">
        <v>1312</v>
      </c>
      <c r="F900" s="40">
        <v>2</v>
      </c>
      <c r="G900" s="41">
        <v>5000</v>
      </c>
      <c r="H900" s="41">
        <v>10000</v>
      </c>
    </row>
    <row r="901" ht="40" customHeight="1" spans="1:8">
      <c r="A901" s="42" t="s">
        <v>58</v>
      </c>
      <c r="B901" s="39" t="s">
        <v>4353</v>
      </c>
      <c r="C901" s="39" t="s">
        <v>3535</v>
      </c>
      <c r="D901" s="39" t="s">
        <v>5070</v>
      </c>
      <c r="E901" s="37" t="s">
        <v>1312</v>
      </c>
      <c r="F901" s="40">
        <v>1</v>
      </c>
      <c r="G901" s="41">
        <v>90000</v>
      </c>
      <c r="H901" s="41">
        <v>90000</v>
      </c>
    </row>
    <row r="902" ht="40" customHeight="1" spans="1:8">
      <c r="A902" s="42" t="s">
        <v>58</v>
      </c>
      <c r="B902" s="39" t="s">
        <v>4353</v>
      </c>
      <c r="C902" s="39" t="s">
        <v>3535</v>
      </c>
      <c r="D902" s="39" t="s">
        <v>5071</v>
      </c>
      <c r="E902" s="37" t="s">
        <v>1312</v>
      </c>
      <c r="F902" s="40">
        <v>10</v>
      </c>
      <c r="G902" s="41">
        <v>2000</v>
      </c>
      <c r="H902" s="41">
        <v>20000</v>
      </c>
    </row>
    <row r="903" ht="40" customHeight="1" spans="1:8">
      <c r="A903" s="42" t="s">
        <v>58</v>
      </c>
      <c r="B903" s="39" t="s">
        <v>4353</v>
      </c>
      <c r="C903" s="39" t="s">
        <v>3535</v>
      </c>
      <c r="D903" s="39" t="s">
        <v>5072</v>
      </c>
      <c r="E903" s="37" t="s">
        <v>1312</v>
      </c>
      <c r="F903" s="40">
        <v>5</v>
      </c>
      <c r="G903" s="41">
        <v>20000</v>
      </c>
      <c r="H903" s="41">
        <v>100000</v>
      </c>
    </row>
    <row r="904" ht="40" customHeight="1" spans="1:8">
      <c r="A904" s="42" t="s">
        <v>58</v>
      </c>
      <c r="B904" s="39" t="s">
        <v>4353</v>
      </c>
      <c r="C904" s="39" t="s">
        <v>3535</v>
      </c>
      <c r="D904" s="39" t="s">
        <v>5072</v>
      </c>
      <c r="E904" s="37" t="s">
        <v>1312</v>
      </c>
      <c r="F904" s="40">
        <v>1</v>
      </c>
      <c r="G904" s="41">
        <v>5000</v>
      </c>
      <c r="H904" s="41">
        <v>5000</v>
      </c>
    </row>
    <row r="905" ht="40" customHeight="1" spans="1:8">
      <c r="A905" s="42" t="s">
        <v>58</v>
      </c>
      <c r="B905" s="39" t="s">
        <v>4353</v>
      </c>
      <c r="C905" s="39" t="s">
        <v>3535</v>
      </c>
      <c r="D905" s="39" t="s">
        <v>5073</v>
      </c>
      <c r="E905" s="37" t="s">
        <v>1312</v>
      </c>
      <c r="F905" s="40">
        <v>20</v>
      </c>
      <c r="G905" s="41">
        <v>1000</v>
      </c>
      <c r="H905" s="41">
        <v>20000</v>
      </c>
    </row>
    <row r="906" ht="40" customHeight="1" spans="1:8">
      <c r="A906" s="42" t="s">
        <v>58</v>
      </c>
      <c r="B906" s="39" t="s">
        <v>4353</v>
      </c>
      <c r="C906" s="39" t="s">
        <v>3535</v>
      </c>
      <c r="D906" s="39" t="s">
        <v>5073</v>
      </c>
      <c r="E906" s="37" t="s">
        <v>1312</v>
      </c>
      <c r="F906" s="40">
        <v>30</v>
      </c>
      <c r="G906" s="41">
        <v>1000</v>
      </c>
      <c r="H906" s="41">
        <v>30000</v>
      </c>
    </row>
    <row r="907" ht="40" customHeight="1" spans="1:8">
      <c r="A907" s="42" t="s">
        <v>58</v>
      </c>
      <c r="B907" s="39" t="s">
        <v>4353</v>
      </c>
      <c r="C907" s="39" t="s">
        <v>3535</v>
      </c>
      <c r="D907" s="39" t="s">
        <v>5073</v>
      </c>
      <c r="E907" s="37" t="s">
        <v>1312</v>
      </c>
      <c r="F907" s="40">
        <v>30</v>
      </c>
      <c r="G907" s="41">
        <v>1000</v>
      </c>
      <c r="H907" s="41">
        <v>30000</v>
      </c>
    </row>
    <row r="908" ht="40" customHeight="1" spans="1:8">
      <c r="A908" s="42" t="s">
        <v>58</v>
      </c>
      <c r="B908" s="39" t="s">
        <v>4353</v>
      </c>
      <c r="C908" s="39" t="s">
        <v>3535</v>
      </c>
      <c r="D908" s="39" t="s">
        <v>5074</v>
      </c>
      <c r="E908" s="37" t="s">
        <v>1312</v>
      </c>
      <c r="F908" s="40">
        <v>5</v>
      </c>
      <c r="G908" s="41">
        <v>130000</v>
      </c>
      <c r="H908" s="41">
        <v>650000</v>
      </c>
    </row>
    <row r="909" ht="40" customHeight="1" spans="1:8">
      <c r="A909" s="42" t="s">
        <v>58</v>
      </c>
      <c r="B909" s="39" t="s">
        <v>4353</v>
      </c>
      <c r="C909" s="39" t="s">
        <v>3535</v>
      </c>
      <c r="D909" s="39" t="s">
        <v>5075</v>
      </c>
      <c r="E909" s="37" t="s">
        <v>1312</v>
      </c>
      <c r="F909" s="40">
        <v>15</v>
      </c>
      <c r="G909" s="41">
        <v>1300</v>
      </c>
      <c r="H909" s="41">
        <v>19500</v>
      </c>
    </row>
    <row r="910" ht="40" customHeight="1" spans="1:8">
      <c r="A910" s="42" t="s">
        <v>58</v>
      </c>
      <c r="B910" s="39" t="s">
        <v>4353</v>
      </c>
      <c r="C910" s="39" t="s">
        <v>3535</v>
      </c>
      <c r="D910" s="39" t="s">
        <v>5076</v>
      </c>
      <c r="E910" s="37" t="s">
        <v>1312</v>
      </c>
      <c r="F910" s="40">
        <v>1</v>
      </c>
      <c r="G910" s="41">
        <v>4000</v>
      </c>
      <c r="H910" s="41">
        <v>4000</v>
      </c>
    </row>
    <row r="911" ht="40" customHeight="1" spans="1:8">
      <c r="A911" s="42" t="s">
        <v>58</v>
      </c>
      <c r="B911" s="39" t="s">
        <v>4353</v>
      </c>
      <c r="C911" s="39" t="s">
        <v>3535</v>
      </c>
      <c r="D911" s="39" t="s">
        <v>5077</v>
      </c>
      <c r="E911" s="37" t="s">
        <v>1312</v>
      </c>
      <c r="F911" s="40">
        <v>3</v>
      </c>
      <c r="G911" s="41">
        <v>90000</v>
      </c>
      <c r="H911" s="41">
        <v>270000</v>
      </c>
    </row>
    <row r="912" ht="40" customHeight="1" spans="1:8">
      <c r="A912" s="42" t="s">
        <v>58</v>
      </c>
      <c r="B912" s="39" t="s">
        <v>4353</v>
      </c>
      <c r="C912" s="39" t="s">
        <v>3535</v>
      </c>
      <c r="D912" s="39" t="s">
        <v>3536</v>
      </c>
      <c r="E912" s="37" t="s">
        <v>1312</v>
      </c>
      <c r="F912" s="40">
        <v>1</v>
      </c>
      <c r="G912" s="41">
        <v>80000</v>
      </c>
      <c r="H912" s="41">
        <v>80000</v>
      </c>
    </row>
    <row r="913" ht="40" customHeight="1" spans="1:8">
      <c r="A913" s="42" t="s">
        <v>58</v>
      </c>
      <c r="B913" s="39" t="s">
        <v>4353</v>
      </c>
      <c r="C913" s="39" t="s">
        <v>3535</v>
      </c>
      <c r="D913" s="39" t="s">
        <v>3536</v>
      </c>
      <c r="E913" s="37" t="s">
        <v>1312</v>
      </c>
      <c r="F913" s="40">
        <v>1</v>
      </c>
      <c r="G913" s="41">
        <v>80000</v>
      </c>
      <c r="H913" s="41">
        <v>80000</v>
      </c>
    </row>
    <row r="914" ht="40" customHeight="1" spans="1:8">
      <c r="A914" s="42" t="s">
        <v>58</v>
      </c>
      <c r="B914" s="39" t="s">
        <v>4353</v>
      </c>
      <c r="C914" s="39" t="s">
        <v>3535</v>
      </c>
      <c r="D914" s="39" t="s">
        <v>5078</v>
      </c>
      <c r="E914" s="37" t="s">
        <v>1312</v>
      </c>
      <c r="F914" s="40">
        <v>2</v>
      </c>
      <c r="G914" s="41">
        <v>4200</v>
      </c>
      <c r="H914" s="41">
        <v>8400</v>
      </c>
    </row>
    <row r="915" ht="40" customHeight="1" spans="1:8">
      <c r="A915" s="42" t="s">
        <v>58</v>
      </c>
      <c r="B915" s="39" t="s">
        <v>4353</v>
      </c>
      <c r="C915" s="39" t="s">
        <v>3535</v>
      </c>
      <c r="D915" s="39" t="s">
        <v>5079</v>
      </c>
      <c r="E915" s="37" t="s">
        <v>1312</v>
      </c>
      <c r="F915" s="40">
        <v>1</v>
      </c>
      <c r="G915" s="41">
        <v>1000</v>
      </c>
      <c r="H915" s="41">
        <v>1000</v>
      </c>
    </row>
    <row r="916" ht="40" customHeight="1" spans="1:8">
      <c r="A916" s="42" t="s">
        <v>58</v>
      </c>
      <c r="B916" s="39" t="s">
        <v>4353</v>
      </c>
      <c r="C916" s="39" t="s">
        <v>3535</v>
      </c>
      <c r="D916" s="39" t="s">
        <v>5079</v>
      </c>
      <c r="E916" s="37" t="s">
        <v>1312</v>
      </c>
      <c r="F916" s="40">
        <v>3</v>
      </c>
      <c r="G916" s="41">
        <v>2000</v>
      </c>
      <c r="H916" s="41">
        <v>6000</v>
      </c>
    </row>
    <row r="917" ht="40" customHeight="1" spans="1:8">
      <c r="A917" s="42" t="s">
        <v>58</v>
      </c>
      <c r="B917" s="39" t="s">
        <v>4353</v>
      </c>
      <c r="C917" s="39" t="s">
        <v>3535</v>
      </c>
      <c r="D917" s="39" t="s">
        <v>5080</v>
      </c>
      <c r="E917" s="37" t="s">
        <v>1312</v>
      </c>
      <c r="F917" s="40">
        <v>1</v>
      </c>
      <c r="G917" s="41">
        <v>50000</v>
      </c>
      <c r="H917" s="41">
        <v>50000</v>
      </c>
    </row>
    <row r="918" ht="40" customHeight="1" spans="1:8">
      <c r="A918" s="42" t="s">
        <v>58</v>
      </c>
      <c r="B918" s="39" t="s">
        <v>4353</v>
      </c>
      <c r="C918" s="39" t="s">
        <v>3535</v>
      </c>
      <c r="D918" s="39" t="s">
        <v>5081</v>
      </c>
      <c r="E918" s="37" t="s">
        <v>1312</v>
      </c>
      <c r="F918" s="40">
        <v>5</v>
      </c>
      <c r="G918" s="41">
        <v>6000</v>
      </c>
      <c r="H918" s="41">
        <v>30000</v>
      </c>
    </row>
    <row r="919" ht="40" customHeight="1" spans="1:8">
      <c r="A919" s="42" t="s">
        <v>58</v>
      </c>
      <c r="B919" s="39" t="s">
        <v>4353</v>
      </c>
      <c r="C919" s="39" t="s">
        <v>3535</v>
      </c>
      <c r="D919" s="39" t="s">
        <v>5082</v>
      </c>
      <c r="E919" s="37" t="s">
        <v>1312</v>
      </c>
      <c r="F919" s="40">
        <v>3</v>
      </c>
      <c r="G919" s="41">
        <v>10000</v>
      </c>
      <c r="H919" s="41">
        <v>30000</v>
      </c>
    </row>
    <row r="920" ht="40" customHeight="1" spans="1:8">
      <c r="A920" s="42" t="s">
        <v>58</v>
      </c>
      <c r="B920" s="39" t="s">
        <v>4353</v>
      </c>
      <c r="C920" s="39" t="s">
        <v>3535</v>
      </c>
      <c r="D920" s="39" t="s">
        <v>5083</v>
      </c>
      <c r="E920" s="37" t="s">
        <v>1312</v>
      </c>
      <c r="F920" s="40">
        <v>2</v>
      </c>
      <c r="G920" s="41">
        <v>240000</v>
      </c>
      <c r="H920" s="41">
        <v>480000</v>
      </c>
    </row>
    <row r="921" ht="40" customHeight="1" spans="1:8">
      <c r="A921" s="42" t="s">
        <v>58</v>
      </c>
      <c r="B921" s="39" t="s">
        <v>4353</v>
      </c>
      <c r="C921" s="39" t="s">
        <v>5084</v>
      </c>
      <c r="D921" s="39" t="s">
        <v>5085</v>
      </c>
      <c r="E921" s="37" t="s">
        <v>1312</v>
      </c>
      <c r="F921" s="40">
        <v>20</v>
      </c>
      <c r="G921" s="41">
        <v>9800</v>
      </c>
      <c r="H921" s="41">
        <v>196000</v>
      </c>
    </row>
    <row r="922" ht="40" customHeight="1" spans="1:8">
      <c r="A922" s="42" t="s">
        <v>58</v>
      </c>
      <c r="B922" s="39" t="s">
        <v>4353</v>
      </c>
      <c r="C922" s="39" t="s">
        <v>5084</v>
      </c>
      <c r="D922" s="39" t="s">
        <v>5086</v>
      </c>
      <c r="E922" s="37" t="s">
        <v>5087</v>
      </c>
      <c r="F922" s="40">
        <v>8</v>
      </c>
      <c r="G922" s="41">
        <v>15000</v>
      </c>
      <c r="H922" s="41">
        <v>120000</v>
      </c>
    </row>
    <row r="923" ht="40" customHeight="1" spans="1:8">
      <c r="A923" s="42" t="s">
        <v>58</v>
      </c>
      <c r="B923" s="39" t="s">
        <v>4353</v>
      </c>
      <c r="C923" s="39" t="s">
        <v>5084</v>
      </c>
      <c r="D923" s="39" t="s">
        <v>5088</v>
      </c>
      <c r="E923" s="37" t="s">
        <v>1312</v>
      </c>
      <c r="F923" s="40">
        <v>252</v>
      </c>
      <c r="G923" s="41">
        <v>380</v>
      </c>
      <c r="H923" s="41">
        <v>95760</v>
      </c>
    </row>
    <row r="924" ht="40" customHeight="1" spans="1:8">
      <c r="A924" s="42" t="s">
        <v>58</v>
      </c>
      <c r="B924" s="39" t="s">
        <v>4353</v>
      </c>
      <c r="C924" s="39" t="s">
        <v>3075</v>
      </c>
      <c r="D924" s="39" t="s">
        <v>5089</v>
      </c>
      <c r="E924" s="37" t="s">
        <v>1312</v>
      </c>
      <c r="F924" s="40">
        <v>1</v>
      </c>
      <c r="G924" s="41">
        <v>3500</v>
      </c>
      <c r="H924" s="41">
        <v>3500</v>
      </c>
    </row>
    <row r="925" ht="40" customHeight="1" spans="1:8">
      <c r="A925" s="42" t="s">
        <v>58</v>
      </c>
      <c r="B925" s="39" t="s">
        <v>4353</v>
      </c>
      <c r="C925" s="39" t="s">
        <v>3075</v>
      </c>
      <c r="D925" s="39" t="s">
        <v>5090</v>
      </c>
      <c r="E925" s="37" t="s">
        <v>1312</v>
      </c>
      <c r="F925" s="40">
        <v>4</v>
      </c>
      <c r="G925" s="41">
        <v>60000</v>
      </c>
      <c r="H925" s="41">
        <v>240000</v>
      </c>
    </row>
    <row r="926" ht="40" customHeight="1" spans="1:8">
      <c r="A926" s="42" t="s">
        <v>58</v>
      </c>
      <c r="B926" s="39" t="s">
        <v>4353</v>
      </c>
      <c r="C926" s="39" t="s">
        <v>3075</v>
      </c>
      <c r="D926" s="39" t="s">
        <v>5091</v>
      </c>
      <c r="E926" s="37" t="s">
        <v>2997</v>
      </c>
      <c r="F926" s="40">
        <v>30</v>
      </c>
      <c r="G926" s="41">
        <v>11000</v>
      </c>
      <c r="H926" s="41">
        <v>330000</v>
      </c>
    </row>
    <row r="927" ht="40" customHeight="1" spans="1:8">
      <c r="A927" s="42" t="s">
        <v>58</v>
      </c>
      <c r="B927" s="39" t="s">
        <v>4353</v>
      </c>
      <c r="C927" s="39" t="s">
        <v>3075</v>
      </c>
      <c r="D927" s="39" t="s">
        <v>5092</v>
      </c>
      <c r="E927" s="37" t="s">
        <v>2997</v>
      </c>
      <c r="F927" s="40">
        <v>45</v>
      </c>
      <c r="G927" s="41">
        <v>11000</v>
      </c>
      <c r="H927" s="41">
        <v>495000</v>
      </c>
    </row>
    <row r="928" ht="40" customHeight="1" spans="1:8">
      <c r="A928" s="42" t="s">
        <v>58</v>
      </c>
      <c r="B928" s="39" t="s">
        <v>4353</v>
      </c>
      <c r="C928" s="39" t="s">
        <v>3075</v>
      </c>
      <c r="D928" s="39" t="s">
        <v>5093</v>
      </c>
      <c r="E928" s="37" t="s">
        <v>1312</v>
      </c>
      <c r="F928" s="40">
        <v>1</v>
      </c>
      <c r="G928" s="41">
        <v>100000</v>
      </c>
      <c r="H928" s="41">
        <v>100000</v>
      </c>
    </row>
    <row r="929" ht="40" customHeight="1" spans="1:8">
      <c r="A929" s="42" t="s">
        <v>58</v>
      </c>
      <c r="B929" s="39" t="s">
        <v>4353</v>
      </c>
      <c r="C929" s="39" t="s">
        <v>3075</v>
      </c>
      <c r="D929" s="39" t="s">
        <v>5094</v>
      </c>
      <c r="E929" s="37" t="s">
        <v>2997</v>
      </c>
      <c r="F929" s="40">
        <v>2</v>
      </c>
      <c r="G929" s="41">
        <v>9500</v>
      </c>
      <c r="H929" s="41">
        <v>19000</v>
      </c>
    </row>
    <row r="930" ht="40" customHeight="1" spans="1:8">
      <c r="A930" s="42" t="s">
        <v>58</v>
      </c>
      <c r="B930" s="39" t="s">
        <v>4353</v>
      </c>
      <c r="C930" s="39" t="s">
        <v>3075</v>
      </c>
      <c r="D930" s="39" t="s">
        <v>5095</v>
      </c>
      <c r="E930" s="37" t="s">
        <v>1312</v>
      </c>
      <c r="F930" s="40">
        <v>1</v>
      </c>
      <c r="G930" s="41">
        <v>450000</v>
      </c>
      <c r="H930" s="41">
        <v>450000</v>
      </c>
    </row>
    <row r="931" ht="40" customHeight="1" spans="1:8">
      <c r="A931" s="42" t="s">
        <v>58</v>
      </c>
      <c r="B931" s="39" t="s">
        <v>4353</v>
      </c>
      <c r="C931" s="39" t="s">
        <v>3075</v>
      </c>
      <c r="D931" s="39" t="s">
        <v>5096</v>
      </c>
      <c r="E931" s="37" t="s">
        <v>1312</v>
      </c>
      <c r="F931" s="40">
        <v>1</v>
      </c>
      <c r="G931" s="41">
        <v>1500000</v>
      </c>
      <c r="H931" s="41">
        <v>1500000</v>
      </c>
    </row>
    <row r="932" ht="40" customHeight="1" spans="1:8">
      <c r="A932" s="42" t="s">
        <v>58</v>
      </c>
      <c r="B932" s="39" t="s">
        <v>4353</v>
      </c>
      <c r="C932" s="39" t="s">
        <v>3075</v>
      </c>
      <c r="D932" s="39" t="s">
        <v>4814</v>
      </c>
      <c r="E932" s="37" t="s">
        <v>1308</v>
      </c>
      <c r="F932" s="40">
        <v>1</v>
      </c>
      <c r="G932" s="41">
        <v>36000</v>
      </c>
      <c r="H932" s="41">
        <v>36000</v>
      </c>
    </row>
    <row r="933" ht="40" customHeight="1" spans="1:8">
      <c r="A933" s="42" t="s">
        <v>58</v>
      </c>
      <c r="B933" s="39" t="s">
        <v>4353</v>
      </c>
      <c r="C933" s="39" t="s">
        <v>3075</v>
      </c>
      <c r="D933" s="39" t="s">
        <v>5097</v>
      </c>
      <c r="E933" s="37" t="s">
        <v>1312</v>
      </c>
      <c r="F933" s="40">
        <v>1</v>
      </c>
      <c r="G933" s="41">
        <v>150000</v>
      </c>
      <c r="H933" s="41">
        <v>150000</v>
      </c>
    </row>
    <row r="934" ht="40" customHeight="1" spans="1:8">
      <c r="A934" s="42" t="s">
        <v>58</v>
      </c>
      <c r="B934" s="39" t="s">
        <v>4353</v>
      </c>
      <c r="C934" s="39" t="s">
        <v>3075</v>
      </c>
      <c r="D934" s="39" t="s">
        <v>5098</v>
      </c>
      <c r="E934" s="37" t="s">
        <v>1312</v>
      </c>
      <c r="F934" s="40">
        <v>1</v>
      </c>
      <c r="G934" s="41">
        <v>350000</v>
      </c>
      <c r="H934" s="41">
        <v>350000</v>
      </c>
    </row>
    <row r="935" ht="40" customHeight="1" spans="1:8">
      <c r="A935" s="42" t="s">
        <v>58</v>
      </c>
      <c r="B935" s="39" t="s">
        <v>4353</v>
      </c>
      <c r="C935" s="39" t="s">
        <v>3075</v>
      </c>
      <c r="D935" s="39" t="s">
        <v>5099</v>
      </c>
      <c r="E935" s="37" t="s">
        <v>1312</v>
      </c>
      <c r="F935" s="40">
        <v>1</v>
      </c>
      <c r="G935" s="41">
        <v>400000</v>
      </c>
      <c r="H935" s="41">
        <v>400000</v>
      </c>
    </row>
    <row r="936" ht="40" customHeight="1" spans="1:8">
      <c r="A936" s="42" t="s">
        <v>58</v>
      </c>
      <c r="B936" s="39" t="s">
        <v>4353</v>
      </c>
      <c r="C936" s="39" t="s">
        <v>3075</v>
      </c>
      <c r="D936" s="39" t="s">
        <v>5100</v>
      </c>
      <c r="E936" s="37" t="s">
        <v>1312</v>
      </c>
      <c r="F936" s="40">
        <v>1</v>
      </c>
      <c r="G936" s="41">
        <v>20000</v>
      </c>
      <c r="H936" s="41">
        <v>20000</v>
      </c>
    </row>
    <row r="937" ht="40" customHeight="1" spans="1:8">
      <c r="A937" s="42" t="s">
        <v>58</v>
      </c>
      <c r="B937" s="39" t="s">
        <v>4353</v>
      </c>
      <c r="C937" s="39" t="s">
        <v>3075</v>
      </c>
      <c r="D937" s="39" t="s">
        <v>5101</v>
      </c>
      <c r="E937" s="37" t="s">
        <v>1312</v>
      </c>
      <c r="F937" s="40">
        <v>1</v>
      </c>
      <c r="G937" s="41">
        <v>30000</v>
      </c>
      <c r="H937" s="41">
        <v>30000</v>
      </c>
    </row>
    <row r="938" ht="40" customHeight="1" spans="1:8">
      <c r="A938" s="42" t="s">
        <v>58</v>
      </c>
      <c r="B938" s="39" t="s">
        <v>4353</v>
      </c>
      <c r="C938" s="39" t="s">
        <v>3075</v>
      </c>
      <c r="D938" s="39" t="s">
        <v>5102</v>
      </c>
      <c r="E938" s="37" t="s">
        <v>1312</v>
      </c>
      <c r="F938" s="40">
        <v>1</v>
      </c>
      <c r="G938" s="41">
        <v>350000</v>
      </c>
      <c r="H938" s="41">
        <v>350000</v>
      </c>
    </row>
    <row r="939" ht="40" customHeight="1" spans="1:8">
      <c r="A939" s="42" t="s">
        <v>58</v>
      </c>
      <c r="B939" s="39" t="s">
        <v>4353</v>
      </c>
      <c r="C939" s="39" t="s">
        <v>3075</v>
      </c>
      <c r="D939" s="39" t="s">
        <v>5103</v>
      </c>
      <c r="E939" s="37" t="s">
        <v>1312</v>
      </c>
      <c r="F939" s="40">
        <v>1</v>
      </c>
      <c r="G939" s="41">
        <v>1500</v>
      </c>
      <c r="H939" s="41">
        <v>1500</v>
      </c>
    </row>
    <row r="940" ht="40" customHeight="1" spans="1:8">
      <c r="A940" s="42" t="s">
        <v>58</v>
      </c>
      <c r="B940" s="39" t="s">
        <v>4353</v>
      </c>
      <c r="C940" s="39" t="s">
        <v>3075</v>
      </c>
      <c r="D940" s="39" t="s">
        <v>5104</v>
      </c>
      <c r="E940" s="37" t="s">
        <v>2997</v>
      </c>
      <c r="F940" s="40">
        <v>2</v>
      </c>
      <c r="G940" s="41">
        <v>300</v>
      </c>
      <c r="H940" s="41">
        <v>600</v>
      </c>
    </row>
    <row r="941" ht="40" customHeight="1" spans="1:8">
      <c r="A941" s="42" t="s">
        <v>58</v>
      </c>
      <c r="B941" s="39" t="s">
        <v>4353</v>
      </c>
      <c r="C941" s="39" t="s">
        <v>3075</v>
      </c>
      <c r="D941" s="39" t="s">
        <v>5105</v>
      </c>
      <c r="E941" s="37" t="s">
        <v>1312</v>
      </c>
      <c r="F941" s="40">
        <v>1</v>
      </c>
      <c r="G941" s="41">
        <v>360000</v>
      </c>
      <c r="H941" s="41">
        <v>360000</v>
      </c>
    </row>
    <row r="942" ht="40" customHeight="1" spans="1:8">
      <c r="A942" s="42" t="s">
        <v>58</v>
      </c>
      <c r="B942" s="39" t="s">
        <v>4353</v>
      </c>
      <c r="C942" s="39" t="s">
        <v>3075</v>
      </c>
      <c r="D942" s="39" t="s">
        <v>5106</v>
      </c>
      <c r="E942" s="37" t="s">
        <v>1312</v>
      </c>
      <c r="F942" s="40">
        <v>2</v>
      </c>
      <c r="G942" s="41">
        <v>2000000</v>
      </c>
      <c r="H942" s="41">
        <v>4000000</v>
      </c>
    </row>
    <row r="943" ht="40" customHeight="1" spans="1:8">
      <c r="A943" s="42" t="s">
        <v>58</v>
      </c>
      <c r="B943" s="39" t="s">
        <v>4353</v>
      </c>
      <c r="C943" s="39" t="s">
        <v>3075</v>
      </c>
      <c r="D943" s="39" t="s">
        <v>5107</v>
      </c>
      <c r="E943" s="37" t="s">
        <v>1312</v>
      </c>
      <c r="F943" s="40">
        <v>1</v>
      </c>
      <c r="G943" s="41">
        <v>250000</v>
      </c>
      <c r="H943" s="41">
        <v>250000</v>
      </c>
    </row>
    <row r="944" ht="40" customHeight="1" spans="1:8">
      <c r="A944" s="42" t="s">
        <v>58</v>
      </c>
      <c r="B944" s="39" t="s">
        <v>4353</v>
      </c>
      <c r="C944" s="39" t="s">
        <v>3075</v>
      </c>
      <c r="D944" s="39" t="s">
        <v>5107</v>
      </c>
      <c r="E944" s="37" t="s">
        <v>1312</v>
      </c>
      <c r="F944" s="40">
        <v>1</v>
      </c>
      <c r="G944" s="41">
        <v>250000</v>
      </c>
      <c r="H944" s="41">
        <v>250000</v>
      </c>
    </row>
    <row r="945" ht="40" customHeight="1" spans="1:8">
      <c r="A945" s="42" t="s">
        <v>58</v>
      </c>
      <c r="B945" s="39" t="s">
        <v>4353</v>
      </c>
      <c r="C945" s="39" t="s">
        <v>3075</v>
      </c>
      <c r="D945" s="39" t="s">
        <v>5108</v>
      </c>
      <c r="E945" s="37" t="s">
        <v>1312</v>
      </c>
      <c r="F945" s="40">
        <v>1</v>
      </c>
      <c r="G945" s="41">
        <v>80000</v>
      </c>
      <c r="H945" s="41">
        <v>80000</v>
      </c>
    </row>
    <row r="946" ht="40" customHeight="1" spans="1:8">
      <c r="A946" s="42" t="s">
        <v>58</v>
      </c>
      <c r="B946" s="39" t="s">
        <v>4353</v>
      </c>
      <c r="C946" s="39" t="s">
        <v>3075</v>
      </c>
      <c r="D946" s="39" t="s">
        <v>4588</v>
      </c>
      <c r="E946" s="37" t="s">
        <v>1312</v>
      </c>
      <c r="F946" s="40">
        <v>1</v>
      </c>
      <c r="G946" s="41">
        <v>80000</v>
      </c>
      <c r="H946" s="41">
        <v>80000</v>
      </c>
    </row>
    <row r="947" ht="40" customHeight="1" spans="1:8">
      <c r="A947" s="42" t="s">
        <v>58</v>
      </c>
      <c r="B947" s="39" t="s">
        <v>4353</v>
      </c>
      <c r="C947" s="39" t="s">
        <v>3075</v>
      </c>
      <c r="D947" s="39" t="s">
        <v>5109</v>
      </c>
      <c r="E947" s="37" t="s">
        <v>2997</v>
      </c>
      <c r="F947" s="40">
        <v>3</v>
      </c>
      <c r="G947" s="41">
        <v>60000</v>
      </c>
      <c r="H947" s="41">
        <v>180000</v>
      </c>
    </row>
    <row r="948" ht="40" customHeight="1" spans="1:8">
      <c r="A948" s="42" t="s">
        <v>58</v>
      </c>
      <c r="B948" s="39" t="s">
        <v>4353</v>
      </c>
      <c r="C948" s="39" t="s">
        <v>3075</v>
      </c>
      <c r="D948" s="39" t="s">
        <v>5110</v>
      </c>
      <c r="E948" s="37" t="s">
        <v>2837</v>
      </c>
      <c r="F948" s="40">
        <v>28</v>
      </c>
      <c r="G948" s="41">
        <v>1900</v>
      </c>
      <c r="H948" s="41">
        <v>53200</v>
      </c>
    </row>
    <row r="949" ht="40" customHeight="1" spans="1:8">
      <c r="A949" s="42" t="s">
        <v>58</v>
      </c>
      <c r="B949" s="39" t="s">
        <v>4353</v>
      </c>
      <c r="C949" s="39" t="s">
        <v>3075</v>
      </c>
      <c r="D949" s="39" t="s">
        <v>5111</v>
      </c>
      <c r="E949" s="37" t="s">
        <v>1312</v>
      </c>
      <c r="F949" s="40">
        <v>2</v>
      </c>
      <c r="G949" s="41">
        <v>1500000</v>
      </c>
      <c r="H949" s="41">
        <v>3000000</v>
      </c>
    </row>
    <row r="950" ht="40" customHeight="1" spans="1:8">
      <c r="A950" s="42" t="s">
        <v>58</v>
      </c>
      <c r="B950" s="39" t="s">
        <v>4353</v>
      </c>
      <c r="C950" s="39" t="s">
        <v>3075</v>
      </c>
      <c r="D950" s="39" t="s">
        <v>5112</v>
      </c>
      <c r="E950" s="37" t="s">
        <v>1308</v>
      </c>
      <c r="F950" s="40">
        <v>1</v>
      </c>
      <c r="G950" s="41">
        <v>5000</v>
      </c>
      <c r="H950" s="41">
        <v>5000</v>
      </c>
    </row>
    <row r="951" ht="40" customHeight="1" spans="1:8">
      <c r="A951" s="42" t="s">
        <v>58</v>
      </c>
      <c r="B951" s="39" t="s">
        <v>4353</v>
      </c>
      <c r="C951" s="39" t="s">
        <v>3075</v>
      </c>
      <c r="D951" s="39" t="s">
        <v>5113</v>
      </c>
      <c r="E951" s="37" t="s">
        <v>2997</v>
      </c>
      <c r="F951" s="40">
        <v>1</v>
      </c>
      <c r="G951" s="41">
        <v>10000</v>
      </c>
      <c r="H951" s="41">
        <v>10000</v>
      </c>
    </row>
    <row r="952" ht="40" customHeight="1" spans="1:8">
      <c r="A952" s="42" t="s">
        <v>58</v>
      </c>
      <c r="B952" s="39" t="s">
        <v>4353</v>
      </c>
      <c r="C952" s="39" t="s">
        <v>3075</v>
      </c>
      <c r="D952" s="39" t="s">
        <v>5114</v>
      </c>
      <c r="E952" s="37" t="s">
        <v>1312</v>
      </c>
      <c r="F952" s="40">
        <v>6</v>
      </c>
      <c r="G952" s="41">
        <v>800</v>
      </c>
      <c r="H952" s="41">
        <v>4800</v>
      </c>
    </row>
    <row r="953" ht="40" customHeight="1" spans="1:8">
      <c r="A953" s="42" t="s">
        <v>58</v>
      </c>
      <c r="B953" s="39" t="s">
        <v>4353</v>
      </c>
      <c r="C953" s="39" t="s">
        <v>3075</v>
      </c>
      <c r="D953" s="39" t="s">
        <v>5115</v>
      </c>
      <c r="E953" s="37" t="s">
        <v>1895</v>
      </c>
      <c r="F953" s="40">
        <v>17</v>
      </c>
      <c r="G953" s="41">
        <v>1800</v>
      </c>
      <c r="H953" s="41">
        <v>30600</v>
      </c>
    </row>
    <row r="954" ht="40" customHeight="1" spans="1:8">
      <c r="A954" s="42" t="s">
        <v>58</v>
      </c>
      <c r="B954" s="39" t="s">
        <v>4353</v>
      </c>
      <c r="C954" s="39" t="s">
        <v>3075</v>
      </c>
      <c r="D954" s="39" t="s">
        <v>5116</v>
      </c>
      <c r="E954" s="37" t="s">
        <v>1895</v>
      </c>
      <c r="F954" s="40">
        <v>11</v>
      </c>
      <c r="G954" s="41">
        <v>980</v>
      </c>
      <c r="H954" s="41">
        <v>10780</v>
      </c>
    </row>
    <row r="955" ht="40" customHeight="1" spans="1:8">
      <c r="A955" s="42" t="s">
        <v>58</v>
      </c>
      <c r="B955" s="39" t="s">
        <v>4353</v>
      </c>
      <c r="C955" s="39" t="s">
        <v>3075</v>
      </c>
      <c r="D955" s="39" t="s">
        <v>5117</v>
      </c>
      <c r="E955" s="37" t="s">
        <v>1312</v>
      </c>
      <c r="F955" s="40">
        <v>3</v>
      </c>
      <c r="G955" s="41">
        <v>2000</v>
      </c>
      <c r="H955" s="41">
        <v>6000</v>
      </c>
    </row>
    <row r="956" ht="40" customHeight="1" spans="1:8">
      <c r="A956" s="42" t="s">
        <v>58</v>
      </c>
      <c r="B956" s="39" t="s">
        <v>4353</v>
      </c>
      <c r="C956" s="39" t="s">
        <v>3075</v>
      </c>
      <c r="D956" s="39" t="s">
        <v>5118</v>
      </c>
      <c r="E956" s="37" t="s">
        <v>1312</v>
      </c>
      <c r="F956" s="40">
        <v>3</v>
      </c>
      <c r="G956" s="41">
        <v>6000</v>
      </c>
      <c r="H956" s="41">
        <v>18000</v>
      </c>
    </row>
    <row r="957" ht="40" customHeight="1" spans="1:8">
      <c r="A957" s="42" t="s">
        <v>58</v>
      </c>
      <c r="B957" s="39" t="s">
        <v>4353</v>
      </c>
      <c r="C957" s="39" t="s">
        <v>3075</v>
      </c>
      <c r="D957" s="39" t="s">
        <v>5119</v>
      </c>
      <c r="E957" s="37" t="s">
        <v>1312</v>
      </c>
      <c r="F957" s="40">
        <v>20</v>
      </c>
      <c r="G957" s="41">
        <v>23000</v>
      </c>
      <c r="H957" s="41">
        <v>460000</v>
      </c>
    </row>
    <row r="958" ht="40" customHeight="1" spans="1:8">
      <c r="A958" s="42" t="s">
        <v>58</v>
      </c>
      <c r="B958" s="39" t="s">
        <v>4353</v>
      </c>
      <c r="C958" s="39" t="s">
        <v>3075</v>
      </c>
      <c r="D958" s="39" t="s">
        <v>5120</v>
      </c>
      <c r="E958" s="37" t="s">
        <v>1312</v>
      </c>
      <c r="F958" s="40">
        <v>2</v>
      </c>
      <c r="G958" s="41">
        <v>130000</v>
      </c>
      <c r="H958" s="41">
        <v>260000</v>
      </c>
    </row>
    <row r="959" ht="40" customHeight="1" spans="1:8">
      <c r="A959" s="42" t="s">
        <v>58</v>
      </c>
      <c r="B959" s="39" t="s">
        <v>4353</v>
      </c>
      <c r="C959" s="39" t="s">
        <v>3075</v>
      </c>
      <c r="D959" s="39" t="s">
        <v>5121</v>
      </c>
      <c r="E959" s="37" t="s">
        <v>1312</v>
      </c>
      <c r="F959" s="40">
        <v>1</v>
      </c>
      <c r="G959" s="41">
        <v>840000</v>
      </c>
      <c r="H959" s="41">
        <v>840000</v>
      </c>
    </row>
    <row r="960" ht="40" customHeight="1" spans="1:8">
      <c r="A960" s="42" t="s">
        <v>58</v>
      </c>
      <c r="B960" s="39" t="s">
        <v>4353</v>
      </c>
      <c r="C960" s="39" t="s">
        <v>3075</v>
      </c>
      <c r="D960" s="39" t="s">
        <v>5122</v>
      </c>
      <c r="E960" s="37" t="s">
        <v>1312</v>
      </c>
      <c r="F960" s="40">
        <v>1</v>
      </c>
      <c r="G960" s="41">
        <v>1800</v>
      </c>
      <c r="H960" s="41">
        <v>1800</v>
      </c>
    </row>
    <row r="961" ht="40" customHeight="1" spans="1:8">
      <c r="A961" s="42" t="s">
        <v>58</v>
      </c>
      <c r="B961" s="39" t="s">
        <v>4353</v>
      </c>
      <c r="C961" s="39" t="s">
        <v>3075</v>
      </c>
      <c r="D961" s="39" t="s">
        <v>5123</v>
      </c>
      <c r="E961" s="37" t="s">
        <v>1312</v>
      </c>
      <c r="F961" s="40">
        <v>1</v>
      </c>
      <c r="G961" s="41">
        <v>70000</v>
      </c>
      <c r="H961" s="41">
        <v>70000</v>
      </c>
    </row>
    <row r="962" ht="40" customHeight="1" spans="1:8">
      <c r="A962" s="42" t="s">
        <v>58</v>
      </c>
      <c r="B962" s="39" t="s">
        <v>4353</v>
      </c>
      <c r="C962" s="39" t="s">
        <v>3075</v>
      </c>
      <c r="D962" s="39" t="s">
        <v>5124</v>
      </c>
      <c r="E962" s="37" t="s">
        <v>1312</v>
      </c>
      <c r="F962" s="40">
        <v>11</v>
      </c>
      <c r="G962" s="41">
        <v>400000</v>
      </c>
      <c r="H962" s="41">
        <v>4400000</v>
      </c>
    </row>
    <row r="963" ht="40" customHeight="1" spans="1:8">
      <c r="A963" s="42" t="s">
        <v>58</v>
      </c>
      <c r="B963" s="39" t="s">
        <v>4353</v>
      </c>
      <c r="C963" s="39" t="s">
        <v>3075</v>
      </c>
      <c r="D963" s="39" t="s">
        <v>5125</v>
      </c>
      <c r="E963" s="37" t="s">
        <v>1312</v>
      </c>
      <c r="F963" s="40">
        <v>4</v>
      </c>
      <c r="G963" s="41">
        <v>800000</v>
      </c>
      <c r="H963" s="41">
        <v>3200000</v>
      </c>
    </row>
    <row r="964" ht="40" customHeight="1" spans="1:8">
      <c r="A964" s="42" t="s">
        <v>58</v>
      </c>
      <c r="B964" s="39" t="s">
        <v>4353</v>
      </c>
      <c r="C964" s="39" t="s">
        <v>3075</v>
      </c>
      <c r="D964" s="39" t="s">
        <v>5126</v>
      </c>
      <c r="E964" s="37" t="s">
        <v>1312</v>
      </c>
      <c r="F964" s="40">
        <v>16</v>
      </c>
      <c r="G964" s="41">
        <v>500000</v>
      </c>
      <c r="H964" s="41">
        <v>8000000</v>
      </c>
    </row>
    <row r="965" ht="40" customHeight="1" spans="1:8">
      <c r="A965" s="42" t="s">
        <v>58</v>
      </c>
      <c r="B965" s="39" t="s">
        <v>4353</v>
      </c>
      <c r="C965" s="39" t="s">
        <v>3075</v>
      </c>
      <c r="D965" s="39" t="s">
        <v>5127</v>
      </c>
      <c r="E965" s="37" t="s">
        <v>2997</v>
      </c>
      <c r="F965" s="40">
        <v>1</v>
      </c>
      <c r="G965" s="41">
        <v>10000</v>
      </c>
      <c r="H965" s="41">
        <v>10000</v>
      </c>
    </row>
    <row r="966" ht="40" customHeight="1" spans="1:8">
      <c r="A966" s="42" t="s">
        <v>58</v>
      </c>
      <c r="B966" s="39" t="s">
        <v>4353</v>
      </c>
      <c r="C966" s="39" t="s">
        <v>3075</v>
      </c>
      <c r="D966" s="39" t="s">
        <v>5127</v>
      </c>
      <c r="E966" s="37" t="s">
        <v>1312</v>
      </c>
      <c r="F966" s="40">
        <v>1</v>
      </c>
      <c r="G966" s="41">
        <v>30000</v>
      </c>
      <c r="H966" s="41">
        <v>30000</v>
      </c>
    </row>
    <row r="967" ht="40" customHeight="1" spans="1:8">
      <c r="A967" s="42" t="s">
        <v>58</v>
      </c>
      <c r="B967" s="39" t="s">
        <v>4353</v>
      </c>
      <c r="C967" s="39" t="s">
        <v>3075</v>
      </c>
      <c r="D967" s="39" t="s">
        <v>5128</v>
      </c>
      <c r="E967" s="37" t="s">
        <v>2997</v>
      </c>
      <c r="F967" s="40">
        <v>1</v>
      </c>
      <c r="G967" s="41">
        <v>199000</v>
      </c>
      <c r="H967" s="41">
        <v>199000</v>
      </c>
    </row>
    <row r="968" ht="40" customHeight="1" spans="1:8">
      <c r="A968" s="42" t="s">
        <v>58</v>
      </c>
      <c r="B968" s="39" t="s">
        <v>4353</v>
      </c>
      <c r="C968" s="39" t="s">
        <v>3075</v>
      </c>
      <c r="D968" s="39" t="s">
        <v>4942</v>
      </c>
      <c r="E968" s="37" t="s">
        <v>1312</v>
      </c>
      <c r="F968" s="40">
        <v>1</v>
      </c>
      <c r="G968" s="41">
        <v>1500000</v>
      </c>
      <c r="H968" s="41">
        <v>1500000</v>
      </c>
    </row>
    <row r="969" ht="40" customHeight="1" spans="1:8">
      <c r="A969" s="42" t="s">
        <v>58</v>
      </c>
      <c r="B969" s="39" t="s">
        <v>4353</v>
      </c>
      <c r="C969" s="39" t="s">
        <v>3075</v>
      </c>
      <c r="D969" s="39" t="s">
        <v>5129</v>
      </c>
      <c r="E969" s="37" t="s">
        <v>1312</v>
      </c>
      <c r="F969" s="40">
        <v>4</v>
      </c>
      <c r="G969" s="41">
        <v>1500</v>
      </c>
      <c r="H969" s="41">
        <v>6000</v>
      </c>
    </row>
    <row r="970" ht="40" customHeight="1" spans="1:8">
      <c r="A970" s="42" t="s">
        <v>58</v>
      </c>
      <c r="B970" s="39" t="s">
        <v>4353</v>
      </c>
      <c r="C970" s="39" t="s">
        <v>3075</v>
      </c>
      <c r="D970" s="39" t="s">
        <v>5130</v>
      </c>
      <c r="E970" s="37" t="s">
        <v>2997</v>
      </c>
      <c r="F970" s="40">
        <v>1</v>
      </c>
      <c r="G970" s="41">
        <v>97500</v>
      </c>
      <c r="H970" s="41">
        <v>97500</v>
      </c>
    </row>
    <row r="971" ht="40" customHeight="1" spans="1:8">
      <c r="A971" s="42" t="s">
        <v>58</v>
      </c>
      <c r="B971" s="39" t="s">
        <v>4353</v>
      </c>
      <c r="C971" s="39" t="s">
        <v>3075</v>
      </c>
      <c r="D971" s="39" t="s">
        <v>5131</v>
      </c>
      <c r="E971" s="37" t="s">
        <v>2997</v>
      </c>
      <c r="F971" s="40">
        <v>1</v>
      </c>
      <c r="G971" s="41">
        <v>100000</v>
      </c>
      <c r="H971" s="41">
        <v>100000</v>
      </c>
    </row>
    <row r="972" ht="40" customHeight="1" spans="1:8">
      <c r="A972" s="42" t="s">
        <v>58</v>
      </c>
      <c r="B972" s="39" t="s">
        <v>4353</v>
      </c>
      <c r="C972" s="39" t="s">
        <v>3075</v>
      </c>
      <c r="D972" s="39" t="s">
        <v>5132</v>
      </c>
      <c r="E972" s="37" t="s">
        <v>1312</v>
      </c>
      <c r="F972" s="40">
        <v>1</v>
      </c>
      <c r="G972" s="41">
        <v>16000</v>
      </c>
      <c r="H972" s="41">
        <v>16000</v>
      </c>
    </row>
    <row r="973" ht="40" customHeight="1" spans="1:8">
      <c r="A973" s="42" t="s">
        <v>58</v>
      </c>
      <c r="B973" s="39" t="s">
        <v>4353</v>
      </c>
      <c r="C973" s="39" t="s">
        <v>3075</v>
      </c>
      <c r="D973" s="39" t="s">
        <v>5133</v>
      </c>
      <c r="E973" s="37" t="s">
        <v>1312</v>
      </c>
      <c r="F973" s="40">
        <v>1</v>
      </c>
      <c r="G973" s="41">
        <v>10000</v>
      </c>
      <c r="H973" s="41">
        <v>10000</v>
      </c>
    </row>
    <row r="974" ht="40" customHeight="1" spans="1:8">
      <c r="A974" s="42" t="s">
        <v>58</v>
      </c>
      <c r="B974" s="39" t="s">
        <v>4353</v>
      </c>
      <c r="C974" s="39" t="s">
        <v>3075</v>
      </c>
      <c r="D974" s="39" t="s">
        <v>5134</v>
      </c>
      <c r="E974" s="37" t="s">
        <v>1312</v>
      </c>
      <c r="F974" s="40">
        <v>2</v>
      </c>
      <c r="G974" s="41">
        <v>5000</v>
      </c>
      <c r="H974" s="41">
        <v>10000</v>
      </c>
    </row>
    <row r="975" ht="40" customHeight="1" spans="1:8">
      <c r="A975" s="42" t="s">
        <v>58</v>
      </c>
      <c r="B975" s="39" t="s">
        <v>4353</v>
      </c>
      <c r="C975" s="39" t="s">
        <v>3075</v>
      </c>
      <c r="D975" s="39" t="s">
        <v>5135</v>
      </c>
      <c r="E975" s="37" t="s">
        <v>1312</v>
      </c>
      <c r="F975" s="40">
        <v>1</v>
      </c>
      <c r="G975" s="41">
        <v>20000</v>
      </c>
      <c r="H975" s="41">
        <v>20000</v>
      </c>
    </row>
    <row r="976" ht="40" customHeight="1" spans="1:8">
      <c r="A976" s="42" t="s">
        <v>58</v>
      </c>
      <c r="B976" s="39" t="s">
        <v>4353</v>
      </c>
      <c r="C976" s="39" t="s">
        <v>3075</v>
      </c>
      <c r="D976" s="39" t="s">
        <v>5135</v>
      </c>
      <c r="E976" s="37" t="s">
        <v>1312</v>
      </c>
      <c r="F976" s="40">
        <v>1</v>
      </c>
      <c r="G976" s="41">
        <v>4000</v>
      </c>
      <c r="H976" s="41">
        <v>4000</v>
      </c>
    </row>
    <row r="977" ht="40" customHeight="1" spans="1:8">
      <c r="A977" s="42" t="s">
        <v>58</v>
      </c>
      <c r="B977" s="39" t="s">
        <v>4353</v>
      </c>
      <c r="C977" s="39" t="s">
        <v>3075</v>
      </c>
      <c r="D977" s="39" t="s">
        <v>5136</v>
      </c>
      <c r="E977" s="37" t="s">
        <v>1312</v>
      </c>
      <c r="F977" s="40">
        <v>1</v>
      </c>
      <c r="G977" s="41">
        <v>90000</v>
      </c>
      <c r="H977" s="41">
        <v>90000</v>
      </c>
    </row>
    <row r="978" ht="40" customHeight="1" spans="1:8">
      <c r="A978" s="42" t="s">
        <v>58</v>
      </c>
      <c r="B978" s="39" t="s">
        <v>4353</v>
      </c>
      <c r="C978" s="39" t="s">
        <v>3075</v>
      </c>
      <c r="D978" s="39" t="s">
        <v>5137</v>
      </c>
      <c r="E978" s="37" t="s">
        <v>1312</v>
      </c>
      <c r="F978" s="40">
        <v>2</v>
      </c>
      <c r="G978" s="41">
        <v>75000</v>
      </c>
      <c r="H978" s="41">
        <v>150000</v>
      </c>
    </row>
    <row r="979" ht="40" customHeight="1" spans="1:8">
      <c r="A979" s="42" t="s">
        <v>58</v>
      </c>
      <c r="B979" s="39" t="s">
        <v>4353</v>
      </c>
      <c r="C979" s="39" t="s">
        <v>3075</v>
      </c>
      <c r="D979" s="39" t="s">
        <v>5138</v>
      </c>
      <c r="E979" s="37" t="s">
        <v>1312</v>
      </c>
      <c r="F979" s="40">
        <v>1</v>
      </c>
      <c r="G979" s="41">
        <v>148000</v>
      </c>
      <c r="H979" s="41">
        <v>148000</v>
      </c>
    </row>
    <row r="980" ht="40" customHeight="1" spans="1:8">
      <c r="A980" s="42" t="s">
        <v>58</v>
      </c>
      <c r="B980" s="39" t="s">
        <v>4353</v>
      </c>
      <c r="C980" s="39" t="s">
        <v>3075</v>
      </c>
      <c r="D980" s="39" t="s">
        <v>5139</v>
      </c>
      <c r="E980" s="37" t="s">
        <v>2997</v>
      </c>
      <c r="F980" s="40">
        <v>1</v>
      </c>
      <c r="G980" s="41">
        <v>7000</v>
      </c>
      <c r="H980" s="41">
        <v>7000</v>
      </c>
    </row>
    <row r="981" ht="40" customHeight="1" spans="1:8">
      <c r="A981" s="42" t="s">
        <v>58</v>
      </c>
      <c r="B981" s="39" t="s">
        <v>4353</v>
      </c>
      <c r="C981" s="39" t="s">
        <v>3075</v>
      </c>
      <c r="D981" s="39" t="s">
        <v>5140</v>
      </c>
      <c r="E981" s="37" t="s">
        <v>1312</v>
      </c>
      <c r="F981" s="40">
        <v>1</v>
      </c>
      <c r="G981" s="41">
        <v>56000</v>
      </c>
      <c r="H981" s="41">
        <v>56000</v>
      </c>
    </row>
    <row r="982" ht="40" customHeight="1" spans="1:8">
      <c r="A982" s="42" t="s">
        <v>58</v>
      </c>
      <c r="B982" s="39" t="s">
        <v>4353</v>
      </c>
      <c r="C982" s="39" t="s">
        <v>3075</v>
      </c>
      <c r="D982" s="39" t="s">
        <v>4967</v>
      </c>
      <c r="E982" s="37" t="s">
        <v>1312</v>
      </c>
      <c r="F982" s="40">
        <v>1</v>
      </c>
      <c r="G982" s="41">
        <v>86000</v>
      </c>
      <c r="H982" s="41">
        <v>86000</v>
      </c>
    </row>
    <row r="983" ht="40" customHeight="1" spans="1:8">
      <c r="A983" s="42" t="s">
        <v>58</v>
      </c>
      <c r="B983" s="39" t="s">
        <v>4353</v>
      </c>
      <c r="C983" s="39" t="s">
        <v>3075</v>
      </c>
      <c r="D983" s="39" t="s">
        <v>4967</v>
      </c>
      <c r="E983" s="37" t="s">
        <v>1312</v>
      </c>
      <c r="F983" s="40">
        <v>1</v>
      </c>
      <c r="G983" s="41">
        <v>35000</v>
      </c>
      <c r="H983" s="41">
        <v>35000</v>
      </c>
    </row>
    <row r="984" ht="40" customHeight="1" spans="1:8">
      <c r="A984" s="42" t="s">
        <v>58</v>
      </c>
      <c r="B984" s="39" t="s">
        <v>4353</v>
      </c>
      <c r="C984" s="39" t="s">
        <v>3075</v>
      </c>
      <c r="D984" s="39" t="s">
        <v>3752</v>
      </c>
      <c r="E984" s="37" t="s">
        <v>1312</v>
      </c>
      <c r="F984" s="40">
        <v>1</v>
      </c>
      <c r="G984" s="41">
        <v>15000</v>
      </c>
      <c r="H984" s="41">
        <v>15000</v>
      </c>
    </row>
    <row r="985" ht="40" customHeight="1" spans="1:8">
      <c r="A985" s="42" t="s">
        <v>58</v>
      </c>
      <c r="B985" s="39" t="s">
        <v>4353</v>
      </c>
      <c r="C985" s="39" t="s">
        <v>3075</v>
      </c>
      <c r="D985" s="39" t="s">
        <v>5141</v>
      </c>
      <c r="E985" s="37" t="s">
        <v>1312</v>
      </c>
      <c r="F985" s="40">
        <v>20</v>
      </c>
      <c r="G985" s="41">
        <v>10000</v>
      </c>
      <c r="H985" s="41">
        <v>200000</v>
      </c>
    </row>
    <row r="986" ht="40" customHeight="1" spans="1:8">
      <c r="A986" s="42" t="s">
        <v>58</v>
      </c>
      <c r="B986" s="39" t="s">
        <v>4353</v>
      </c>
      <c r="C986" s="39" t="s">
        <v>3075</v>
      </c>
      <c r="D986" s="39" t="s">
        <v>5142</v>
      </c>
      <c r="E986" s="37" t="s">
        <v>1312</v>
      </c>
      <c r="F986" s="40">
        <v>1</v>
      </c>
      <c r="G986" s="41">
        <v>30000</v>
      </c>
      <c r="H986" s="41">
        <v>30000</v>
      </c>
    </row>
    <row r="987" ht="40" customHeight="1" spans="1:8">
      <c r="A987" s="42" t="s">
        <v>58</v>
      </c>
      <c r="B987" s="39" t="s">
        <v>4353</v>
      </c>
      <c r="C987" s="39" t="s">
        <v>3075</v>
      </c>
      <c r="D987" s="39" t="s">
        <v>5143</v>
      </c>
      <c r="E987" s="37" t="s">
        <v>1312</v>
      </c>
      <c r="F987" s="40">
        <v>1</v>
      </c>
      <c r="G987" s="41">
        <v>5440</v>
      </c>
      <c r="H987" s="41">
        <v>5440</v>
      </c>
    </row>
    <row r="988" ht="40" customHeight="1" spans="1:8">
      <c r="A988" s="42" t="s">
        <v>58</v>
      </c>
      <c r="B988" s="39" t="s">
        <v>4353</v>
      </c>
      <c r="C988" s="39" t="s">
        <v>3075</v>
      </c>
      <c r="D988" s="39" t="s">
        <v>5144</v>
      </c>
      <c r="E988" s="37" t="s">
        <v>1312</v>
      </c>
      <c r="F988" s="40">
        <v>4</v>
      </c>
      <c r="G988" s="41">
        <v>6800</v>
      </c>
      <c r="H988" s="41">
        <v>27200</v>
      </c>
    </row>
    <row r="989" ht="40" customHeight="1" spans="1:8">
      <c r="A989" s="42" t="s">
        <v>58</v>
      </c>
      <c r="B989" s="39" t="s">
        <v>4353</v>
      </c>
      <c r="C989" s="39" t="s">
        <v>3075</v>
      </c>
      <c r="D989" s="39" t="s">
        <v>5145</v>
      </c>
      <c r="E989" s="37" t="s">
        <v>2997</v>
      </c>
      <c r="F989" s="40">
        <v>1</v>
      </c>
      <c r="G989" s="41">
        <v>30000</v>
      </c>
      <c r="H989" s="41">
        <v>30000</v>
      </c>
    </row>
    <row r="990" ht="40" customHeight="1" spans="1:8">
      <c r="A990" s="42" t="s">
        <v>58</v>
      </c>
      <c r="B990" s="39" t="s">
        <v>4353</v>
      </c>
      <c r="C990" s="39" t="s">
        <v>3075</v>
      </c>
      <c r="D990" s="39" t="s">
        <v>4592</v>
      </c>
      <c r="E990" s="37" t="s">
        <v>1312</v>
      </c>
      <c r="F990" s="40">
        <v>40</v>
      </c>
      <c r="G990" s="41">
        <v>40000</v>
      </c>
      <c r="H990" s="41">
        <v>1600000</v>
      </c>
    </row>
    <row r="991" ht="40" customHeight="1" spans="1:8">
      <c r="A991" s="42" t="s">
        <v>58</v>
      </c>
      <c r="B991" s="39" t="s">
        <v>4353</v>
      </c>
      <c r="C991" s="39" t="s">
        <v>3075</v>
      </c>
      <c r="D991" s="39" t="s">
        <v>5146</v>
      </c>
      <c r="E991" s="37" t="s">
        <v>1312</v>
      </c>
      <c r="F991" s="40">
        <v>20</v>
      </c>
      <c r="G991" s="41">
        <v>20000</v>
      </c>
      <c r="H991" s="41">
        <v>400000</v>
      </c>
    </row>
    <row r="992" ht="40" customHeight="1" spans="1:8">
      <c r="A992" s="42" t="s">
        <v>58</v>
      </c>
      <c r="B992" s="39" t="s">
        <v>4353</v>
      </c>
      <c r="C992" s="39" t="s">
        <v>3075</v>
      </c>
      <c r="D992" s="39" t="s">
        <v>5147</v>
      </c>
      <c r="E992" s="37" t="s">
        <v>2997</v>
      </c>
      <c r="F992" s="40">
        <v>1</v>
      </c>
      <c r="G992" s="41">
        <v>40000</v>
      </c>
      <c r="H992" s="41">
        <v>40000</v>
      </c>
    </row>
    <row r="993" ht="40" customHeight="1" spans="1:8">
      <c r="A993" s="42" t="s">
        <v>58</v>
      </c>
      <c r="B993" s="39" t="s">
        <v>4353</v>
      </c>
      <c r="C993" s="39" t="s">
        <v>3075</v>
      </c>
      <c r="D993" s="39" t="s">
        <v>5148</v>
      </c>
      <c r="E993" s="37" t="s">
        <v>2997</v>
      </c>
      <c r="F993" s="40">
        <v>1</v>
      </c>
      <c r="G993" s="41">
        <v>60000</v>
      </c>
      <c r="H993" s="41">
        <v>60000</v>
      </c>
    </row>
    <row r="994" ht="40" customHeight="1" spans="1:8">
      <c r="A994" s="42" t="s">
        <v>58</v>
      </c>
      <c r="B994" s="39" t="s">
        <v>4353</v>
      </c>
      <c r="C994" s="39" t="s">
        <v>3075</v>
      </c>
      <c r="D994" s="39" t="s">
        <v>5149</v>
      </c>
      <c r="E994" s="37" t="s">
        <v>2997</v>
      </c>
      <c r="F994" s="40">
        <v>1</v>
      </c>
      <c r="G994" s="41">
        <v>60000</v>
      </c>
      <c r="H994" s="41">
        <v>60000</v>
      </c>
    </row>
    <row r="995" ht="40" customHeight="1" spans="1:8">
      <c r="A995" s="42" t="s">
        <v>58</v>
      </c>
      <c r="B995" s="39" t="s">
        <v>4353</v>
      </c>
      <c r="C995" s="39" t="s">
        <v>3075</v>
      </c>
      <c r="D995" s="39" t="s">
        <v>5150</v>
      </c>
      <c r="E995" s="37" t="s">
        <v>1312</v>
      </c>
      <c r="F995" s="40">
        <v>1</v>
      </c>
      <c r="G995" s="41">
        <v>48000</v>
      </c>
      <c r="H995" s="41">
        <v>48000</v>
      </c>
    </row>
    <row r="996" ht="40" customHeight="1" spans="1:8">
      <c r="A996" s="42" t="s">
        <v>58</v>
      </c>
      <c r="B996" s="39" t="s">
        <v>4353</v>
      </c>
      <c r="C996" s="39" t="s">
        <v>3075</v>
      </c>
      <c r="D996" s="39" t="s">
        <v>5151</v>
      </c>
      <c r="E996" s="37" t="s">
        <v>1312</v>
      </c>
      <c r="F996" s="40">
        <v>2</v>
      </c>
      <c r="G996" s="41">
        <v>10000</v>
      </c>
      <c r="H996" s="41">
        <v>20000</v>
      </c>
    </row>
    <row r="997" ht="40" customHeight="1" spans="1:8">
      <c r="A997" s="42" t="s">
        <v>58</v>
      </c>
      <c r="B997" s="39" t="s">
        <v>4353</v>
      </c>
      <c r="C997" s="39" t="s">
        <v>3075</v>
      </c>
      <c r="D997" s="39" t="s">
        <v>5152</v>
      </c>
      <c r="E997" s="37" t="s">
        <v>1312</v>
      </c>
      <c r="F997" s="40">
        <v>1</v>
      </c>
      <c r="G997" s="41">
        <v>280000</v>
      </c>
      <c r="H997" s="41">
        <v>280000</v>
      </c>
    </row>
    <row r="998" ht="40" customHeight="1" spans="1:8">
      <c r="A998" s="42" t="s">
        <v>58</v>
      </c>
      <c r="B998" s="39" t="s">
        <v>4353</v>
      </c>
      <c r="C998" s="39" t="s">
        <v>3075</v>
      </c>
      <c r="D998" s="39" t="s">
        <v>5153</v>
      </c>
      <c r="E998" s="37" t="s">
        <v>1312</v>
      </c>
      <c r="F998" s="40">
        <v>10</v>
      </c>
      <c r="G998" s="41">
        <v>450000</v>
      </c>
      <c r="H998" s="41">
        <v>4500000</v>
      </c>
    </row>
    <row r="999" ht="40" customHeight="1" spans="1:8">
      <c r="A999" s="42" t="s">
        <v>58</v>
      </c>
      <c r="B999" s="39" t="s">
        <v>4353</v>
      </c>
      <c r="C999" s="39" t="s">
        <v>3075</v>
      </c>
      <c r="D999" s="39" t="s">
        <v>5154</v>
      </c>
      <c r="E999" s="37" t="s">
        <v>1312</v>
      </c>
      <c r="F999" s="40">
        <v>1</v>
      </c>
      <c r="G999" s="41">
        <v>1500000</v>
      </c>
      <c r="H999" s="41">
        <v>1500000</v>
      </c>
    </row>
    <row r="1000" ht="40" customHeight="1" spans="1:8">
      <c r="A1000" s="42" t="s">
        <v>58</v>
      </c>
      <c r="B1000" s="39" t="s">
        <v>4353</v>
      </c>
      <c r="C1000" s="39" t="s">
        <v>3075</v>
      </c>
      <c r="D1000" s="39" t="s">
        <v>5155</v>
      </c>
      <c r="E1000" s="37" t="s">
        <v>1312</v>
      </c>
      <c r="F1000" s="40">
        <v>1</v>
      </c>
      <c r="G1000" s="41">
        <v>3000000</v>
      </c>
      <c r="H1000" s="41">
        <v>3000000</v>
      </c>
    </row>
    <row r="1001" ht="40" customHeight="1" spans="1:8">
      <c r="A1001" s="42" t="s">
        <v>58</v>
      </c>
      <c r="B1001" s="39" t="s">
        <v>4353</v>
      </c>
      <c r="C1001" s="39" t="s">
        <v>3075</v>
      </c>
      <c r="D1001" s="39" t="s">
        <v>5156</v>
      </c>
      <c r="E1001" s="37" t="s">
        <v>1312</v>
      </c>
      <c r="F1001" s="40">
        <v>1</v>
      </c>
      <c r="G1001" s="41">
        <v>1280000</v>
      </c>
      <c r="H1001" s="41">
        <v>1280000</v>
      </c>
    </row>
    <row r="1002" ht="40" customHeight="1" spans="1:8">
      <c r="A1002" s="42" t="s">
        <v>58</v>
      </c>
      <c r="B1002" s="39" t="s">
        <v>4353</v>
      </c>
      <c r="C1002" s="39" t="s">
        <v>3075</v>
      </c>
      <c r="D1002" s="39" t="s">
        <v>5157</v>
      </c>
      <c r="E1002" s="37" t="s">
        <v>1312</v>
      </c>
      <c r="F1002" s="40">
        <v>2</v>
      </c>
      <c r="G1002" s="41">
        <v>7000</v>
      </c>
      <c r="H1002" s="41">
        <v>14000</v>
      </c>
    </row>
    <row r="1003" ht="40" customHeight="1" spans="1:8">
      <c r="A1003" s="42" t="s">
        <v>58</v>
      </c>
      <c r="B1003" s="39" t="s">
        <v>4353</v>
      </c>
      <c r="C1003" s="39" t="s">
        <v>3075</v>
      </c>
      <c r="D1003" s="39" t="s">
        <v>5158</v>
      </c>
      <c r="E1003" s="37" t="s">
        <v>1312</v>
      </c>
      <c r="F1003" s="40">
        <v>2</v>
      </c>
      <c r="G1003" s="41">
        <v>20000</v>
      </c>
      <c r="H1003" s="41">
        <v>40000</v>
      </c>
    </row>
    <row r="1004" ht="40" customHeight="1" spans="1:8">
      <c r="A1004" s="42" t="s">
        <v>58</v>
      </c>
      <c r="B1004" s="39" t="s">
        <v>4353</v>
      </c>
      <c r="C1004" s="39" t="s">
        <v>3075</v>
      </c>
      <c r="D1004" s="39" t="s">
        <v>5159</v>
      </c>
      <c r="E1004" s="37" t="s">
        <v>1312</v>
      </c>
      <c r="F1004" s="40">
        <v>1</v>
      </c>
      <c r="G1004" s="41">
        <v>12000</v>
      </c>
      <c r="H1004" s="41">
        <v>12000</v>
      </c>
    </row>
    <row r="1005" ht="40" customHeight="1" spans="1:8">
      <c r="A1005" s="42" t="s">
        <v>58</v>
      </c>
      <c r="B1005" s="39" t="s">
        <v>4353</v>
      </c>
      <c r="C1005" s="39" t="s">
        <v>3075</v>
      </c>
      <c r="D1005" s="39" t="s">
        <v>5160</v>
      </c>
      <c r="E1005" s="37" t="s">
        <v>1312</v>
      </c>
      <c r="F1005" s="40">
        <v>5</v>
      </c>
      <c r="G1005" s="41">
        <v>145000</v>
      </c>
      <c r="H1005" s="41">
        <v>725000</v>
      </c>
    </row>
    <row r="1006" ht="40" customHeight="1" spans="1:8">
      <c r="A1006" s="42" t="s">
        <v>58</v>
      </c>
      <c r="B1006" s="39" t="s">
        <v>4353</v>
      </c>
      <c r="C1006" s="39" t="s">
        <v>3075</v>
      </c>
      <c r="D1006" s="39" t="s">
        <v>5161</v>
      </c>
      <c r="E1006" s="37" t="s">
        <v>1312</v>
      </c>
      <c r="F1006" s="40">
        <v>1</v>
      </c>
      <c r="G1006" s="41">
        <v>350000</v>
      </c>
      <c r="H1006" s="41">
        <v>350000</v>
      </c>
    </row>
    <row r="1007" ht="40" customHeight="1" spans="1:8">
      <c r="A1007" s="42" t="s">
        <v>58</v>
      </c>
      <c r="B1007" s="39" t="s">
        <v>4353</v>
      </c>
      <c r="C1007" s="39" t="s">
        <v>3075</v>
      </c>
      <c r="D1007" s="39" t="s">
        <v>5162</v>
      </c>
      <c r="E1007" s="37" t="s">
        <v>1312</v>
      </c>
      <c r="F1007" s="40">
        <v>1</v>
      </c>
      <c r="G1007" s="41">
        <v>5000</v>
      </c>
      <c r="H1007" s="41">
        <v>5000</v>
      </c>
    </row>
    <row r="1008" ht="40" customHeight="1" spans="1:8">
      <c r="A1008" s="42" t="s">
        <v>58</v>
      </c>
      <c r="B1008" s="39" t="s">
        <v>4353</v>
      </c>
      <c r="C1008" s="39" t="s">
        <v>3075</v>
      </c>
      <c r="D1008" s="39" t="s">
        <v>5163</v>
      </c>
      <c r="E1008" s="37" t="s">
        <v>1312</v>
      </c>
      <c r="F1008" s="40">
        <v>1</v>
      </c>
      <c r="G1008" s="41">
        <v>350000</v>
      </c>
      <c r="H1008" s="41">
        <v>350000</v>
      </c>
    </row>
    <row r="1009" ht="40" customHeight="1" spans="1:8">
      <c r="A1009" s="42" t="s">
        <v>58</v>
      </c>
      <c r="B1009" s="39" t="s">
        <v>4353</v>
      </c>
      <c r="C1009" s="39" t="s">
        <v>3075</v>
      </c>
      <c r="D1009" s="39" t="s">
        <v>4597</v>
      </c>
      <c r="E1009" s="37" t="s">
        <v>1312</v>
      </c>
      <c r="F1009" s="40">
        <v>30</v>
      </c>
      <c r="G1009" s="41">
        <v>42000</v>
      </c>
      <c r="H1009" s="41">
        <v>1260000</v>
      </c>
    </row>
    <row r="1010" ht="40" customHeight="1" spans="1:8">
      <c r="A1010" s="42" t="s">
        <v>58</v>
      </c>
      <c r="B1010" s="39" t="s">
        <v>4353</v>
      </c>
      <c r="C1010" s="39" t="s">
        <v>3075</v>
      </c>
      <c r="D1010" s="39" t="s">
        <v>5164</v>
      </c>
      <c r="E1010" s="37" t="s">
        <v>1312</v>
      </c>
      <c r="F1010" s="40">
        <v>1</v>
      </c>
      <c r="G1010" s="41">
        <v>500000</v>
      </c>
      <c r="H1010" s="41">
        <v>500000</v>
      </c>
    </row>
    <row r="1011" ht="40" customHeight="1" spans="1:8">
      <c r="A1011" s="42" t="s">
        <v>58</v>
      </c>
      <c r="B1011" s="39" t="s">
        <v>4353</v>
      </c>
      <c r="C1011" s="39" t="s">
        <v>3075</v>
      </c>
      <c r="D1011" s="39" t="s">
        <v>5165</v>
      </c>
      <c r="E1011" s="37" t="s">
        <v>1312</v>
      </c>
      <c r="F1011" s="40">
        <v>2</v>
      </c>
      <c r="G1011" s="41">
        <v>12000</v>
      </c>
      <c r="H1011" s="41">
        <v>24000</v>
      </c>
    </row>
    <row r="1012" ht="40" customHeight="1" spans="1:8">
      <c r="A1012" s="42" t="s">
        <v>58</v>
      </c>
      <c r="B1012" s="39" t="s">
        <v>4353</v>
      </c>
      <c r="C1012" s="39" t="s">
        <v>3075</v>
      </c>
      <c r="D1012" s="39" t="s">
        <v>5166</v>
      </c>
      <c r="E1012" s="37" t="s">
        <v>1312</v>
      </c>
      <c r="F1012" s="40">
        <v>1</v>
      </c>
      <c r="G1012" s="41">
        <v>100000</v>
      </c>
      <c r="H1012" s="41">
        <v>100000</v>
      </c>
    </row>
    <row r="1013" ht="40" customHeight="1" spans="1:8">
      <c r="A1013" s="42" t="s">
        <v>58</v>
      </c>
      <c r="B1013" s="39" t="s">
        <v>4353</v>
      </c>
      <c r="C1013" s="39" t="s">
        <v>3075</v>
      </c>
      <c r="D1013" s="39" t="s">
        <v>5167</v>
      </c>
      <c r="E1013" s="37" t="s">
        <v>1312</v>
      </c>
      <c r="F1013" s="40">
        <v>1</v>
      </c>
      <c r="G1013" s="41">
        <v>700</v>
      </c>
      <c r="H1013" s="41">
        <v>700</v>
      </c>
    </row>
    <row r="1014" ht="40" customHeight="1" spans="1:8">
      <c r="A1014" s="42" t="s">
        <v>58</v>
      </c>
      <c r="B1014" s="39" t="s">
        <v>4353</v>
      </c>
      <c r="C1014" s="39" t="s">
        <v>3075</v>
      </c>
      <c r="D1014" s="39" t="s">
        <v>5168</v>
      </c>
      <c r="E1014" s="37" t="s">
        <v>1312</v>
      </c>
      <c r="F1014" s="40">
        <v>1</v>
      </c>
      <c r="G1014" s="41">
        <v>490000</v>
      </c>
      <c r="H1014" s="41">
        <v>490000</v>
      </c>
    </row>
    <row r="1015" ht="40" customHeight="1" spans="1:8">
      <c r="A1015" s="42" t="s">
        <v>58</v>
      </c>
      <c r="B1015" s="39" t="s">
        <v>4353</v>
      </c>
      <c r="C1015" s="39" t="s">
        <v>3075</v>
      </c>
      <c r="D1015" s="39" t="s">
        <v>5169</v>
      </c>
      <c r="E1015" s="37" t="s">
        <v>1312</v>
      </c>
      <c r="F1015" s="40">
        <v>1</v>
      </c>
      <c r="G1015" s="41">
        <v>1200000</v>
      </c>
      <c r="H1015" s="41">
        <v>1200000</v>
      </c>
    </row>
    <row r="1016" ht="40" customHeight="1" spans="1:8">
      <c r="A1016" s="42" t="s">
        <v>58</v>
      </c>
      <c r="B1016" s="39" t="s">
        <v>4353</v>
      </c>
      <c r="C1016" s="39" t="s">
        <v>3075</v>
      </c>
      <c r="D1016" s="39" t="s">
        <v>5170</v>
      </c>
      <c r="E1016" s="37" t="s">
        <v>1312</v>
      </c>
      <c r="F1016" s="40">
        <v>1</v>
      </c>
      <c r="G1016" s="41">
        <v>22000</v>
      </c>
      <c r="H1016" s="41">
        <v>22000</v>
      </c>
    </row>
    <row r="1017" ht="40" customHeight="1" spans="1:8">
      <c r="A1017" s="42" t="s">
        <v>58</v>
      </c>
      <c r="B1017" s="39" t="s">
        <v>4353</v>
      </c>
      <c r="C1017" s="39" t="s">
        <v>3075</v>
      </c>
      <c r="D1017" s="39" t="s">
        <v>5171</v>
      </c>
      <c r="E1017" s="37" t="s">
        <v>1312</v>
      </c>
      <c r="F1017" s="40">
        <v>1</v>
      </c>
      <c r="G1017" s="41">
        <v>200000</v>
      </c>
      <c r="H1017" s="41">
        <v>200000</v>
      </c>
    </row>
    <row r="1018" ht="40" customHeight="1" spans="1:8">
      <c r="A1018" s="42" t="s">
        <v>58</v>
      </c>
      <c r="B1018" s="39" t="s">
        <v>4353</v>
      </c>
      <c r="C1018" s="39" t="s">
        <v>3075</v>
      </c>
      <c r="D1018" s="39" t="s">
        <v>5172</v>
      </c>
      <c r="E1018" s="37" t="s">
        <v>1312</v>
      </c>
      <c r="F1018" s="40">
        <v>7</v>
      </c>
      <c r="G1018" s="41">
        <v>1900</v>
      </c>
      <c r="H1018" s="41">
        <v>13300</v>
      </c>
    </row>
    <row r="1019" ht="40" customHeight="1" spans="1:8">
      <c r="A1019" s="42" t="s">
        <v>58</v>
      </c>
      <c r="B1019" s="39" t="s">
        <v>4353</v>
      </c>
      <c r="C1019" s="39" t="s">
        <v>3075</v>
      </c>
      <c r="D1019" s="39" t="s">
        <v>5173</v>
      </c>
      <c r="E1019" s="37" t="s">
        <v>1312</v>
      </c>
      <c r="F1019" s="40">
        <v>4</v>
      </c>
      <c r="G1019" s="41">
        <v>230000</v>
      </c>
      <c r="H1019" s="41">
        <v>920000</v>
      </c>
    </row>
    <row r="1020" ht="40" customHeight="1" spans="1:8">
      <c r="A1020" s="42" t="s">
        <v>58</v>
      </c>
      <c r="B1020" s="39" t="s">
        <v>4353</v>
      </c>
      <c r="C1020" s="39" t="s">
        <v>3075</v>
      </c>
      <c r="D1020" s="39" t="s">
        <v>5174</v>
      </c>
      <c r="E1020" s="37" t="s">
        <v>1312</v>
      </c>
      <c r="F1020" s="40">
        <v>1</v>
      </c>
      <c r="G1020" s="41">
        <v>150000</v>
      </c>
      <c r="H1020" s="41">
        <v>150000</v>
      </c>
    </row>
    <row r="1021" ht="40" customHeight="1" spans="1:8">
      <c r="A1021" s="42" t="s">
        <v>58</v>
      </c>
      <c r="B1021" s="39" t="s">
        <v>4353</v>
      </c>
      <c r="C1021" s="39" t="s">
        <v>3075</v>
      </c>
      <c r="D1021" s="39" t="s">
        <v>5175</v>
      </c>
      <c r="E1021" s="37" t="s">
        <v>2997</v>
      </c>
      <c r="F1021" s="40">
        <v>1</v>
      </c>
      <c r="G1021" s="41">
        <v>80000</v>
      </c>
      <c r="H1021" s="41">
        <v>80000</v>
      </c>
    </row>
    <row r="1022" ht="40" customHeight="1" spans="1:8">
      <c r="A1022" s="42" t="s">
        <v>58</v>
      </c>
      <c r="B1022" s="39" t="s">
        <v>4353</v>
      </c>
      <c r="C1022" s="39" t="s">
        <v>3075</v>
      </c>
      <c r="D1022" s="39" t="s">
        <v>5176</v>
      </c>
      <c r="E1022" s="37" t="s">
        <v>1312</v>
      </c>
      <c r="F1022" s="40">
        <v>1</v>
      </c>
      <c r="G1022" s="41">
        <v>32000</v>
      </c>
      <c r="H1022" s="41">
        <v>32000</v>
      </c>
    </row>
    <row r="1023" ht="40" customHeight="1" spans="1:8">
      <c r="A1023" s="42" t="s">
        <v>58</v>
      </c>
      <c r="B1023" s="39" t="s">
        <v>4353</v>
      </c>
      <c r="C1023" s="39" t="s">
        <v>3075</v>
      </c>
      <c r="D1023" s="39" t="s">
        <v>5177</v>
      </c>
      <c r="E1023" s="37" t="s">
        <v>1312</v>
      </c>
      <c r="F1023" s="40">
        <v>1</v>
      </c>
      <c r="G1023" s="41">
        <v>1200000</v>
      </c>
      <c r="H1023" s="41">
        <v>1200000</v>
      </c>
    </row>
    <row r="1024" ht="40" customHeight="1" spans="1:8">
      <c r="A1024" s="42" t="s">
        <v>58</v>
      </c>
      <c r="B1024" s="39" t="s">
        <v>4353</v>
      </c>
      <c r="C1024" s="39" t="s">
        <v>3075</v>
      </c>
      <c r="D1024" s="39" t="s">
        <v>5178</v>
      </c>
      <c r="E1024" s="37" t="s">
        <v>1312</v>
      </c>
      <c r="F1024" s="40">
        <v>2</v>
      </c>
      <c r="G1024" s="41">
        <v>10000</v>
      </c>
      <c r="H1024" s="41">
        <v>20000</v>
      </c>
    </row>
    <row r="1025" ht="40" customHeight="1" spans="1:8">
      <c r="A1025" s="42" t="s">
        <v>58</v>
      </c>
      <c r="B1025" s="39" t="s">
        <v>4353</v>
      </c>
      <c r="C1025" s="39" t="s">
        <v>3075</v>
      </c>
      <c r="D1025" s="39" t="s">
        <v>5179</v>
      </c>
      <c r="E1025" s="37" t="s">
        <v>1312</v>
      </c>
      <c r="F1025" s="40">
        <v>1</v>
      </c>
      <c r="G1025" s="41">
        <v>2630000</v>
      </c>
      <c r="H1025" s="41">
        <v>2630000</v>
      </c>
    </row>
    <row r="1026" ht="40" customHeight="1" spans="1:8">
      <c r="A1026" s="42" t="s">
        <v>58</v>
      </c>
      <c r="B1026" s="39" t="s">
        <v>4353</v>
      </c>
      <c r="C1026" s="39" t="s">
        <v>3075</v>
      </c>
      <c r="D1026" s="39" t="s">
        <v>5180</v>
      </c>
      <c r="E1026" s="37" t="s">
        <v>2997</v>
      </c>
      <c r="F1026" s="40">
        <v>1</v>
      </c>
      <c r="G1026" s="41">
        <v>50000</v>
      </c>
      <c r="H1026" s="41">
        <v>50000</v>
      </c>
    </row>
    <row r="1027" ht="40" customHeight="1" spans="1:8">
      <c r="A1027" s="42" t="s">
        <v>58</v>
      </c>
      <c r="B1027" s="39" t="s">
        <v>4353</v>
      </c>
      <c r="C1027" s="39" t="s">
        <v>3075</v>
      </c>
      <c r="D1027" s="39" t="s">
        <v>5181</v>
      </c>
      <c r="E1027" s="37" t="s">
        <v>1312</v>
      </c>
      <c r="F1027" s="40">
        <v>1</v>
      </c>
      <c r="G1027" s="41">
        <v>1378000</v>
      </c>
      <c r="H1027" s="41">
        <v>1378000</v>
      </c>
    </row>
    <row r="1028" ht="40" customHeight="1" spans="1:8">
      <c r="A1028" s="42" t="s">
        <v>58</v>
      </c>
      <c r="B1028" s="39" t="s">
        <v>4353</v>
      </c>
      <c r="C1028" s="39" t="s">
        <v>3075</v>
      </c>
      <c r="D1028" s="39" t="s">
        <v>5182</v>
      </c>
      <c r="E1028" s="37" t="s">
        <v>1312</v>
      </c>
      <c r="F1028" s="40">
        <v>1</v>
      </c>
      <c r="G1028" s="41">
        <v>1100000</v>
      </c>
      <c r="H1028" s="41">
        <v>1100000</v>
      </c>
    </row>
    <row r="1029" ht="40" customHeight="1" spans="1:8">
      <c r="A1029" s="42" t="s">
        <v>58</v>
      </c>
      <c r="B1029" s="39" t="s">
        <v>4353</v>
      </c>
      <c r="C1029" s="39" t="s">
        <v>3075</v>
      </c>
      <c r="D1029" s="39" t="s">
        <v>5183</v>
      </c>
      <c r="E1029" s="37" t="s">
        <v>1312</v>
      </c>
      <c r="F1029" s="40">
        <v>1</v>
      </c>
      <c r="G1029" s="41">
        <v>810000</v>
      </c>
      <c r="H1029" s="41">
        <v>810000</v>
      </c>
    </row>
    <row r="1030" ht="40" customHeight="1" spans="1:8">
      <c r="A1030" s="42" t="s">
        <v>58</v>
      </c>
      <c r="B1030" s="39" t="s">
        <v>4353</v>
      </c>
      <c r="C1030" s="39" t="s">
        <v>3075</v>
      </c>
      <c r="D1030" s="39" t="s">
        <v>5184</v>
      </c>
      <c r="E1030" s="37" t="s">
        <v>1312</v>
      </c>
      <c r="F1030" s="40">
        <v>1</v>
      </c>
      <c r="G1030" s="41">
        <v>200000</v>
      </c>
      <c r="H1030" s="41">
        <v>200000</v>
      </c>
    </row>
    <row r="1031" ht="40" customHeight="1" spans="1:8">
      <c r="A1031" s="42" t="s">
        <v>58</v>
      </c>
      <c r="B1031" s="39" t="s">
        <v>4353</v>
      </c>
      <c r="C1031" s="39" t="s">
        <v>3075</v>
      </c>
      <c r="D1031" s="39" t="s">
        <v>5185</v>
      </c>
      <c r="E1031" s="37" t="s">
        <v>1312</v>
      </c>
      <c r="F1031" s="40">
        <v>1</v>
      </c>
      <c r="G1031" s="41">
        <v>650000</v>
      </c>
      <c r="H1031" s="41">
        <v>650000</v>
      </c>
    </row>
    <row r="1032" ht="40" customHeight="1" spans="1:8">
      <c r="A1032" s="42" t="s">
        <v>58</v>
      </c>
      <c r="B1032" s="39" t="s">
        <v>4353</v>
      </c>
      <c r="C1032" s="39" t="s">
        <v>3075</v>
      </c>
      <c r="D1032" s="39" t="s">
        <v>5186</v>
      </c>
      <c r="E1032" s="37" t="s">
        <v>1312</v>
      </c>
      <c r="F1032" s="40">
        <v>1</v>
      </c>
      <c r="G1032" s="41">
        <v>450000</v>
      </c>
      <c r="H1032" s="41">
        <v>450000</v>
      </c>
    </row>
    <row r="1033" ht="40" customHeight="1" spans="1:8">
      <c r="A1033" s="42" t="s">
        <v>58</v>
      </c>
      <c r="B1033" s="39" t="s">
        <v>4353</v>
      </c>
      <c r="C1033" s="39" t="s">
        <v>3075</v>
      </c>
      <c r="D1033" s="39" t="s">
        <v>5187</v>
      </c>
      <c r="E1033" s="37" t="s">
        <v>1312</v>
      </c>
      <c r="F1033" s="40">
        <v>2</v>
      </c>
      <c r="G1033" s="41">
        <v>3000</v>
      </c>
      <c r="H1033" s="41">
        <v>6000</v>
      </c>
    </row>
    <row r="1034" ht="40" customHeight="1" spans="1:8">
      <c r="A1034" s="42" t="s">
        <v>58</v>
      </c>
      <c r="B1034" s="39" t="s">
        <v>4353</v>
      </c>
      <c r="C1034" s="39" t="s">
        <v>3075</v>
      </c>
      <c r="D1034" s="39" t="s">
        <v>5188</v>
      </c>
      <c r="E1034" s="37" t="s">
        <v>1312</v>
      </c>
      <c r="F1034" s="40">
        <v>1</v>
      </c>
      <c r="G1034" s="41">
        <v>66000</v>
      </c>
      <c r="H1034" s="41">
        <v>66000</v>
      </c>
    </row>
    <row r="1035" ht="40" customHeight="1" spans="1:8">
      <c r="A1035" s="42" t="s">
        <v>58</v>
      </c>
      <c r="B1035" s="39" t="s">
        <v>4353</v>
      </c>
      <c r="C1035" s="39" t="s">
        <v>3075</v>
      </c>
      <c r="D1035" s="39" t="s">
        <v>5189</v>
      </c>
      <c r="E1035" s="37" t="s">
        <v>1312</v>
      </c>
      <c r="F1035" s="40">
        <v>2</v>
      </c>
      <c r="G1035" s="41">
        <v>3500</v>
      </c>
      <c r="H1035" s="41">
        <v>7000</v>
      </c>
    </row>
    <row r="1036" ht="40" customHeight="1" spans="1:8">
      <c r="A1036" s="42" t="s">
        <v>58</v>
      </c>
      <c r="B1036" s="39" t="s">
        <v>4353</v>
      </c>
      <c r="C1036" s="39" t="s">
        <v>3075</v>
      </c>
      <c r="D1036" s="39" t="s">
        <v>5190</v>
      </c>
      <c r="E1036" s="37" t="s">
        <v>1312</v>
      </c>
      <c r="F1036" s="40">
        <v>1</v>
      </c>
      <c r="G1036" s="41">
        <v>1680</v>
      </c>
      <c r="H1036" s="41">
        <v>1680</v>
      </c>
    </row>
    <row r="1037" ht="40" customHeight="1" spans="1:8">
      <c r="A1037" s="42" t="s">
        <v>58</v>
      </c>
      <c r="B1037" s="39" t="s">
        <v>4353</v>
      </c>
      <c r="C1037" s="39" t="s">
        <v>3075</v>
      </c>
      <c r="D1037" s="39" t="s">
        <v>5191</v>
      </c>
      <c r="E1037" s="37" t="s">
        <v>1312</v>
      </c>
      <c r="F1037" s="40">
        <v>20</v>
      </c>
      <c r="G1037" s="41">
        <v>22000</v>
      </c>
      <c r="H1037" s="41">
        <v>440000</v>
      </c>
    </row>
    <row r="1038" ht="40" customHeight="1" spans="1:8">
      <c r="A1038" s="42" t="s">
        <v>58</v>
      </c>
      <c r="B1038" s="39" t="s">
        <v>4353</v>
      </c>
      <c r="C1038" s="39" t="s">
        <v>3075</v>
      </c>
      <c r="D1038" s="39" t="s">
        <v>5192</v>
      </c>
      <c r="E1038" s="37" t="s">
        <v>1312</v>
      </c>
      <c r="F1038" s="40">
        <v>4</v>
      </c>
      <c r="G1038" s="41">
        <v>8600</v>
      </c>
      <c r="H1038" s="41">
        <v>34400</v>
      </c>
    </row>
    <row r="1039" ht="40" customHeight="1" spans="1:8">
      <c r="A1039" s="42" t="s">
        <v>58</v>
      </c>
      <c r="B1039" s="39" t="s">
        <v>4353</v>
      </c>
      <c r="C1039" s="39" t="s">
        <v>3075</v>
      </c>
      <c r="D1039" s="39" t="s">
        <v>5193</v>
      </c>
      <c r="E1039" s="37" t="s">
        <v>1312</v>
      </c>
      <c r="F1039" s="40">
        <v>40</v>
      </c>
      <c r="G1039" s="41">
        <v>4500</v>
      </c>
      <c r="H1039" s="41">
        <v>180000</v>
      </c>
    </row>
    <row r="1040" ht="40" customHeight="1" spans="1:8">
      <c r="A1040" s="42" t="s">
        <v>58</v>
      </c>
      <c r="B1040" s="39" t="s">
        <v>4353</v>
      </c>
      <c r="C1040" s="39" t="s">
        <v>3075</v>
      </c>
      <c r="D1040" s="39" t="s">
        <v>5194</v>
      </c>
      <c r="E1040" s="37" t="s">
        <v>1312</v>
      </c>
      <c r="F1040" s="40">
        <v>2</v>
      </c>
      <c r="G1040" s="41">
        <v>17280</v>
      </c>
      <c r="H1040" s="41">
        <v>34560</v>
      </c>
    </row>
    <row r="1041" ht="40" customHeight="1" spans="1:8">
      <c r="A1041" s="42" t="s">
        <v>58</v>
      </c>
      <c r="B1041" s="39" t="s">
        <v>4353</v>
      </c>
      <c r="C1041" s="39" t="s">
        <v>3075</v>
      </c>
      <c r="D1041" s="39" t="s">
        <v>5195</v>
      </c>
      <c r="E1041" s="37" t="s">
        <v>1312</v>
      </c>
      <c r="F1041" s="40">
        <v>4</v>
      </c>
      <c r="G1041" s="41">
        <v>7200</v>
      </c>
      <c r="H1041" s="41">
        <v>28800</v>
      </c>
    </row>
    <row r="1042" ht="40" customHeight="1" spans="1:8">
      <c r="A1042" s="42" t="s">
        <v>58</v>
      </c>
      <c r="B1042" s="39" t="s">
        <v>4353</v>
      </c>
      <c r="C1042" s="39" t="s">
        <v>3075</v>
      </c>
      <c r="D1042" s="39" t="s">
        <v>5196</v>
      </c>
      <c r="E1042" s="37" t="s">
        <v>1312</v>
      </c>
      <c r="F1042" s="40">
        <v>4</v>
      </c>
      <c r="G1042" s="41">
        <v>6240</v>
      </c>
      <c r="H1042" s="41">
        <v>24960</v>
      </c>
    </row>
    <row r="1043" ht="40" customHeight="1" spans="1:8">
      <c r="A1043" s="42" t="s">
        <v>58</v>
      </c>
      <c r="B1043" s="39" t="s">
        <v>4353</v>
      </c>
      <c r="C1043" s="39" t="s">
        <v>3075</v>
      </c>
      <c r="D1043" s="39" t="s">
        <v>5197</v>
      </c>
      <c r="E1043" s="37" t="s">
        <v>1312</v>
      </c>
      <c r="F1043" s="40">
        <v>2</v>
      </c>
      <c r="G1043" s="41">
        <v>4800</v>
      </c>
      <c r="H1043" s="41">
        <v>9600</v>
      </c>
    </row>
    <row r="1044" ht="40" customHeight="1" spans="1:8">
      <c r="A1044" s="42" t="s">
        <v>58</v>
      </c>
      <c r="B1044" s="39" t="s">
        <v>4353</v>
      </c>
      <c r="C1044" s="39" t="s">
        <v>3075</v>
      </c>
      <c r="D1044" s="39" t="s">
        <v>5198</v>
      </c>
      <c r="E1044" s="37" t="s">
        <v>1312</v>
      </c>
      <c r="F1044" s="40">
        <v>4</v>
      </c>
      <c r="G1044" s="41">
        <v>6800</v>
      </c>
      <c r="H1044" s="41">
        <v>27200</v>
      </c>
    </row>
    <row r="1045" ht="40" customHeight="1" spans="1:8">
      <c r="A1045" s="42" t="s">
        <v>58</v>
      </c>
      <c r="B1045" s="39" t="s">
        <v>4353</v>
      </c>
      <c r="C1045" s="39" t="s">
        <v>3075</v>
      </c>
      <c r="D1045" s="39" t="s">
        <v>5199</v>
      </c>
      <c r="E1045" s="37" t="s">
        <v>1312</v>
      </c>
      <c r="F1045" s="40">
        <v>10</v>
      </c>
      <c r="G1045" s="41">
        <v>85000</v>
      </c>
      <c r="H1045" s="41">
        <v>850000</v>
      </c>
    </row>
    <row r="1046" ht="40" customHeight="1" spans="1:8">
      <c r="A1046" s="42" t="s">
        <v>58</v>
      </c>
      <c r="B1046" s="39" t="s">
        <v>4353</v>
      </c>
      <c r="C1046" s="39" t="s">
        <v>3075</v>
      </c>
      <c r="D1046" s="39" t="s">
        <v>5200</v>
      </c>
      <c r="E1046" s="37" t="s">
        <v>1312</v>
      </c>
      <c r="F1046" s="40">
        <v>2</v>
      </c>
      <c r="G1046" s="41">
        <v>5000</v>
      </c>
      <c r="H1046" s="41">
        <v>10000</v>
      </c>
    </row>
    <row r="1047" ht="40" customHeight="1" spans="1:8">
      <c r="A1047" s="42" t="s">
        <v>58</v>
      </c>
      <c r="B1047" s="39" t="s">
        <v>4353</v>
      </c>
      <c r="C1047" s="39" t="s">
        <v>3075</v>
      </c>
      <c r="D1047" s="39" t="s">
        <v>5201</v>
      </c>
      <c r="E1047" s="37" t="s">
        <v>2997</v>
      </c>
      <c r="F1047" s="40">
        <v>2</v>
      </c>
      <c r="G1047" s="41">
        <v>10000</v>
      </c>
      <c r="H1047" s="41">
        <v>20000</v>
      </c>
    </row>
    <row r="1048" ht="40" customHeight="1" spans="1:8">
      <c r="A1048" s="42" t="s">
        <v>58</v>
      </c>
      <c r="B1048" s="39" t="s">
        <v>4353</v>
      </c>
      <c r="C1048" s="39" t="s">
        <v>3075</v>
      </c>
      <c r="D1048" s="39" t="s">
        <v>5202</v>
      </c>
      <c r="E1048" s="37" t="s">
        <v>1312</v>
      </c>
      <c r="F1048" s="40">
        <v>1</v>
      </c>
      <c r="G1048" s="41">
        <v>500000</v>
      </c>
      <c r="H1048" s="41">
        <v>500000</v>
      </c>
    </row>
    <row r="1049" ht="40" customHeight="1" spans="1:8">
      <c r="A1049" s="42" t="s">
        <v>58</v>
      </c>
      <c r="B1049" s="39" t="s">
        <v>4353</v>
      </c>
      <c r="C1049" s="39" t="s">
        <v>3075</v>
      </c>
      <c r="D1049" s="39" t="s">
        <v>4847</v>
      </c>
      <c r="E1049" s="37" t="s">
        <v>1312</v>
      </c>
      <c r="F1049" s="40">
        <v>1</v>
      </c>
      <c r="G1049" s="41">
        <v>1800000</v>
      </c>
      <c r="H1049" s="41">
        <v>1800000</v>
      </c>
    </row>
    <row r="1050" ht="40" customHeight="1" spans="1:8">
      <c r="A1050" s="42" t="s">
        <v>58</v>
      </c>
      <c r="B1050" s="39" t="s">
        <v>4353</v>
      </c>
      <c r="C1050" s="39" t="s">
        <v>3075</v>
      </c>
      <c r="D1050" s="39" t="s">
        <v>5203</v>
      </c>
      <c r="E1050" s="37" t="s">
        <v>1312</v>
      </c>
      <c r="F1050" s="40">
        <v>1</v>
      </c>
      <c r="G1050" s="41">
        <v>1000000</v>
      </c>
      <c r="H1050" s="41">
        <v>1000000</v>
      </c>
    </row>
    <row r="1051" ht="40" customHeight="1" spans="1:8">
      <c r="A1051" s="42" t="s">
        <v>58</v>
      </c>
      <c r="B1051" s="39" t="s">
        <v>4353</v>
      </c>
      <c r="C1051" s="39" t="s">
        <v>3075</v>
      </c>
      <c r="D1051" s="39" t="s">
        <v>5204</v>
      </c>
      <c r="E1051" s="37" t="s">
        <v>1312</v>
      </c>
      <c r="F1051" s="40">
        <v>1</v>
      </c>
      <c r="G1051" s="41">
        <v>54000</v>
      </c>
      <c r="H1051" s="41">
        <v>54000</v>
      </c>
    </row>
    <row r="1052" ht="40" customHeight="1" spans="1:8">
      <c r="A1052" s="42" t="s">
        <v>58</v>
      </c>
      <c r="B1052" s="39" t="s">
        <v>4353</v>
      </c>
      <c r="C1052" s="39" t="s">
        <v>3075</v>
      </c>
      <c r="D1052" s="39" t="s">
        <v>5205</v>
      </c>
      <c r="E1052" s="37" t="s">
        <v>1312</v>
      </c>
      <c r="F1052" s="40">
        <v>4</v>
      </c>
      <c r="G1052" s="41">
        <v>1500</v>
      </c>
      <c r="H1052" s="41">
        <v>6000</v>
      </c>
    </row>
    <row r="1053" ht="40" customHeight="1" spans="1:8">
      <c r="A1053" s="42" t="s">
        <v>58</v>
      </c>
      <c r="B1053" s="39" t="s">
        <v>4353</v>
      </c>
      <c r="C1053" s="39" t="s">
        <v>3075</v>
      </c>
      <c r="D1053" s="39" t="s">
        <v>5206</v>
      </c>
      <c r="E1053" s="37" t="s">
        <v>1312</v>
      </c>
      <c r="F1053" s="40">
        <v>2</v>
      </c>
      <c r="G1053" s="41">
        <v>38000</v>
      </c>
      <c r="H1053" s="41">
        <v>76000</v>
      </c>
    </row>
    <row r="1054" ht="40" customHeight="1" spans="1:8">
      <c r="A1054" s="42" t="s">
        <v>58</v>
      </c>
      <c r="B1054" s="39" t="s">
        <v>4353</v>
      </c>
      <c r="C1054" s="39" t="s">
        <v>3075</v>
      </c>
      <c r="D1054" s="39" t="s">
        <v>5207</v>
      </c>
      <c r="E1054" s="37" t="s">
        <v>1312</v>
      </c>
      <c r="F1054" s="40">
        <v>1</v>
      </c>
      <c r="G1054" s="41">
        <v>2100</v>
      </c>
      <c r="H1054" s="41">
        <v>2100</v>
      </c>
    </row>
    <row r="1055" ht="40" customHeight="1" spans="1:8">
      <c r="A1055" s="42" t="s">
        <v>58</v>
      </c>
      <c r="B1055" s="39" t="s">
        <v>4353</v>
      </c>
      <c r="C1055" s="39" t="s">
        <v>3075</v>
      </c>
      <c r="D1055" s="39" t="s">
        <v>5208</v>
      </c>
      <c r="E1055" s="37" t="s">
        <v>1312</v>
      </c>
      <c r="F1055" s="40">
        <v>1</v>
      </c>
      <c r="G1055" s="41">
        <v>300000</v>
      </c>
      <c r="H1055" s="41">
        <v>300000</v>
      </c>
    </row>
    <row r="1056" ht="40" customHeight="1" spans="1:8">
      <c r="A1056" s="42" t="s">
        <v>58</v>
      </c>
      <c r="B1056" s="39" t="s">
        <v>4353</v>
      </c>
      <c r="C1056" s="39" t="s">
        <v>3075</v>
      </c>
      <c r="D1056" s="39" t="s">
        <v>5209</v>
      </c>
      <c r="E1056" s="37" t="s">
        <v>1312</v>
      </c>
      <c r="F1056" s="40">
        <v>1</v>
      </c>
      <c r="G1056" s="41">
        <v>150000</v>
      </c>
      <c r="H1056" s="41">
        <v>150000</v>
      </c>
    </row>
    <row r="1057" ht="40" customHeight="1" spans="1:8">
      <c r="A1057" s="42" t="s">
        <v>58</v>
      </c>
      <c r="B1057" s="39" t="s">
        <v>4353</v>
      </c>
      <c r="C1057" s="39" t="s">
        <v>3075</v>
      </c>
      <c r="D1057" s="39" t="s">
        <v>5210</v>
      </c>
      <c r="E1057" s="37" t="s">
        <v>1312</v>
      </c>
      <c r="F1057" s="40">
        <v>1</v>
      </c>
      <c r="G1057" s="41">
        <v>40000</v>
      </c>
      <c r="H1057" s="41">
        <v>40000</v>
      </c>
    </row>
    <row r="1058" ht="40" customHeight="1" spans="1:8">
      <c r="A1058" s="42" t="s">
        <v>58</v>
      </c>
      <c r="B1058" s="39" t="s">
        <v>4353</v>
      </c>
      <c r="C1058" s="39" t="s">
        <v>3075</v>
      </c>
      <c r="D1058" s="39" t="s">
        <v>5211</v>
      </c>
      <c r="E1058" s="37" t="s">
        <v>1312</v>
      </c>
      <c r="F1058" s="40">
        <v>1</v>
      </c>
      <c r="G1058" s="41">
        <v>2000000</v>
      </c>
      <c r="H1058" s="41">
        <v>2000000</v>
      </c>
    </row>
    <row r="1059" ht="40" customHeight="1" spans="1:8">
      <c r="A1059" s="42" t="s">
        <v>58</v>
      </c>
      <c r="B1059" s="39" t="s">
        <v>4353</v>
      </c>
      <c r="C1059" s="39" t="s">
        <v>3075</v>
      </c>
      <c r="D1059" s="39" t="s">
        <v>5212</v>
      </c>
      <c r="E1059" s="37" t="s">
        <v>1312</v>
      </c>
      <c r="F1059" s="40">
        <v>1</v>
      </c>
      <c r="G1059" s="41">
        <v>40000</v>
      </c>
      <c r="H1059" s="41">
        <v>40000</v>
      </c>
    </row>
    <row r="1060" ht="40" customHeight="1" spans="1:8">
      <c r="A1060" s="42" t="s">
        <v>58</v>
      </c>
      <c r="B1060" s="39" t="s">
        <v>4353</v>
      </c>
      <c r="C1060" s="39" t="s">
        <v>3075</v>
      </c>
      <c r="D1060" s="39" t="s">
        <v>5213</v>
      </c>
      <c r="E1060" s="37" t="s">
        <v>1312</v>
      </c>
      <c r="F1060" s="40">
        <v>1</v>
      </c>
      <c r="G1060" s="41">
        <v>2000</v>
      </c>
      <c r="H1060" s="41">
        <v>2000</v>
      </c>
    </row>
    <row r="1061" ht="40" customHeight="1" spans="1:8">
      <c r="A1061" s="42" t="s">
        <v>58</v>
      </c>
      <c r="B1061" s="39" t="s">
        <v>4353</v>
      </c>
      <c r="C1061" s="39" t="s">
        <v>3075</v>
      </c>
      <c r="D1061" s="39" t="s">
        <v>5214</v>
      </c>
      <c r="E1061" s="37" t="s">
        <v>1312</v>
      </c>
      <c r="F1061" s="40">
        <v>2</v>
      </c>
      <c r="G1061" s="41">
        <v>10000</v>
      </c>
      <c r="H1061" s="41">
        <v>20000</v>
      </c>
    </row>
    <row r="1062" ht="40" customHeight="1" spans="1:8">
      <c r="A1062" s="42" t="s">
        <v>58</v>
      </c>
      <c r="B1062" s="39" t="s">
        <v>4353</v>
      </c>
      <c r="C1062" s="39" t="s">
        <v>3075</v>
      </c>
      <c r="D1062" s="39" t="s">
        <v>5215</v>
      </c>
      <c r="E1062" s="37" t="s">
        <v>1312</v>
      </c>
      <c r="F1062" s="40">
        <v>4</v>
      </c>
      <c r="G1062" s="41">
        <v>15000</v>
      </c>
      <c r="H1062" s="41">
        <v>60000</v>
      </c>
    </row>
    <row r="1063" ht="40" customHeight="1" spans="1:8">
      <c r="A1063" s="42" t="s">
        <v>58</v>
      </c>
      <c r="B1063" s="39" t="s">
        <v>4353</v>
      </c>
      <c r="C1063" s="39" t="s">
        <v>3075</v>
      </c>
      <c r="D1063" s="39" t="s">
        <v>5216</v>
      </c>
      <c r="E1063" s="37" t="s">
        <v>1312</v>
      </c>
      <c r="F1063" s="40">
        <v>2</v>
      </c>
      <c r="G1063" s="41">
        <v>1200000</v>
      </c>
      <c r="H1063" s="41">
        <v>2400000</v>
      </c>
    </row>
    <row r="1064" ht="40" customHeight="1" spans="1:8">
      <c r="A1064" s="42" t="s">
        <v>58</v>
      </c>
      <c r="B1064" s="39" t="s">
        <v>4353</v>
      </c>
      <c r="C1064" s="39" t="s">
        <v>3075</v>
      </c>
      <c r="D1064" s="39" t="s">
        <v>5217</v>
      </c>
      <c r="E1064" s="37" t="s">
        <v>1312</v>
      </c>
      <c r="F1064" s="40">
        <v>1</v>
      </c>
      <c r="G1064" s="41">
        <v>20000</v>
      </c>
      <c r="H1064" s="41">
        <v>20000</v>
      </c>
    </row>
    <row r="1065" ht="40" customHeight="1" spans="1:8">
      <c r="A1065" s="42" t="s">
        <v>58</v>
      </c>
      <c r="B1065" s="39" t="s">
        <v>4353</v>
      </c>
      <c r="C1065" s="39" t="s">
        <v>3075</v>
      </c>
      <c r="D1065" s="39" t="s">
        <v>5217</v>
      </c>
      <c r="E1065" s="37" t="s">
        <v>1312</v>
      </c>
      <c r="F1065" s="40">
        <v>2</v>
      </c>
      <c r="G1065" s="41">
        <v>20000</v>
      </c>
      <c r="H1065" s="41">
        <v>40000</v>
      </c>
    </row>
    <row r="1066" ht="40" customHeight="1" spans="1:8">
      <c r="A1066" s="42" t="s">
        <v>58</v>
      </c>
      <c r="B1066" s="39" t="s">
        <v>4353</v>
      </c>
      <c r="C1066" s="39" t="s">
        <v>3075</v>
      </c>
      <c r="D1066" s="39" t="s">
        <v>5218</v>
      </c>
      <c r="E1066" s="37" t="s">
        <v>1312</v>
      </c>
      <c r="F1066" s="40">
        <v>2</v>
      </c>
      <c r="G1066" s="41">
        <v>40000</v>
      </c>
      <c r="H1066" s="41">
        <v>80000</v>
      </c>
    </row>
    <row r="1067" ht="40" customHeight="1" spans="1:8">
      <c r="A1067" s="42" t="s">
        <v>58</v>
      </c>
      <c r="B1067" s="39" t="s">
        <v>4353</v>
      </c>
      <c r="C1067" s="39" t="s">
        <v>3075</v>
      </c>
      <c r="D1067" s="39" t="s">
        <v>5219</v>
      </c>
      <c r="E1067" s="37" t="s">
        <v>1312</v>
      </c>
      <c r="F1067" s="40">
        <v>1</v>
      </c>
      <c r="G1067" s="41">
        <v>3500</v>
      </c>
      <c r="H1067" s="41">
        <v>3500</v>
      </c>
    </row>
    <row r="1068" ht="40" customHeight="1" spans="1:8">
      <c r="A1068" s="42" t="s">
        <v>58</v>
      </c>
      <c r="B1068" s="39" t="s">
        <v>4353</v>
      </c>
      <c r="C1068" s="39" t="s">
        <v>3075</v>
      </c>
      <c r="D1068" s="39" t="s">
        <v>5220</v>
      </c>
      <c r="E1068" s="37" t="s">
        <v>1312</v>
      </c>
      <c r="F1068" s="40">
        <v>1</v>
      </c>
      <c r="G1068" s="41">
        <v>2450000</v>
      </c>
      <c r="H1068" s="41">
        <v>2450000</v>
      </c>
    </row>
    <row r="1069" ht="40" customHeight="1" spans="1:8">
      <c r="A1069" s="42" t="s">
        <v>58</v>
      </c>
      <c r="B1069" s="39" t="s">
        <v>4353</v>
      </c>
      <c r="C1069" s="39" t="s">
        <v>3075</v>
      </c>
      <c r="D1069" s="39" t="s">
        <v>5221</v>
      </c>
      <c r="E1069" s="37" t="s">
        <v>2997</v>
      </c>
      <c r="F1069" s="40">
        <v>1</v>
      </c>
      <c r="G1069" s="41">
        <v>2600000</v>
      </c>
      <c r="H1069" s="41">
        <v>2600000</v>
      </c>
    </row>
    <row r="1070" ht="40" customHeight="1" spans="1:8">
      <c r="A1070" s="42" t="s">
        <v>58</v>
      </c>
      <c r="B1070" s="39" t="s">
        <v>4353</v>
      </c>
      <c r="C1070" s="39" t="s">
        <v>3075</v>
      </c>
      <c r="D1070" s="39" t="s">
        <v>4429</v>
      </c>
      <c r="E1070" s="37" t="s">
        <v>1895</v>
      </c>
      <c r="F1070" s="40">
        <v>22</v>
      </c>
      <c r="G1070" s="41">
        <v>6000</v>
      </c>
      <c r="H1070" s="41">
        <v>132000</v>
      </c>
    </row>
    <row r="1071" ht="40" customHeight="1" spans="1:8">
      <c r="A1071" s="42" t="s">
        <v>58</v>
      </c>
      <c r="B1071" s="39" t="s">
        <v>4353</v>
      </c>
      <c r="C1071" s="39" t="s">
        <v>3075</v>
      </c>
      <c r="D1071" s="39" t="s">
        <v>5222</v>
      </c>
      <c r="E1071" s="37" t="s">
        <v>1312</v>
      </c>
      <c r="F1071" s="40">
        <v>20</v>
      </c>
      <c r="G1071" s="41">
        <v>15</v>
      </c>
      <c r="H1071" s="41">
        <v>300</v>
      </c>
    </row>
    <row r="1072" ht="40" customHeight="1" spans="1:8">
      <c r="A1072" s="42" t="s">
        <v>58</v>
      </c>
      <c r="B1072" s="39" t="s">
        <v>4353</v>
      </c>
      <c r="C1072" s="39" t="s">
        <v>3075</v>
      </c>
      <c r="D1072" s="39" t="s">
        <v>5222</v>
      </c>
      <c r="E1072" s="37" t="s">
        <v>1312</v>
      </c>
      <c r="F1072" s="40">
        <v>20</v>
      </c>
      <c r="G1072" s="41">
        <v>15</v>
      </c>
      <c r="H1072" s="41">
        <v>300</v>
      </c>
    </row>
    <row r="1073" ht="40" customHeight="1" spans="1:8">
      <c r="A1073" s="42" t="s">
        <v>58</v>
      </c>
      <c r="B1073" s="39" t="s">
        <v>4353</v>
      </c>
      <c r="C1073" s="39" t="s">
        <v>3075</v>
      </c>
      <c r="D1073" s="39" t="s">
        <v>5223</v>
      </c>
      <c r="E1073" s="37" t="s">
        <v>1312</v>
      </c>
      <c r="F1073" s="40">
        <v>1</v>
      </c>
      <c r="G1073" s="41">
        <v>32000</v>
      </c>
      <c r="H1073" s="41">
        <v>32000</v>
      </c>
    </row>
    <row r="1074" ht="40" customHeight="1" spans="1:8">
      <c r="A1074" s="42" t="s">
        <v>58</v>
      </c>
      <c r="B1074" s="39" t="s">
        <v>4353</v>
      </c>
      <c r="C1074" s="39" t="s">
        <v>3075</v>
      </c>
      <c r="D1074" s="39" t="s">
        <v>5224</v>
      </c>
      <c r="E1074" s="37" t="s">
        <v>1312</v>
      </c>
      <c r="F1074" s="40">
        <v>1</v>
      </c>
      <c r="G1074" s="41">
        <v>34000</v>
      </c>
      <c r="H1074" s="41">
        <v>34000</v>
      </c>
    </row>
    <row r="1075" ht="40" customHeight="1" spans="1:8">
      <c r="A1075" s="42" t="s">
        <v>58</v>
      </c>
      <c r="B1075" s="39" t="s">
        <v>4353</v>
      </c>
      <c r="C1075" s="39" t="s">
        <v>3075</v>
      </c>
      <c r="D1075" s="39" t="s">
        <v>5225</v>
      </c>
      <c r="E1075" s="37" t="s">
        <v>1312</v>
      </c>
      <c r="F1075" s="40">
        <v>1</v>
      </c>
      <c r="G1075" s="41">
        <v>1500</v>
      </c>
      <c r="H1075" s="41">
        <v>1500</v>
      </c>
    </row>
    <row r="1076" ht="40" customHeight="1" spans="1:8">
      <c r="A1076" s="42" t="s">
        <v>58</v>
      </c>
      <c r="B1076" s="39" t="s">
        <v>4353</v>
      </c>
      <c r="C1076" s="39" t="s">
        <v>3075</v>
      </c>
      <c r="D1076" s="39" t="s">
        <v>5226</v>
      </c>
      <c r="E1076" s="37" t="s">
        <v>1312</v>
      </c>
      <c r="F1076" s="40">
        <v>1</v>
      </c>
      <c r="G1076" s="41">
        <v>25000</v>
      </c>
      <c r="H1076" s="41">
        <v>25000</v>
      </c>
    </row>
    <row r="1077" ht="40" customHeight="1" spans="1:8">
      <c r="A1077" s="42" t="s">
        <v>58</v>
      </c>
      <c r="B1077" s="39" t="s">
        <v>4353</v>
      </c>
      <c r="C1077" s="39" t="s">
        <v>3075</v>
      </c>
      <c r="D1077" s="39" t="s">
        <v>5227</v>
      </c>
      <c r="E1077" s="37" t="s">
        <v>1312</v>
      </c>
      <c r="F1077" s="40">
        <v>1</v>
      </c>
      <c r="G1077" s="41">
        <v>100000</v>
      </c>
      <c r="H1077" s="41">
        <v>100000</v>
      </c>
    </row>
    <row r="1078" ht="40" customHeight="1" spans="1:8">
      <c r="A1078" s="42" t="s">
        <v>58</v>
      </c>
      <c r="B1078" s="39" t="s">
        <v>4353</v>
      </c>
      <c r="C1078" s="39" t="s">
        <v>3075</v>
      </c>
      <c r="D1078" s="39" t="s">
        <v>5228</v>
      </c>
      <c r="E1078" s="37" t="s">
        <v>1308</v>
      </c>
      <c r="F1078" s="40">
        <v>1</v>
      </c>
      <c r="G1078" s="41">
        <v>1650000</v>
      </c>
      <c r="H1078" s="41">
        <v>1650000</v>
      </c>
    </row>
    <row r="1079" ht="40" customHeight="1" spans="1:8">
      <c r="A1079" s="42" t="s">
        <v>58</v>
      </c>
      <c r="B1079" s="39" t="s">
        <v>4353</v>
      </c>
      <c r="C1079" s="39" t="s">
        <v>3075</v>
      </c>
      <c r="D1079" s="39" t="s">
        <v>5229</v>
      </c>
      <c r="E1079" s="37" t="s">
        <v>1312</v>
      </c>
      <c r="F1079" s="40">
        <v>1</v>
      </c>
      <c r="G1079" s="41">
        <v>8000</v>
      </c>
      <c r="H1079" s="41">
        <v>8000</v>
      </c>
    </row>
    <row r="1080" ht="40" customHeight="1" spans="1:8">
      <c r="A1080" s="42" t="s">
        <v>58</v>
      </c>
      <c r="B1080" s="39" t="s">
        <v>4353</v>
      </c>
      <c r="C1080" s="39" t="s">
        <v>3075</v>
      </c>
      <c r="D1080" s="39" t="s">
        <v>5229</v>
      </c>
      <c r="E1080" s="37" t="s">
        <v>2997</v>
      </c>
      <c r="F1080" s="40">
        <v>3</v>
      </c>
      <c r="G1080" s="41">
        <v>6000</v>
      </c>
      <c r="H1080" s="41">
        <v>18000</v>
      </c>
    </row>
    <row r="1081" ht="40" customHeight="1" spans="1:8">
      <c r="A1081" s="42" t="s">
        <v>58</v>
      </c>
      <c r="B1081" s="39" t="s">
        <v>4353</v>
      </c>
      <c r="C1081" s="39" t="s">
        <v>3075</v>
      </c>
      <c r="D1081" s="39" t="s">
        <v>5230</v>
      </c>
      <c r="E1081" s="37" t="s">
        <v>1312</v>
      </c>
      <c r="F1081" s="40">
        <v>3</v>
      </c>
      <c r="G1081" s="41">
        <v>220000</v>
      </c>
      <c r="H1081" s="41">
        <v>660000</v>
      </c>
    </row>
    <row r="1082" ht="40" customHeight="1" spans="1:8">
      <c r="A1082" s="42" t="s">
        <v>58</v>
      </c>
      <c r="B1082" s="39" t="s">
        <v>4353</v>
      </c>
      <c r="C1082" s="39" t="s">
        <v>3075</v>
      </c>
      <c r="D1082" s="39" t="s">
        <v>5231</v>
      </c>
      <c r="E1082" s="37" t="s">
        <v>1312</v>
      </c>
      <c r="F1082" s="40">
        <v>1</v>
      </c>
      <c r="G1082" s="41">
        <v>1490000</v>
      </c>
      <c r="H1082" s="41">
        <v>1490000</v>
      </c>
    </row>
    <row r="1083" ht="40" customHeight="1" spans="1:8">
      <c r="A1083" s="42" t="s">
        <v>58</v>
      </c>
      <c r="B1083" s="39" t="s">
        <v>4353</v>
      </c>
      <c r="C1083" s="39" t="s">
        <v>3075</v>
      </c>
      <c r="D1083" s="39" t="s">
        <v>5232</v>
      </c>
      <c r="E1083" s="37" t="s">
        <v>1312</v>
      </c>
      <c r="F1083" s="40">
        <v>3</v>
      </c>
      <c r="G1083" s="41">
        <v>2500</v>
      </c>
      <c r="H1083" s="41">
        <v>7500</v>
      </c>
    </row>
    <row r="1084" ht="40" customHeight="1" spans="1:8">
      <c r="A1084" s="42" t="s">
        <v>58</v>
      </c>
      <c r="B1084" s="39" t="s">
        <v>4353</v>
      </c>
      <c r="C1084" s="39" t="s">
        <v>3075</v>
      </c>
      <c r="D1084" s="39" t="s">
        <v>5233</v>
      </c>
      <c r="E1084" s="37" t="s">
        <v>1312</v>
      </c>
      <c r="F1084" s="40">
        <v>1</v>
      </c>
      <c r="G1084" s="41">
        <v>10000</v>
      </c>
      <c r="H1084" s="41">
        <v>10000</v>
      </c>
    </row>
    <row r="1085" ht="40" customHeight="1" spans="1:8">
      <c r="A1085" s="42" t="s">
        <v>58</v>
      </c>
      <c r="B1085" s="39" t="s">
        <v>4353</v>
      </c>
      <c r="C1085" s="39" t="s">
        <v>3075</v>
      </c>
      <c r="D1085" s="39" t="s">
        <v>5233</v>
      </c>
      <c r="E1085" s="37" t="s">
        <v>1312</v>
      </c>
      <c r="F1085" s="40">
        <v>1</v>
      </c>
      <c r="G1085" s="41">
        <v>20000</v>
      </c>
      <c r="H1085" s="41">
        <v>20000</v>
      </c>
    </row>
    <row r="1086" ht="40" customHeight="1" spans="1:8">
      <c r="A1086" s="42" t="s">
        <v>58</v>
      </c>
      <c r="B1086" s="39" t="s">
        <v>4353</v>
      </c>
      <c r="C1086" s="39" t="s">
        <v>3075</v>
      </c>
      <c r="D1086" s="39" t="s">
        <v>5234</v>
      </c>
      <c r="E1086" s="37" t="s">
        <v>1312</v>
      </c>
      <c r="F1086" s="40">
        <v>10</v>
      </c>
      <c r="G1086" s="41">
        <v>1500</v>
      </c>
      <c r="H1086" s="41">
        <v>15000</v>
      </c>
    </row>
    <row r="1087" ht="40" customHeight="1" spans="1:8">
      <c r="A1087" s="42" t="s">
        <v>58</v>
      </c>
      <c r="B1087" s="39" t="s">
        <v>4353</v>
      </c>
      <c r="C1087" s="39" t="s">
        <v>3075</v>
      </c>
      <c r="D1087" s="39" t="s">
        <v>5235</v>
      </c>
      <c r="E1087" s="37" t="s">
        <v>1312</v>
      </c>
      <c r="F1087" s="40">
        <v>4</v>
      </c>
      <c r="G1087" s="41">
        <v>6000</v>
      </c>
      <c r="H1087" s="41">
        <v>24000</v>
      </c>
    </row>
    <row r="1088" ht="40" customHeight="1" spans="1:8">
      <c r="A1088" s="42" t="s">
        <v>58</v>
      </c>
      <c r="B1088" s="39" t="s">
        <v>4353</v>
      </c>
      <c r="C1088" s="39" t="s">
        <v>3075</v>
      </c>
      <c r="D1088" s="39" t="s">
        <v>5236</v>
      </c>
      <c r="E1088" s="37" t="s">
        <v>1312</v>
      </c>
      <c r="F1088" s="40">
        <v>1</v>
      </c>
      <c r="G1088" s="41">
        <v>400000</v>
      </c>
      <c r="H1088" s="41">
        <v>400000</v>
      </c>
    </row>
    <row r="1089" ht="40" customHeight="1" spans="1:8">
      <c r="A1089" s="42" t="s">
        <v>58</v>
      </c>
      <c r="B1089" s="39" t="s">
        <v>4353</v>
      </c>
      <c r="C1089" s="39" t="s">
        <v>3075</v>
      </c>
      <c r="D1089" s="39" t="s">
        <v>4760</v>
      </c>
      <c r="E1089" s="37" t="s">
        <v>1312</v>
      </c>
      <c r="F1089" s="40">
        <v>2</v>
      </c>
      <c r="G1089" s="41">
        <v>20000</v>
      </c>
      <c r="H1089" s="41">
        <v>40000</v>
      </c>
    </row>
    <row r="1090" ht="40" customHeight="1" spans="1:8">
      <c r="A1090" s="42" t="s">
        <v>58</v>
      </c>
      <c r="B1090" s="39" t="s">
        <v>4353</v>
      </c>
      <c r="C1090" s="39" t="s">
        <v>3075</v>
      </c>
      <c r="D1090" s="39" t="s">
        <v>5237</v>
      </c>
      <c r="E1090" s="37" t="s">
        <v>1312</v>
      </c>
      <c r="F1090" s="40">
        <v>1</v>
      </c>
      <c r="G1090" s="41">
        <v>80000</v>
      </c>
      <c r="H1090" s="41">
        <v>80000</v>
      </c>
    </row>
    <row r="1091" ht="40" customHeight="1" spans="1:8">
      <c r="A1091" s="42" t="s">
        <v>58</v>
      </c>
      <c r="B1091" s="39" t="s">
        <v>4353</v>
      </c>
      <c r="C1091" s="39" t="s">
        <v>3075</v>
      </c>
      <c r="D1091" s="39" t="s">
        <v>5238</v>
      </c>
      <c r="E1091" s="37" t="s">
        <v>1312</v>
      </c>
      <c r="F1091" s="40">
        <v>6</v>
      </c>
      <c r="G1091" s="41">
        <v>10000</v>
      </c>
      <c r="H1091" s="41">
        <v>60000</v>
      </c>
    </row>
    <row r="1092" ht="40" customHeight="1" spans="1:8">
      <c r="A1092" s="42" t="s">
        <v>58</v>
      </c>
      <c r="B1092" s="39" t="s">
        <v>4353</v>
      </c>
      <c r="C1092" s="39" t="s">
        <v>3075</v>
      </c>
      <c r="D1092" s="39" t="s">
        <v>3539</v>
      </c>
      <c r="E1092" s="37" t="s">
        <v>2997</v>
      </c>
      <c r="F1092" s="40">
        <v>2</v>
      </c>
      <c r="G1092" s="41">
        <v>5000</v>
      </c>
      <c r="H1092" s="41">
        <v>10000</v>
      </c>
    </row>
    <row r="1093" ht="40" customHeight="1" spans="1:8">
      <c r="A1093" s="42" t="s">
        <v>58</v>
      </c>
      <c r="B1093" s="39" t="s">
        <v>4353</v>
      </c>
      <c r="C1093" s="39" t="s">
        <v>3075</v>
      </c>
      <c r="D1093" s="39" t="s">
        <v>3539</v>
      </c>
      <c r="E1093" s="37" t="s">
        <v>1312</v>
      </c>
      <c r="F1093" s="40">
        <v>1</v>
      </c>
      <c r="G1093" s="41">
        <v>10000</v>
      </c>
      <c r="H1093" s="41">
        <v>10000</v>
      </c>
    </row>
    <row r="1094" ht="40" customHeight="1" spans="1:8">
      <c r="A1094" s="42" t="s">
        <v>58</v>
      </c>
      <c r="B1094" s="39" t="s">
        <v>4353</v>
      </c>
      <c r="C1094" s="39" t="s">
        <v>3075</v>
      </c>
      <c r="D1094" s="39" t="s">
        <v>5239</v>
      </c>
      <c r="E1094" s="37" t="s">
        <v>1308</v>
      </c>
      <c r="F1094" s="40">
        <v>2</v>
      </c>
      <c r="G1094" s="41">
        <v>5500</v>
      </c>
      <c r="H1094" s="41">
        <v>11000</v>
      </c>
    </row>
    <row r="1095" ht="40" customHeight="1" spans="1:8">
      <c r="A1095" s="42" t="s">
        <v>58</v>
      </c>
      <c r="B1095" s="39" t="s">
        <v>4353</v>
      </c>
      <c r="C1095" s="39" t="s">
        <v>3075</v>
      </c>
      <c r="D1095" s="39" t="s">
        <v>4612</v>
      </c>
      <c r="E1095" s="37" t="s">
        <v>1312</v>
      </c>
      <c r="F1095" s="40">
        <v>1</v>
      </c>
      <c r="G1095" s="41">
        <v>1550000</v>
      </c>
      <c r="H1095" s="41">
        <v>1550000</v>
      </c>
    </row>
    <row r="1096" ht="40" customHeight="1" spans="1:8">
      <c r="A1096" s="42" t="s">
        <v>58</v>
      </c>
      <c r="B1096" s="39" t="s">
        <v>4353</v>
      </c>
      <c r="C1096" s="39" t="s">
        <v>3075</v>
      </c>
      <c r="D1096" s="39" t="s">
        <v>5240</v>
      </c>
      <c r="E1096" s="37" t="s">
        <v>1312</v>
      </c>
      <c r="F1096" s="40">
        <v>2</v>
      </c>
      <c r="G1096" s="41">
        <v>5000</v>
      </c>
      <c r="H1096" s="41">
        <v>10000</v>
      </c>
    </row>
    <row r="1097" ht="40" customHeight="1" spans="1:8">
      <c r="A1097" s="42" t="s">
        <v>58</v>
      </c>
      <c r="B1097" s="39" t="s">
        <v>4353</v>
      </c>
      <c r="C1097" s="39" t="s">
        <v>3075</v>
      </c>
      <c r="D1097" s="39" t="s">
        <v>5241</v>
      </c>
      <c r="E1097" s="37" t="s">
        <v>2997</v>
      </c>
      <c r="F1097" s="40">
        <v>8</v>
      </c>
      <c r="G1097" s="41">
        <v>760</v>
      </c>
      <c r="H1097" s="41">
        <v>6080</v>
      </c>
    </row>
    <row r="1098" ht="40" customHeight="1" spans="1:8">
      <c r="A1098" s="42" t="s">
        <v>58</v>
      </c>
      <c r="B1098" s="39" t="s">
        <v>4353</v>
      </c>
      <c r="C1098" s="39" t="s">
        <v>3075</v>
      </c>
      <c r="D1098" s="39" t="s">
        <v>5242</v>
      </c>
      <c r="E1098" s="37" t="s">
        <v>1312</v>
      </c>
      <c r="F1098" s="40">
        <v>1</v>
      </c>
      <c r="G1098" s="41">
        <v>700000</v>
      </c>
      <c r="H1098" s="41">
        <v>700000</v>
      </c>
    </row>
    <row r="1099" ht="40" customHeight="1" spans="1:8">
      <c r="A1099" s="42" t="s">
        <v>58</v>
      </c>
      <c r="B1099" s="39" t="s">
        <v>4353</v>
      </c>
      <c r="C1099" s="39" t="s">
        <v>3075</v>
      </c>
      <c r="D1099" s="39" t="s">
        <v>4861</v>
      </c>
      <c r="E1099" s="37" t="s">
        <v>2997</v>
      </c>
      <c r="F1099" s="40">
        <v>1</v>
      </c>
      <c r="G1099" s="41">
        <v>50000</v>
      </c>
      <c r="H1099" s="41">
        <v>50000</v>
      </c>
    </row>
    <row r="1100" ht="40" customHeight="1" spans="1:8">
      <c r="A1100" s="42" t="s">
        <v>58</v>
      </c>
      <c r="B1100" s="39" t="s">
        <v>4353</v>
      </c>
      <c r="C1100" s="39" t="s">
        <v>3075</v>
      </c>
      <c r="D1100" s="39" t="s">
        <v>4861</v>
      </c>
      <c r="E1100" s="37" t="s">
        <v>1312</v>
      </c>
      <c r="F1100" s="40">
        <v>1</v>
      </c>
      <c r="G1100" s="41">
        <v>60000</v>
      </c>
      <c r="H1100" s="41">
        <v>60000</v>
      </c>
    </row>
    <row r="1101" ht="40" customHeight="1" spans="1:8">
      <c r="A1101" s="42" t="s">
        <v>58</v>
      </c>
      <c r="B1101" s="39" t="s">
        <v>4353</v>
      </c>
      <c r="C1101" s="39" t="s">
        <v>3075</v>
      </c>
      <c r="D1101" s="39" t="s">
        <v>5243</v>
      </c>
      <c r="E1101" s="37" t="s">
        <v>1308</v>
      </c>
      <c r="F1101" s="40">
        <v>1</v>
      </c>
      <c r="G1101" s="41">
        <v>15000</v>
      </c>
      <c r="H1101" s="41">
        <v>15000</v>
      </c>
    </row>
    <row r="1102" ht="40" customHeight="1" spans="1:8">
      <c r="A1102" s="42" t="s">
        <v>58</v>
      </c>
      <c r="B1102" s="39" t="s">
        <v>4353</v>
      </c>
      <c r="C1102" s="39" t="s">
        <v>3075</v>
      </c>
      <c r="D1102" s="39" t="s">
        <v>5244</v>
      </c>
      <c r="E1102" s="37" t="s">
        <v>1312</v>
      </c>
      <c r="F1102" s="40">
        <v>1</v>
      </c>
      <c r="G1102" s="41">
        <v>48000</v>
      </c>
      <c r="H1102" s="41">
        <v>48000</v>
      </c>
    </row>
    <row r="1103" ht="40" customHeight="1" spans="1:8">
      <c r="A1103" s="42" t="s">
        <v>58</v>
      </c>
      <c r="B1103" s="39" t="s">
        <v>4353</v>
      </c>
      <c r="C1103" s="39" t="s">
        <v>3075</v>
      </c>
      <c r="D1103" s="39" t="s">
        <v>5245</v>
      </c>
      <c r="E1103" s="37" t="s">
        <v>1312</v>
      </c>
      <c r="F1103" s="40">
        <v>1</v>
      </c>
      <c r="G1103" s="41">
        <v>300000</v>
      </c>
      <c r="H1103" s="41">
        <v>300000</v>
      </c>
    </row>
    <row r="1104" ht="40" customHeight="1" spans="1:8">
      <c r="A1104" s="42" t="s">
        <v>58</v>
      </c>
      <c r="B1104" s="39" t="s">
        <v>4353</v>
      </c>
      <c r="C1104" s="39" t="s">
        <v>3075</v>
      </c>
      <c r="D1104" s="39" t="s">
        <v>5246</v>
      </c>
      <c r="E1104" s="37" t="s">
        <v>1312</v>
      </c>
      <c r="F1104" s="40">
        <v>1</v>
      </c>
      <c r="G1104" s="41">
        <v>120000</v>
      </c>
      <c r="H1104" s="41">
        <v>120000</v>
      </c>
    </row>
    <row r="1105" ht="40" customHeight="1" spans="1:8">
      <c r="A1105" s="42" t="s">
        <v>58</v>
      </c>
      <c r="B1105" s="39" t="s">
        <v>4353</v>
      </c>
      <c r="C1105" s="39" t="s">
        <v>3075</v>
      </c>
      <c r="D1105" s="39" t="s">
        <v>5247</v>
      </c>
      <c r="E1105" s="37" t="s">
        <v>2997</v>
      </c>
      <c r="F1105" s="40">
        <v>1</v>
      </c>
      <c r="G1105" s="41">
        <v>480000</v>
      </c>
      <c r="H1105" s="41">
        <v>480000</v>
      </c>
    </row>
    <row r="1106" ht="40" customHeight="1" spans="1:8">
      <c r="A1106" s="42" t="s">
        <v>58</v>
      </c>
      <c r="B1106" s="39" t="s">
        <v>4353</v>
      </c>
      <c r="C1106" s="39" t="s">
        <v>3075</v>
      </c>
      <c r="D1106" s="39" t="s">
        <v>5248</v>
      </c>
      <c r="E1106" s="37" t="s">
        <v>1312</v>
      </c>
      <c r="F1106" s="40">
        <v>1</v>
      </c>
      <c r="G1106" s="41">
        <v>498000</v>
      </c>
      <c r="H1106" s="41">
        <v>498000</v>
      </c>
    </row>
    <row r="1107" ht="40" customHeight="1" spans="1:8">
      <c r="A1107" s="42" t="s">
        <v>58</v>
      </c>
      <c r="B1107" s="39" t="s">
        <v>4353</v>
      </c>
      <c r="C1107" s="39" t="s">
        <v>3075</v>
      </c>
      <c r="D1107" s="39" t="s">
        <v>5249</v>
      </c>
      <c r="E1107" s="37" t="s">
        <v>1312</v>
      </c>
      <c r="F1107" s="40">
        <v>2</v>
      </c>
      <c r="G1107" s="41">
        <v>10000</v>
      </c>
      <c r="H1107" s="41">
        <v>20000</v>
      </c>
    </row>
    <row r="1108" ht="40" customHeight="1" spans="1:8">
      <c r="A1108" s="42" t="s">
        <v>58</v>
      </c>
      <c r="B1108" s="39" t="s">
        <v>4353</v>
      </c>
      <c r="C1108" s="39" t="s">
        <v>3075</v>
      </c>
      <c r="D1108" s="39" t="s">
        <v>5250</v>
      </c>
      <c r="E1108" s="37" t="s">
        <v>1308</v>
      </c>
      <c r="F1108" s="40">
        <v>7</v>
      </c>
      <c r="G1108" s="41">
        <v>600</v>
      </c>
      <c r="H1108" s="41">
        <v>4200</v>
      </c>
    </row>
    <row r="1109" ht="40" customHeight="1" spans="1:8">
      <c r="A1109" s="42" t="s">
        <v>58</v>
      </c>
      <c r="B1109" s="39" t="s">
        <v>4353</v>
      </c>
      <c r="C1109" s="39" t="s">
        <v>3075</v>
      </c>
      <c r="D1109" s="39" t="s">
        <v>5251</v>
      </c>
      <c r="E1109" s="37" t="s">
        <v>1312</v>
      </c>
      <c r="F1109" s="40">
        <v>1</v>
      </c>
      <c r="G1109" s="41">
        <v>3200000</v>
      </c>
      <c r="H1109" s="41">
        <v>3200000</v>
      </c>
    </row>
    <row r="1110" ht="40" customHeight="1" spans="1:8">
      <c r="A1110" s="42" t="s">
        <v>58</v>
      </c>
      <c r="B1110" s="39" t="s">
        <v>4353</v>
      </c>
      <c r="C1110" s="39" t="s">
        <v>3075</v>
      </c>
      <c r="D1110" s="39" t="s">
        <v>5252</v>
      </c>
      <c r="E1110" s="37" t="s">
        <v>2997</v>
      </c>
      <c r="F1110" s="40">
        <v>1</v>
      </c>
      <c r="G1110" s="41">
        <v>350000</v>
      </c>
      <c r="H1110" s="41">
        <v>350000</v>
      </c>
    </row>
    <row r="1111" ht="40" customHeight="1" spans="1:8">
      <c r="A1111" s="42" t="s">
        <v>58</v>
      </c>
      <c r="B1111" s="39" t="s">
        <v>4353</v>
      </c>
      <c r="C1111" s="39" t="s">
        <v>3075</v>
      </c>
      <c r="D1111" s="39" t="s">
        <v>5253</v>
      </c>
      <c r="E1111" s="37" t="s">
        <v>1312</v>
      </c>
      <c r="F1111" s="40">
        <v>2</v>
      </c>
      <c r="G1111" s="41">
        <v>180000</v>
      </c>
      <c r="H1111" s="41">
        <v>360000</v>
      </c>
    </row>
    <row r="1112" ht="40" customHeight="1" spans="1:8">
      <c r="A1112" s="42" t="s">
        <v>58</v>
      </c>
      <c r="B1112" s="39" t="s">
        <v>4353</v>
      </c>
      <c r="C1112" s="39" t="s">
        <v>3075</v>
      </c>
      <c r="D1112" s="39" t="s">
        <v>4660</v>
      </c>
      <c r="E1112" s="37" t="s">
        <v>1312</v>
      </c>
      <c r="F1112" s="40">
        <v>4</v>
      </c>
      <c r="G1112" s="41">
        <v>25000</v>
      </c>
      <c r="H1112" s="41">
        <v>100000</v>
      </c>
    </row>
    <row r="1113" ht="40" customHeight="1" spans="1:8">
      <c r="A1113" s="42" t="s">
        <v>58</v>
      </c>
      <c r="B1113" s="39" t="s">
        <v>4353</v>
      </c>
      <c r="C1113" s="39" t="s">
        <v>3075</v>
      </c>
      <c r="D1113" s="39" t="s">
        <v>5254</v>
      </c>
      <c r="E1113" s="37" t="s">
        <v>2997</v>
      </c>
      <c r="F1113" s="40">
        <v>1</v>
      </c>
      <c r="G1113" s="41">
        <v>10000</v>
      </c>
      <c r="H1113" s="41">
        <v>10000</v>
      </c>
    </row>
    <row r="1114" ht="40" customHeight="1" spans="1:8">
      <c r="A1114" s="42" t="s">
        <v>58</v>
      </c>
      <c r="B1114" s="39" t="s">
        <v>4353</v>
      </c>
      <c r="C1114" s="39" t="s">
        <v>3075</v>
      </c>
      <c r="D1114" s="39" t="s">
        <v>5255</v>
      </c>
      <c r="E1114" s="37" t="s">
        <v>1312</v>
      </c>
      <c r="F1114" s="40">
        <v>1</v>
      </c>
      <c r="G1114" s="41">
        <v>19000</v>
      </c>
      <c r="H1114" s="41">
        <v>19000</v>
      </c>
    </row>
    <row r="1115" ht="40" customHeight="1" spans="1:8">
      <c r="A1115" s="42" t="s">
        <v>58</v>
      </c>
      <c r="B1115" s="39" t="s">
        <v>4353</v>
      </c>
      <c r="C1115" s="39" t="s">
        <v>3075</v>
      </c>
      <c r="D1115" s="39" t="s">
        <v>5256</v>
      </c>
      <c r="E1115" s="37" t="s">
        <v>1312</v>
      </c>
      <c r="F1115" s="40">
        <v>12</v>
      </c>
      <c r="G1115" s="41">
        <v>30000</v>
      </c>
      <c r="H1115" s="41">
        <v>360000</v>
      </c>
    </row>
    <row r="1116" ht="40" customHeight="1" spans="1:8">
      <c r="A1116" s="42" t="s">
        <v>58</v>
      </c>
      <c r="B1116" s="39" t="s">
        <v>4353</v>
      </c>
      <c r="C1116" s="39" t="s">
        <v>3075</v>
      </c>
      <c r="D1116" s="39" t="s">
        <v>5256</v>
      </c>
      <c r="E1116" s="37" t="s">
        <v>1312</v>
      </c>
      <c r="F1116" s="40">
        <v>4</v>
      </c>
      <c r="G1116" s="41">
        <v>13000</v>
      </c>
      <c r="H1116" s="41">
        <v>52000</v>
      </c>
    </row>
    <row r="1117" ht="40" customHeight="1" spans="1:8">
      <c r="A1117" s="42" t="s">
        <v>58</v>
      </c>
      <c r="B1117" s="39" t="s">
        <v>4353</v>
      </c>
      <c r="C1117" s="39" t="s">
        <v>3075</v>
      </c>
      <c r="D1117" s="39" t="s">
        <v>5257</v>
      </c>
      <c r="E1117" s="37" t="s">
        <v>1312</v>
      </c>
      <c r="F1117" s="40">
        <v>1</v>
      </c>
      <c r="G1117" s="41">
        <v>56000</v>
      </c>
      <c r="H1117" s="41">
        <v>56000</v>
      </c>
    </row>
    <row r="1118" ht="40" customHeight="1" spans="1:8">
      <c r="A1118" s="42" t="s">
        <v>58</v>
      </c>
      <c r="B1118" s="39" t="s">
        <v>4353</v>
      </c>
      <c r="C1118" s="39" t="s">
        <v>3075</v>
      </c>
      <c r="D1118" s="39" t="s">
        <v>5258</v>
      </c>
      <c r="E1118" s="37" t="s">
        <v>2997</v>
      </c>
      <c r="F1118" s="40">
        <v>17</v>
      </c>
      <c r="G1118" s="41">
        <v>5000</v>
      </c>
      <c r="H1118" s="41">
        <v>85000</v>
      </c>
    </row>
    <row r="1119" ht="40" customHeight="1" spans="1:8">
      <c r="A1119" s="42" t="s">
        <v>58</v>
      </c>
      <c r="B1119" s="39" t="s">
        <v>4353</v>
      </c>
      <c r="C1119" s="39" t="s">
        <v>3075</v>
      </c>
      <c r="D1119" s="39" t="s">
        <v>3347</v>
      </c>
      <c r="E1119" s="37" t="s">
        <v>1312</v>
      </c>
      <c r="F1119" s="40">
        <v>2</v>
      </c>
      <c r="G1119" s="41">
        <v>20000</v>
      </c>
      <c r="H1119" s="41">
        <v>40000</v>
      </c>
    </row>
    <row r="1120" ht="40" customHeight="1" spans="1:8">
      <c r="A1120" s="42" t="s">
        <v>58</v>
      </c>
      <c r="B1120" s="39" t="s">
        <v>4353</v>
      </c>
      <c r="C1120" s="39" t="s">
        <v>3075</v>
      </c>
      <c r="D1120" s="39" t="s">
        <v>3347</v>
      </c>
      <c r="E1120" s="37" t="s">
        <v>1312</v>
      </c>
      <c r="F1120" s="40">
        <v>5</v>
      </c>
      <c r="G1120" s="41">
        <v>30000</v>
      </c>
      <c r="H1120" s="41">
        <v>150000</v>
      </c>
    </row>
    <row r="1121" ht="40" customHeight="1" spans="1:8">
      <c r="A1121" s="42" t="s">
        <v>58</v>
      </c>
      <c r="B1121" s="39" t="s">
        <v>4353</v>
      </c>
      <c r="C1121" s="39" t="s">
        <v>3075</v>
      </c>
      <c r="D1121" s="39" t="s">
        <v>5259</v>
      </c>
      <c r="E1121" s="37" t="s">
        <v>1312</v>
      </c>
      <c r="F1121" s="40">
        <v>2</v>
      </c>
      <c r="G1121" s="41">
        <v>27000</v>
      </c>
      <c r="H1121" s="41">
        <v>54000</v>
      </c>
    </row>
    <row r="1122" ht="40" customHeight="1" spans="1:8">
      <c r="A1122" s="42" t="s">
        <v>58</v>
      </c>
      <c r="B1122" s="39" t="s">
        <v>4353</v>
      </c>
      <c r="C1122" s="39" t="s">
        <v>3075</v>
      </c>
      <c r="D1122" s="39" t="s">
        <v>5260</v>
      </c>
      <c r="E1122" s="37" t="s">
        <v>1312</v>
      </c>
      <c r="F1122" s="40">
        <v>1</v>
      </c>
      <c r="G1122" s="41">
        <v>2000</v>
      </c>
      <c r="H1122" s="41">
        <v>2000</v>
      </c>
    </row>
    <row r="1123" ht="40" customHeight="1" spans="1:8">
      <c r="A1123" s="42" t="s">
        <v>58</v>
      </c>
      <c r="B1123" s="39" t="s">
        <v>4353</v>
      </c>
      <c r="C1123" s="39" t="s">
        <v>3075</v>
      </c>
      <c r="D1123" s="39" t="s">
        <v>5261</v>
      </c>
      <c r="E1123" s="37" t="s">
        <v>1312</v>
      </c>
      <c r="F1123" s="40">
        <v>1</v>
      </c>
      <c r="G1123" s="41">
        <v>120000</v>
      </c>
      <c r="H1123" s="41">
        <v>120000</v>
      </c>
    </row>
    <row r="1124" ht="40" customHeight="1" spans="1:8">
      <c r="A1124" s="42" t="s">
        <v>58</v>
      </c>
      <c r="B1124" s="39" t="s">
        <v>4353</v>
      </c>
      <c r="C1124" s="39" t="s">
        <v>3075</v>
      </c>
      <c r="D1124" s="39" t="s">
        <v>5262</v>
      </c>
      <c r="E1124" s="37" t="s">
        <v>1312</v>
      </c>
      <c r="F1124" s="40">
        <v>2</v>
      </c>
      <c r="G1124" s="41">
        <v>6000</v>
      </c>
      <c r="H1124" s="41">
        <v>12000</v>
      </c>
    </row>
    <row r="1125" ht="40" customHeight="1" spans="1:8">
      <c r="A1125" s="42" t="s">
        <v>58</v>
      </c>
      <c r="B1125" s="39" t="s">
        <v>4353</v>
      </c>
      <c r="C1125" s="39" t="s">
        <v>3075</v>
      </c>
      <c r="D1125" s="39" t="s">
        <v>5263</v>
      </c>
      <c r="E1125" s="37" t="s">
        <v>1312</v>
      </c>
      <c r="F1125" s="40">
        <v>2</v>
      </c>
      <c r="G1125" s="41">
        <v>22800</v>
      </c>
      <c r="H1125" s="41">
        <v>45600</v>
      </c>
    </row>
    <row r="1126" ht="40" customHeight="1" spans="1:8">
      <c r="A1126" s="42" t="s">
        <v>58</v>
      </c>
      <c r="B1126" s="39" t="s">
        <v>4353</v>
      </c>
      <c r="C1126" s="39" t="s">
        <v>3075</v>
      </c>
      <c r="D1126" s="39" t="s">
        <v>5264</v>
      </c>
      <c r="E1126" s="37" t="s">
        <v>2997</v>
      </c>
      <c r="F1126" s="40">
        <v>1</v>
      </c>
      <c r="G1126" s="41">
        <v>350000</v>
      </c>
      <c r="H1126" s="41">
        <v>350000</v>
      </c>
    </row>
    <row r="1127" ht="40" customHeight="1" spans="1:8">
      <c r="A1127" s="42" t="s">
        <v>58</v>
      </c>
      <c r="B1127" s="39" t="s">
        <v>4353</v>
      </c>
      <c r="C1127" s="39" t="s">
        <v>3075</v>
      </c>
      <c r="D1127" s="39" t="s">
        <v>5265</v>
      </c>
      <c r="E1127" s="37" t="s">
        <v>1312</v>
      </c>
      <c r="F1127" s="40">
        <v>1</v>
      </c>
      <c r="G1127" s="41">
        <v>3500000</v>
      </c>
      <c r="H1127" s="41">
        <v>3500000</v>
      </c>
    </row>
    <row r="1128" ht="40" customHeight="1" spans="1:8">
      <c r="A1128" s="42" t="s">
        <v>58</v>
      </c>
      <c r="B1128" s="39" t="s">
        <v>4353</v>
      </c>
      <c r="C1128" s="39" t="s">
        <v>3075</v>
      </c>
      <c r="D1128" s="39" t="s">
        <v>5266</v>
      </c>
      <c r="E1128" s="37" t="s">
        <v>1312</v>
      </c>
      <c r="F1128" s="40">
        <v>1</v>
      </c>
      <c r="G1128" s="41">
        <v>2000000</v>
      </c>
      <c r="H1128" s="41">
        <v>2000000</v>
      </c>
    </row>
    <row r="1129" ht="40" customHeight="1" spans="1:8">
      <c r="A1129" s="42" t="s">
        <v>58</v>
      </c>
      <c r="B1129" s="39" t="s">
        <v>4353</v>
      </c>
      <c r="C1129" s="39" t="s">
        <v>3075</v>
      </c>
      <c r="D1129" s="39" t="s">
        <v>4868</v>
      </c>
      <c r="E1129" s="37" t="s">
        <v>1312</v>
      </c>
      <c r="F1129" s="40">
        <v>1</v>
      </c>
      <c r="G1129" s="41">
        <v>50000</v>
      </c>
      <c r="H1129" s="41">
        <v>50000</v>
      </c>
    </row>
    <row r="1130" ht="40" customHeight="1" spans="1:8">
      <c r="A1130" s="42" t="s">
        <v>58</v>
      </c>
      <c r="B1130" s="39" t="s">
        <v>4353</v>
      </c>
      <c r="C1130" s="39" t="s">
        <v>3075</v>
      </c>
      <c r="D1130" s="39" t="s">
        <v>5267</v>
      </c>
      <c r="E1130" s="37" t="s">
        <v>1312</v>
      </c>
      <c r="F1130" s="40">
        <v>2</v>
      </c>
      <c r="G1130" s="41">
        <v>1200000</v>
      </c>
      <c r="H1130" s="41">
        <v>2400000</v>
      </c>
    </row>
    <row r="1131" ht="40" customHeight="1" spans="1:8">
      <c r="A1131" s="42" t="s">
        <v>58</v>
      </c>
      <c r="B1131" s="39" t="s">
        <v>4353</v>
      </c>
      <c r="C1131" s="39" t="s">
        <v>3075</v>
      </c>
      <c r="D1131" s="39" t="s">
        <v>5268</v>
      </c>
      <c r="E1131" s="37" t="s">
        <v>1312</v>
      </c>
      <c r="F1131" s="40">
        <v>1</v>
      </c>
      <c r="G1131" s="41">
        <v>148000</v>
      </c>
      <c r="H1131" s="41">
        <v>148000</v>
      </c>
    </row>
    <row r="1132" ht="40" customHeight="1" spans="1:8">
      <c r="A1132" s="42" t="s">
        <v>58</v>
      </c>
      <c r="B1132" s="39" t="s">
        <v>4353</v>
      </c>
      <c r="C1132" s="39" t="s">
        <v>3075</v>
      </c>
      <c r="D1132" s="39" t="s">
        <v>4618</v>
      </c>
      <c r="E1132" s="37" t="s">
        <v>1312</v>
      </c>
      <c r="F1132" s="40">
        <v>1</v>
      </c>
      <c r="G1132" s="41">
        <v>10000</v>
      </c>
      <c r="H1132" s="41">
        <v>10000</v>
      </c>
    </row>
    <row r="1133" ht="40" customHeight="1" spans="1:8">
      <c r="A1133" s="42" t="s">
        <v>58</v>
      </c>
      <c r="B1133" s="39" t="s">
        <v>4353</v>
      </c>
      <c r="C1133" s="39" t="s">
        <v>3075</v>
      </c>
      <c r="D1133" s="39" t="s">
        <v>4618</v>
      </c>
      <c r="E1133" s="37" t="s">
        <v>1312</v>
      </c>
      <c r="F1133" s="40">
        <v>1</v>
      </c>
      <c r="G1133" s="41">
        <v>100000</v>
      </c>
      <c r="H1133" s="41">
        <v>100000</v>
      </c>
    </row>
    <row r="1134" ht="40" customHeight="1" spans="1:8">
      <c r="A1134" s="42" t="s">
        <v>58</v>
      </c>
      <c r="B1134" s="39" t="s">
        <v>4353</v>
      </c>
      <c r="C1134" s="39" t="s">
        <v>3075</v>
      </c>
      <c r="D1134" s="39" t="s">
        <v>4618</v>
      </c>
      <c r="E1134" s="37" t="s">
        <v>2997</v>
      </c>
      <c r="F1134" s="40">
        <v>3</v>
      </c>
      <c r="G1134" s="41">
        <v>10000</v>
      </c>
      <c r="H1134" s="41">
        <v>30000</v>
      </c>
    </row>
    <row r="1135" ht="40" customHeight="1" spans="1:8">
      <c r="A1135" s="42" t="s">
        <v>58</v>
      </c>
      <c r="B1135" s="39" t="s">
        <v>4353</v>
      </c>
      <c r="C1135" s="39" t="s">
        <v>3075</v>
      </c>
      <c r="D1135" s="39" t="s">
        <v>4618</v>
      </c>
      <c r="E1135" s="37" t="s">
        <v>1312</v>
      </c>
      <c r="F1135" s="40">
        <v>1</v>
      </c>
      <c r="G1135" s="41">
        <v>10000</v>
      </c>
      <c r="H1135" s="41">
        <v>10000</v>
      </c>
    </row>
    <row r="1136" ht="40" customHeight="1" spans="1:8">
      <c r="A1136" s="42" t="s">
        <v>58</v>
      </c>
      <c r="B1136" s="39" t="s">
        <v>4353</v>
      </c>
      <c r="C1136" s="39" t="s">
        <v>3075</v>
      </c>
      <c r="D1136" s="39" t="s">
        <v>5269</v>
      </c>
      <c r="E1136" s="37" t="s">
        <v>1312</v>
      </c>
      <c r="F1136" s="40">
        <v>1</v>
      </c>
      <c r="G1136" s="41">
        <v>1900000</v>
      </c>
      <c r="H1136" s="41">
        <v>1900000</v>
      </c>
    </row>
    <row r="1137" ht="40" customHeight="1" spans="1:8">
      <c r="A1137" s="42" t="s">
        <v>58</v>
      </c>
      <c r="B1137" s="39" t="s">
        <v>4353</v>
      </c>
      <c r="C1137" s="39" t="s">
        <v>3075</v>
      </c>
      <c r="D1137" s="39" t="s">
        <v>5270</v>
      </c>
      <c r="E1137" s="37" t="s">
        <v>1312</v>
      </c>
      <c r="F1137" s="40">
        <v>1</v>
      </c>
      <c r="G1137" s="41">
        <v>350000</v>
      </c>
      <c r="H1137" s="41">
        <v>350000</v>
      </c>
    </row>
    <row r="1138" ht="40" customHeight="1" spans="1:8">
      <c r="A1138" s="42" t="s">
        <v>58</v>
      </c>
      <c r="B1138" s="39" t="s">
        <v>4353</v>
      </c>
      <c r="C1138" s="39" t="s">
        <v>3075</v>
      </c>
      <c r="D1138" s="39" t="s">
        <v>4879</v>
      </c>
      <c r="E1138" s="37" t="s">
        <v>1312</v>
      </c>
      <c r="F1138" s="40">
        <v>1</v>
      </c>
      <c r="G1138" s="41">
        <v>490000</v>
      </c>
      <c r="H1138" s="41">
        <v>490000</v>
      </c>
    </row>
    <row r="1139" ht="40" customHeight="1" spans="1:8">
      <c r="A1139" s="42" t="s">
        <v>58</v>
      </c>
      <c r="B1139" s="39" t="s">
        <v>4353</v>
      </c>
      <c r="C1139" s="39" t="s">
        <v>3075</v>
      </c>
      <c r="D1139" s="39" t="s">
        <v>5271</v>
      </c>
      <c r="E1139" s="37" t="s">
        <v>1312</v>
      </c>
      <c r="F1139" s="40">
        <v>1</v>
      </c>
      <c r="G1139" s="41">
        <v>350000</v>
      </c>
      <c r="H1139" s="41">
        <v>350000</v>
      </c>
    </row>
    <row r="1140" ht="40" customHeight="1" spans="1:8">
      <c r="A1140" s="42" t="s">
        <v>58</v>
      </c>
      <c r="B1140" s="39" t="s">
        <v>4353</v>
      </c>
      <c r="C1140" s="39" t="s">
        <v>3075</v>
      </c>
      <c r="D1140" s="39" t="s">
        <v>5272</v>
      </c>
      <c r="E1140" s="37" t="s">
        <v>1312</v>
      </c>
      <c r="F1140" s="40">
        <v>1</v>
      </c>
      <c r="G1140" s="41">
        <v>98000</v>
      </c>
      <c r="H1140" s="41">
        <v>98000</v>
      </c>
    </row>
    <row r="1141" ht="40" customHeight="1" spans="1:8">
      <c r="A1141" s="42" t="s">
        <v>58</v>
      </c>
      <c r="B1141" s="39" t="s">
        <v>4353</v>
      </c>
      <c r="C1141" s="39" t="s">
        <v>3075</v>
      </c>
      <c r="D1141" s="39" t="s">
        <v>5273</v>
      </c>
      <c r="E1141" s="37" t="s">
        <v>2997</v>
      </c>
      <c r="F1141" s="40">
        <v>1</v>
      </c>
      <c r="G1141" s="41">
        <v>150000</v>
      </c>
      <c r="H1141" s="41">
        <v>150000</v>
      </c>
    </row>
    <row r="1142" ht="40" customHeight="1" spans="1:8">
      <c r="A1142" s="42" t="s">
        <v>58</v>
      </c>
      <c r="B1142" s="39" t="s">
        <v>4353</v>
      </c>
      <c r="C1142" s="39" t="s">
        <v>3075</v>
      </c>
      <c r="D1142" s="39" t="s">
        <v>5274</v>
      </c>
      <c r="E1142" s="37" t="s">
        <v>1312</v>
      </c>
      <c r="F1142" s="40">
        <v>1</v>
      </c>
      <c r="G1142" s="41">
        <v>50000</v>
      </c>
      <c r="H1142" s="41">
        <v>50000</v>
      </c>
    </row>
    <row r="1143" ht="40" customHeight="1" spans="1:8">
      <c r="A1143" s="42" t="s">
        <v>58</v>
      </c>
      <c r="B1143" s="39" t="s">
        <v>4353</v>
      </c>
      <c r="C1143" s="39" t="s">
        <v>3075</v>
      </c>
      <c r="D1143" s="39" t="s">
        <v>5275</v>
      </c>
      <c r="E1143" s="37" t="s">
        <v>1312</v>
      </c>
      <c r="F1143" s="40">
        <v>1</v>
      </c>
      <c r="G1143" s="41">
        <v>85000</v>
      </c>
      <c r="H1143" s="41">
        <v>85000</v>
      </c>
    </row>
    <row r="1144" ht="40" customHeight="1" spans="1:8">
      <c r="A1144" s="42" t="s">
        <v>58</v>
      </c>
      <c r="B1144" s="39" t="s">
        <v>4353</v>
      </c>
      <c r="C1144" s="39" t="s">
        <v>3075</v>
      </c>
      <c r="D1144" s="39" t="s">
        <v>5276</v>
      </c>
      <c r="E1144" s="37" t="s">
        <v>1312</v>
      </c>
      <c r="F1144" s="40">
        <v>1</v>
      </c>
      <c r="G1144" s="41">
        <v>490000</v>
      </c>
      <c r="H1144" s="41">
        <v>490000</v>
      </c>
    </row>
    <row r="1145" ht="40" customHeight="1" spans="1:8">
      <c r="A1145" s="42" t="s">
        <v>58</v>
      </c>
      <c r="B1145" s="39" t="s">
        <v>4353</v>
      </c>
      <c r="C1145" s="39" t="s">
        <v>3075</v>
      </c>
      <c r="D1145" s="39" t="s">
        <v>5277</v>
      </c>
      <c r="E1145" s="37" t="s">
        <v>1312</v>
      </c>
      <c r="F1145" s="40">
        <v>2</v>
      </c>
      <c r="G1145" s="41">
        <v>22000</v>
      </c>
      <c r="H1145" s="41">
        <v>44000</v>
      </c>
    </row>
    <row r="1146" ht="40" customHeight="1" spans="1:8">
      <c r="A1146" s="42" t="s">
        <v>58</v>
      </c>
      <c r="B1146" s="39" t="s">
        <v>4353</v>
      </c>
      <c r="C1146" s="39" t="s">
        <v>3075</v>
      </c>
      <c r="D1146" s="39" t="s">
        <v>5278</v>
      </c>
      <c r="E1146" s="37" t="s">
        <v>1312</v>
      </c>
      <c r="F1146" s="40">
        <v>1</v>
      </c>
      <c r="G1146" s="41">
        <v>1000000</v>
      </c>
      <c r="H1146" s="41">
        <v>1000000</v>
      </c>
    </row>
    <row r="1147" ht="40" customHeight="1" spans="1:8">
      <c r="A1147" s="42" t="s">
        <v>58</v>
      </c>
      <c r="B1147" s="39" t="s">
        <v>4353</v>
      </c>
      <c r="C1147" s="39" t="s">
        <v>3075</v>
      </c>
      <c r="D1147" s="39" t="s">
        <v>3762</v>
      </c>
      <c r="E1147" s="37" t="s">
        <v>1312</v>
      </c>
      <c r="F1147" s="40">
        <v>1</v>
      </c>
      <c r="G1147" s="41">
        <v>300000</v>
      </c>
      <c r="H1147" s="41">
        <v>300000</v>
      </c>
    </row>
    <row r="1148" ht="40" customHeight="1" spans="1:8">
      <c r="A1148" s="42" t="s">
        <v>58</v>
      </c>
      <c r="B1148" s="39" t="s">
        <v>4353</v>
      </c>
      <c r="C1148" s="39" t="s">
        <v>3075</v>
      </c>
      <c r="D1148" s="39" t="s">
        <v>5279</v>
      </c>
      <c r="E1148" s="37" t="s">
        <v>1312</v>
      </c>
      <c r="F1148" s="40">
        <v>1</v>
      </c>
      <c r="G1148" s="41">
        <v>300000</v>
      </c>
      <c r="H1148" s="41">
        <v>300000</v>
      </c>
    </row>
    <row r="1149" ht="40" customHeight="1" spans="1:8">
      <c r="A1149" s="42" t="s">
        <v>58</v>
      </c>
      <c r="B1149" s="39" t="s">
        <v>4353</v>
      </c>
      <c r="C1149" s="39" t="s">
        <v>3075</v>
      </c>
      <c r="D1149" s="39" t="s">
        <v>5280</v>
      </c>
      <c r="E1149" s="37" t="s">
        <v>1312</v>
      </c>
      <c r="F1149" s="40">
        <v>1</v>
      </c>
      <c r="G1149" s="41">
        <v>320000</v>
      </c>
      <c r="H1149" s="41">
        <v>320000</v>
      </c>
    </row>
    <row r="1150" ht="40" customHeight="1" spans="1:8">
      <c r="A1150" s="42" t="s">
        <v>58</v>
      </c>
      <c r="B1150" s="39" t="s">
        <v>4353</v>
      </c>
      <c r="C1150" s="39" t="s">
        <v>3075</v>
      </c>
      <c r="D1150" s="39" t="s">
        <v>5281</v>
      </c>
      <c r="E1150" s="37" t="s">
        <v>1312</v>
      </c>
      <c r="F1150" s="40">
        <v>6</v>
      </c>
      <c r="G1150" s="41">
        <v>7200</v>
      </c>
      <c r="H1150" s="41">
        <v>43200</v>
      </c>
    </row>
    <row r="1151" ht="40" customHeight="1" spans="1:8">
      <c r="A1151" s="42" t="s">
        <v>58</v>
      </c>
      <c r="B1151" s="39" t="s">
        <v>4353</v>
      </c>
      <c r="C1151" s="39" t="s">
        <v>3075</v>
      </c>
      <c r="D1151" s="39" t="s">
        <v>5282</v>
      </c>
      <c r="E1151" s="37" t="s">
        <v>1312</v>
      </c>
      <c r="F1151" s="40">
        <v>1</v>
      </c>
      <c r="G1151" s="41">
        <v>1200</v>
      </c>
      <c r="H1151" s="41">
        <v>1200</v>
      </c>
    </row>
    <row r="1152" ht="40" customHeight="1" spans="1:8">
      <c r="A1152" s="42" t="s">
        <v>58</v>
      </c>
      <c r="B1152" s="39" t="s">
        <v>4353</v>
      </c>
      <c r="C1152" s="39" t="s">
        <v>3075</v>
      </c>
      <c r="D1152" s="39" t="s">
        <v>5283</v>
      </c>
      <c r="E1152" s="37" t="s">
        <v>1312</v>
      </c>
      <c r="F1152" s="40">
        <v>4</v>
      </c>
      <c r="G1152" s="41">
        <v>500</v>
      </c>
      <c r="H1152" s="41">
        <v>2000</v>
      </c>
    </row>
    <row r="1153" ht="40" customHeight="1" spans="1:8">
      <c r="A1153" s="42" t="s">
        <v>58</v>
      </c>
      <c r="B1153" s="39" t="s">
        <v>4353</v>
      </c>
      <c r="C1153" s="39" t="s">
        <v>3075</v>
      </c>
      <c r="D1153" s="39" t="s">
        <v>5284</v>
      </c>
      <c r="E1153" s="37" t="s">
        <v>1312</v>
      </c>
      <c r="F1153" s="40">
        <v>1</v>
      </c>
      <c r="G1153" s="41">
        <v>1100000</v>
      </c>
      <c r="H1153" s="41">
        <v>1100000</v>
      </c>
    </row>
    <row r="1154" ht="40" customHeight="1" spans="1:8">
      <c r="A1154" s="42" t="s">
        <v>58</v>
      </c>
      <c r="B1154" s="39" t="s">
        <v>4353</v>
      </c>
      <c r="C1154" s="39" t="s">
        <v>3075</v>
      </c>
      <c r="D1154" s="39" t="s">
        <v>5285</v>
      </c>
      <c r="E1154" s="37" t="s">
        <v>1312</v>
      </c>
      <c r="F1154" s="40">
        <v>1</v>
      </c>
      <c r="G1154" s="41">
        <v>380000</v>
      </c>
      <c r="H1154" s="41">
        <v>380000</v>
      </c>
    </row>
    <row r="1155" ht="40" customHeight="1" spans="1:8">
      <c r="A1155" s="42" t="s">
        <v>58</v>
      </c>
      <c r="B1155" s="39" t="s">
        <v>4353</v>
      </c>
      <c r="C1155" s="39" t="s">
        <v>3075</v>
      </c>
      <c r="D1155" s="39" t="s">
        <v>5286</v>
      </c>
      <c r="E1155" s="37" t="s">
        <v>1312</v>
      </c>
      <c r="F1155" s="40">
        <v>1</v>
      </c>
      <c r="G1155" s="41">
        <v>1080000</v>
      </c>
      <c r="H1155" s="41">
        <v>1080000</v>
      </c>
    </row>
    <row r="1156" ht="40" customHeight="1" spans="1:8">
      <c r="A1156" s="42" t="s">
        <v>58</v>
      </c>
      <c r="B1156" s="39" t="s">
        <v>4353</v>
      </c>
      <c r="C1156" s="39" t="s">
        <v>3075</v>
      </c>
      <c r="D1156" s="39" t="s">
        <v>5287</v>
      </c>
      <c r="E1156" s="37" t="s">
        <v>1312</v>
      </c>
      <c r="F1156" s="40">
        <v>2</v>
      </c>
      <c r="G1156" s="41">
        <v>700000</v>
      </c>
      <c r="H1156" s="41">
        <v>1400000</v>
      </c>
    </row>
    <row r="1157" ht="40" customHeight="1" spans="1:8">
      <c r="A1157" s="42" t="s">
        <v>58</v>
      </c>
      <c r="B1157" s="39" t="s">
        <v>4353</v>
      </c>
      <c r="C1157" s="39" t="s">
        <v>3075</v>
      </c>
      <c r="D1157" s="39" t="s">
        <v>5288</v>
      </c>
      <c r="E1157" s="37" t="s">
        <v>1312</v>
      </c>
      <c r="F1157" s="40">
        <v>1</v>
      </c>
      <c r="G1157" s="41">
        <v>900000</v>
      </c>
      <c r="H1157" s="41">
        <v>900000</v>
      </c>
    </row>
    <row r="1158" ht="40" customHeight="1" spans="1:8">
      <c r="A1158" s="42" t="s">
        <v>58</v>
      </c>
      <c r="B1158" s="39" t="s">
        <v>4353</v>
      </c>
      <c r="C1158" s="39" t="s">
        <v>3075</v>
      </c>
      <c r="D1158" s="39" t="s">
        <v>4504</v>
      </c>
      <c r="E1158" s="37" t="s">
        <v>1312</v>
      </c>
      <c r="F1158" s="40">
        <v>1</v>
      </c>
      <c r="G1158" s="41">
        <v>480000</v>
      </c>
      <c r="H1158" s="41">
        <v>480000</v>
      </c>
    </row>
    <row r="1159" ht="40" customHeight="1" spans="1:8">
      <c r="A1159" s="42" t="s">
        <v>58</v>
      </c>
      <c r="B1159" s="39" t="s">
        <v>4353</v>
      </c>
      <c r="C1159" s="39" t="s">
        <v>3075</v>
      </c>
      <c r="D1159" s="39" t="s">
        <v>5289</v>
      </c>
      <c r="E1159" s="37" t="s">
        <v>1312</v>
      </c>
      <c r="F1159" s="40">
        <v>1</v>
      </c>
      <c r="G1159" s="41">
        <v>1880000</v>
      </c>
      <c r="H1159" s="41">
        <v>1880000</v>
      </c>
    </row>
    <row r="1160" ht="40" customHeight="1" spans="1:8">
      <c r="A1160" s="42" t="s">
        <v>58</v>
      </c>
      <c r="B1160" s="39" t="s">
        <v>4353</v>
      </c>
      <c r="C1160" s="39" t="s">
        <v>3075</v>
      </c>
      <c r="D1160" s="39" t="s">
        <v>5290</v>
      </c>
      <c r="E1160" s="37" t="s">
        <v>1312</v>
      </c>
      <c r="F1160" s="40">
        <v>1</v>
      </c>
      <c r="G1160" s="41">
        <v>1980000</v>
      </c>
      <c r="H1160" s="41">
        <v>1980000</v>
      </c>
    </row>
    <row r="1161" ht="40" customHeight="1" spans="1:8">
      <c r="A1161" s="42" t="s">
        <v>58</v>
      </c>
      <c r="B1161" s="39" t="s">
        <v>4353</v>
      </c>
      <c r="C1161" s="39" t="s">
        <v>3075</v>
      </c>
      <c r="D1161" s="39" t="s">
        <v>5291</v>
      </c>
      <c r="E1161" s="37" t="s">
        <v>1312</v>
      </c>
      <c r="F1161" s="40">
        <v>1</v>
      </c>
      <c r="G1161" s="41">
        <v>2200</v>
      </c>
      <c r="H1161" s="41">
        <v>2200</v>
      </c>
    </row>
    <row r="1162" ht="40" customHeight="1" spans="1:8">
      <c r="A1162" s="42" t="s">
        <v>58</v>
      </c>
      <c r="B1162" s="39" t="s">
        <v>4353</v>
      </c>
      <c r="C1162" s="39" t="s">
        <v>3075</v>
      </c>
      <c r="D1162" s="39" t="s">
        <v>5292</v>
      </c>
      <c r="E1162" s="37" t="s">
        <v>1312</v>
      </c>
      <c r="F1162" s="40">
        <v>1</v>
      </c>
      <c r="G1162" s="41">
        <v>1400000</v>
      </c>
      <c r="H1162" s="41">
        <v>1400000</v>
      </c>
    </row>
    <row r="1163" ht="40" customHeight="1" spans="1:8">
      <c r="A1163" s="42" t="s">
        <v>58</v>
      </c>
      <c r="B1163" s="39" t="s">
        <v>4353</v>
      </c>
      <c r="C1163" s="39" t="s">
        <v>3075</v>
      </c>
      <c r="D1163" s="39" t="s">
        <v>5293</v>
      </c>
      <c r="E1163" s="37" t="s">
        <v>1312</v>
      </c>
      <c r="F1163" s="40">
        <v>2</v>
      </c>
      <c r="G1163" s="41">
        <v>160000</v>
      </c>
      <c r="H1163" s="41">
        <v>320000</v>
      </c>
    </row>
    <row r="1164" ht="40" customHeight="1" spans="1:8">
      <c r="A1164" s="42" t="s">
        <v>58</v>
      </c>
      <c r="B1164" s="39" t="s">
        <v>4353</v>
      </c>
      <c r="C1164" s="39" t="s">
        <v>3075</v>
      </c>
      <c r="D1164" s="39" t="s">
        <v>4505</v>
      </c>
      <c r="E1164" s="37" t="s">
        <v>1312</v>
      </c>
      <c r="F1164" s="40">
        <v>1</v>
      </c>
      <c r="G1164" s="41">
        <v>45000</v>
      </c>
      <c r="H1164" s="41">
        <v>45000</v>
      </c>
    </row>
    <row r="1165" ht="40" customHeight="1" spans="1:8">
      <c r="A1165" s="42" t="s">
        <v>58</v>
      </c>
      <c r="B1165" s="39" t="s">
        <v>4353</v>
      </c>
      <c r="C1165" s="39" t="s">
        <v>3075</v>
      </c>
      <c r="D1165" s="39" t="s">
        <v>4505</v>
      </c>
      <c r="E1165" s="37" t="s">
        <v>1312</v>
      </c>
      <c r="F1165" s="40">
        <v>4</v>
      </c>
      <c r="G1165" s="41">
        <v>60000</v>
      </c>
      <c r="H1165" s="41">
        <v>240000</v>
      </c>
    </row>
    <row r="1166" ht="40" customHeight="1" spans="1:8">
      <c r="A1166" s="42" t="s">
        <v>58</v>
      </c>
      <c r="B1166" s="39" t="s">
        <v>4353</v>
      </c>
      <c r="C1166" s="39" t="s">
        <v>3075</v>
      </c>
      <c r="D1166" s="39" t="s">
        <v>4505</v>
      </c>
      <c r="E1166" s="37" t="s">
        <v>1312</v>
      </c>
      <c r="F1166" s="40">
        <v>2</v>
      </c>
      <c r="G1166" s="41">
        <v>18000</v>
      </c>
      <c r="H1166" s="41">
        <v>36000</v>
      </c>
    </row>
    <row r="1167" ht="40" customHeight="1" spans="1:8">
      <c r="A1167" s="42" t="s">
        <v>58</v>
      </c>
      <c r="B1167" s="39" t="s">
        <v>4353</v>
      </c>
      <c r="C1167" s="39" t="s">
        <v>3075</v>
      </c>
      <c r="D1167" s="39" t="s">
        <v>4505</v>
      </c>
      <c r="E1167" s="37" t="s">
        <v>1312</v>
      </c>
      <c r="F1167" s="40">
        <v>3</v>
      </c>
      <c r="G1167" s="41">
        <v>60000</v>
      </c>
      <c r="H1167" s="41">
        <v>180000</v>
      </c>
    </row>
    <row r="1168" ht="40" customHeight="1" spans="1:8">
      <c r="A1168" s="42" t="s">
        <v>58</v>
      </c>
      <c r="B1168" s="39" t="s">
        <v>4353</v>
      </c>
      <c r="C1168" s="39" t="s">
        <v>3075</v>
      </c>
      <c r="D1168" s="39" t="s">
        <v>5294</v>
      </c>
      <c r="E1168" s="37" t="s">
        <v>1312</v>
      </c>
      <c r="F1168" s="40">
        <v>2</v>
      </c>
      <c r="G1168" s="41">
        <v>120000</v>
      </c>
      <c r="H1168" s="41">
        <v>240000</v>
      </c>
    </row>
    <row r="1169" ht="40" customHeight="1" spans="1:8">
      <c r="A1169" s="42" t="s">
        <v>58</v>
      </c>
      <c r="B1169" s="39" t="s">
        <v>4353</v>
      </c>
      <c r="C1169" s="39" t="s">
        <v>3075</v>
      </c>
      <c r="D1169" s="39" t="s">
        <v>5294</v>
      </c>
      <c r="E1169" s="37" t="s">
        <v>1312</v>
      </c>
      <c r="F1169" s="40">
        <v>1</v>
      </c>
      <c r="G1169" s="41">
        <v>250000</v>
      </c>
      <c r="H1169" s="41">
        <v>250000</v>
      </c>
    </row>
    <row r="1170" ht="40" customHeight="1" spans="1:8">
      <c r="A1170" s="42" t="s">
        <v>58</v>
      </c>
      <c r="B1170" s="39" t="s">
        <v>4353</v>
      </c>
      <c r="C1170" s="39" t="s">
        <v>3075</v>
      </c>
      <c r="D1170" s="39" t="s">
        <v>5295</v>
      </c>
      <c r="E1170" s="37" t="s">
        <v>2997</v>
      </c>
      <c r="F1170" s="40">
        <v>2</v>
      </c>
      <c r="G1170" s="41">
        <v>10000</v>
      </c>
      <c r="H1170" s="41">
        <v>20000</v>
      </c>
    </row>
    <row r="1171" ht="40" customHeight="1" spans="1:8">
      <c r="A1171" s="42" t="s">
        <v>58</v>
      </c>
      <c r="B1171" s="39" t="s">
        <v>4353</v>
      </c>
      <c r="C1171" s="39" t="s">
        <v>3075</v>
      </c>
      <c r="D1171" s="39" t="s">
        <v>5296</v>
      </c>
      <c r="E1171" s="37" t="s">
        <v>1312</v>
      </c>
      <c r="F1171" s="40">
        <v>1</v>
      </c>
      <c r="G1171" s="41">
        <v>20000</v>
      </c>
      <c r="H1171" s="41">
        <v>20000</v>
      </c>
    </row>
    <row r="1172" ht="40" customHeight="1" spans="1:8">
      <c r="A1172" s="42" t="s">
        <v>58</v>
      </c>
      <c r="B1172" s="39" t="s">
        <v>4353</v>
      </c>
      <c r="C1172" s="39" t="s">
        <v>3075</v>
      </c>
      <c r="D1172" s="39" t="s">
        <v>5296</v>
      </c>
      <c r="E1172" s="37" t="s">
        <v>1312</v>
      </c>
      <c r="F1172" s="40">
        <v>1</v>
      </c>
      <c r="G1172" s="41">
        <v>50000</v>
      </c>
      <c r="H1172" s="41">
        <v>50000</v>
      </c>
    </row>
    <row r="1173" ht="40" customHeight="1" spans="1:8">
      <c r="A1173" s="42" t="s">
        <v>58</v>
      </c>
      <c r="B1173" s="39" t="s">
        <v>4353</v>
      </c>
      <c r="C1173" s="39" t="s">
        <v>3075</v>
      </c>
      <c r="D1173" s="39" t="s">
        <v>5297</v>
      </c>
      <c r="E1173" s="37" t="s">
        <v>2997</v>
      </c>
      <c r="F1173" s="40">
        <v>1</v>
      </c>
      <c r="G1173" s="41">
        <v>116000</v>
      </c>
      <c r="H1173" s="41">
        <v>116000</v>
      </c>
    </row>
    <row r="1174" ht="40" customHeight="1" spans="1:8">
      <c r="A1174" s="42" t="s">
        <v>58</v>
      </c>
      <c r="B1174" s="39" t="s">
        <v>4353</v>
      </c>
      <c r="C1174" s="39" t="s">
        <v>3075</v>
      </c>
      <c r="D1174" s="39" t="s">
        <v>5298</v>
      </c>
      <c r="E1174" s="37" t="s">
        <v>2997</v>
      </c>
      <c r="F1174" s="40">
        <v>1</v>
      </c>
      <c r="G1174" s="41">
        <v>132000</v>
      </c>
      <c r="H1174" s="41">
        <v>132000</v>
      </c>
    </row>
    <row r="1175" ht="40" customHeight="1" spans="1:8">
      <c r="A1175" s="42" t="s">
        <v>58</v>
      </c>
      <c r="B1175" s="39" t="s">
        <v>4353</v>
      </c>
      <c r="C1175" s="39" t="s">
        <v>3075</v>
      </c>
      <c r="D1175" s="39" t="s">
        <v>5299</v>
      </c>
      <c r="E1175" s="37" t="s">
        <v>1312</v>
      </c>
      <c r="F1175" s="40">
        <v>1</v>
      </c>
      <c r="G1175" s="41">
        <v>200000</v>
      </c>
      <c r="H1175" s="41">
        <v>200000</v>
      </c>
    </row>
    <row r="1176" ht="40" customHeight="1" spans="1:8">
      <c r="A1176" s="42" t="s">
        <v>58</v>
      </c>
      <c r="B1176" s="39" t="s">
        <v>4353</v>
      </c>
      <c r="C1176" s="39" t="s">
        <v>3075</v>
      </c>
      <c r="D1176" s="39" t="s">
        <v>5300</v>
      </c>
      <c r="E1176" s="37" t="s">
        <v>1312</v>
      </c>
      <c r="F1176" s="40">
        <v>1</v>
      </c>
      <c r="G1176" s="41">
        <v>150000</v>
      </c>
      <c r="H1176" s="41">
        <v>150000</v>
      </c>
    </row>
    <row r="1177" ht="40" customHeight="1" spans="1:8">
      <c r="A1177" s="42" t="s">
        <v>58</v>
      </c>
      <c r="B1177" s="39" t="s">
        <v>4353</v>
      </c>
      <c r="C1177" s="39" t="s">
        <v>3075</v>
      </c>
      <c r="D1177" s="39" t="s">
        <v>5301</v>
      </c>
      <c r="E1177" s="37" t="s">
        <v>1312</v>
      </c>
      <c r="F1177" s="40">
        <v>1</v>
      </c>
      <c r="G1177" s="41">
        <v>600000</v>
      </c>
      <c r="H1177" s="41">
        <v>600000</v>
      </c>
    </row>
    <row r="1178" ht="40" customHeight="1" spans="1:8">
      <c r="A1178" s="42" t="s">
        <v>58</v>
      </c>
      <c r="B1178" s="39" t="s">
        <v>4353</v>
      </c>
      <c r="C1178" s="39" t="s">
        <v>3075</v>
      </c>
      <c r="D1178" s="39" t="s">
        <v>5302</v>
      </c>
      <c r="E1178" s="37" t="s">
        <v>1312</v>
      </c>
      <c r="F1178" s="40">
        <v>1</v>
      </c>
      <c r="G1178" s="41">
        <v>1000</v>
      </c>
      <c r="H1178" s="41">
        <v>1000</v>
      </c>
    </row>
    <row r="1179" ht="40" customHeight="1" spans="1:8">
      <c r="A1179" s="42" t="s">
        <v>58</v>
      </c>
      <c r="B1179" s="39" t="s">
        <v>4353</v>
      </c>
      <c r="C1179" s="39" t="s">
        <v>3075</v>
      </c>
      <c r="D1179" s="39" t="s">
        <v>5303</v>
      </c>
      <c r="E1179" s="37" t="s">
        <v>2997</v>
      </c>
      <c r="F1179" s="40">
        <v>1</v>
      </c>
      <c r="G1179" s="41">
        <v>1000</v>
      </c>
      <c r="H1179" s="41">
        <v>1000</v>
      </c>
    </row>
    <row r="1180" ht="40" customHeight="1" spans="1:8">
      <c r="A1180" s="42" t="s">
        <v>58</v>
      </c>
      <c r="B1180" s="39" t="s">
        <v>4353</v>
      </c>
      <c r="C1180" s="39" t="s">
        <v>3075</v>
      </c>
      <c r="D1180" s="39" t="s">
        <v>5304</v>
      </c>
      <c r="E1180" s="37" t="s">
        <v>2837</v>
      </c>
      <c r="F1180" s="40">
        <v>2</v>
      </c>
      <c r="G1180" s="41">
        <v>40000</v>
      </c>
      <c r="H1180" s="41">
        <v>80000</v>
      </c>
    </row>
    <row r="1181" ht="40" customHeight="1" spans="1:8">
      <c r="A1181" s="42" t="s">
        <v>58</v>
      </c>
      <c r="B1181" s="39" t="s">
        <v>4353</v>
      </c>
      <c r="C1181" s="39" t="s">
        <v>3075</v>
      </c>
      <c r="D1181" s="39" t="s">
        <v>5305</v>
      </c>
      <c r="E1181" s="37" t="s">
        <v>1312</v>
      </c>
      <c r="F1181" s="40">
        <v>1</v>
      </c>
      <c r="G1181" s="41">
        <v>190000</v>
      </c>
      <c r="H1181" s="41">
        <v>190000</v>
      </c>
    </row>
    <row r="1182" ht="40" customHeight="1" spans="1:8">
      <c r="A1182" s="42" t="s">
        <v>58</v>
      </c>
      <c r="B1182" s="39" t="s">
        <v>4353</v>
      </c>
      <c r="C1182" s="39" t="s">
        <v>3075</v>
      </c>
      <c r="D1182" s="39" t="s">
        <v>5306</v>
      </c>
      <c r="E1182" s="37" t="s">
        <v>1312</v>
      </c>
      <c r="F1182" s="40">
        <v>1</v>
      </c>
      <c r="G1182" s="41">
        <v>4000</v>
      </c>
      <c r="H1182" s="41">
        <v>4000</v>
      </c>
    </row>
    <row r="1183" ht="40" customHeight="1" spans="1:8">
      <c r="A1183" s="42" t="s">
        <v>58</v>
      </c>
      <c r="B1183" s="39" t="s">
        <v>4353</v>
      </c>
      <c r="C1183" s="39" t="s">
        <v>3075</v>
      </c>
      <c r="D1183" s="39" t="s">
        <v>5307</v>
      </c>
      <c r="E1183" s="37" t="s">
        <v>1312</v>
      </c>
      <c r="F1183" s="40">
        <v>1</v>
      </c>
      <c r="G1183" s="41">
        <v>900000</v>
      </c>
      <c r="H1183" s="41">
        <v>900000</v>
      </c>
    </row>
    <row r="1184" ht="40" customHeight="1" spans="1:8">
      <c r="A1184" s="42" t="s">
        <v>58</v>
      </c>
      <c r="B1184" s="39" t="s">
        <v>4353</v>
      </c>
      <c r="C1184" s="39" t="s">
        <v>3075</v>
      </c>
      <c r="D1184" s="39" t="s">
        <v>5308</v>
      </c>
      <c r="E1184" s="37" t="s">
        <v>1312</v>
      </c>
      <c r="F1184" s="40">
        <v>4</v>
      </c>
      <c r="G1184" s="41">
        <v>20000</v>
      </c>
      <c r="H1184" s="41">
        <v>80000</v>
      </c>
    </row>
    <row r="1185" ht="40" customHeight="1" spans="1:8">
      <c r="A1185" s="42" t="s">
        <v>58</v>
      </c>
      <c r="B1185" s="39" t="s">
        <v>4353</v>
      </c>
      <c r="C1185" s="39" t="s">
        <v>3075</v>
      </c>
      <c r="D1185" s="39" t="s">
        <v>5309</v>
      </c>
      <c r="E1185" s="37" t="s">
        <v>1312</v>
      </c>
      <c r="F1185" s="40">
        <v>10</v>
      </c>
      <c r="G1185" s="41">
        <v>32000</v>
      </c>
      <c r="H1185" s="41">
        <v>320000</v>
      </c>
    </row>
    <row r="1186" ht="40" customHeight="1" spans="1:8">
      <c r="A1186" s="42" t="s">
        <v>58</v>
      </c>
      <c r="B1186" s="39" t="s">
        <v>4353</v>
      </c>
      <c r="C1186" s="39" t="s">
        <v>3075</v>
      </c>
      <c r="D1186" s="39" t="s">
        <v>3721</v>
      </c>
      <c r="E1186" s="37" t="s">
        <v>1312</v>
      </c>
      <c r="F1186" s="40">
        <v>20</v>
      </c>
      <c r="G1186" s="41">
        <v>5000</v>
      </c>
      <c r="H1186" s="41">
        <v>100000</v>
      </c>
    </row>
    <row r="1187" ht="40" customHeight="1" spans="1:8">
      <c r="A1187" s="42" t="s">
        <v>58</v>
      </c>
      <c r="B1187" s="39" t="s">
        <v>4353</v>
      </c>
      <c r="C1187" s="39" t="s">
        <v>3075</v>
      </c>
      <c r="D1187" s="39" t="s">
        <v>5310</v>
      </c>
      <c r="E1187" s="37" t="s">
        <v>1308</v>
      </c>
      <c r="F1187" s="40">
        <v>2</v>
      </c>
      <c r="G1187" s="41">
        <v>4000</v>
      </c>
      <c r="H1187" s="41">
        <v>8000</v>
      </c>
    </row>
    <row r="1188" ht="40" customHeight="1" spans="1:8">
      <c r="A1188" s="42" t="s">
        <v>58</v>
      </c>
      <c r="B1188" s="39" t="s">
        <v>4353</v>
      </c>
      <c r="C1188" s="39" t="s">
        <v>3075</v>
      </c>
      <c r="D1188" s="39" t="s">
        <v>5311</v>
      </c>
      <c r="E1188" s="37" t="s">
        <v>1312</v>
      </c>
      <c r="F1188" s="40">
        <v>1</v>
      </c>
      <c r="G1188" s="41">
        <v>10000000</v>
      </c>
      <c r="H1188" s="41">
        <v>10000000</v>
      </c>
    </row>
    <row r="1189" ht="40" customHeight="1" spans="1:8">
      <c r="A1189" s="42" t="s">
        <v>58</v>
      </c>
      <c r="B1189" s="39" t="s">
        <v>4353</v>
      </c>
      <c r="C1189" s="39" t="s">
        <v>3075</v>
      </c>
      <c r="D1189" s="39" t="s">
        <v>5312</v>
      </c>
      <c r="E1189" s="37" t="s">
        <v>1312</v>
      </c>
      <c r="F1189" s="40">
        <v>1</v>
      </c>
      <c r="G1189" s="41">
        <v>65000</v>
      </c>
      <c r="H1189" s="41">
        <v>65000</v>
      </c>
    </row>
    <row r="1190" ht="40" customHeight="1" spans="1:8">
      <c r="A1190" s="42" t="s">
        <v>58</v>
      </c>
      <c r="B1190" s="39" t="s">
        <v>4353</v>
      </c>
      <c r="C1190" s="39" t="s">
        <v>3075</v>
      </c>
      <c r="D1190" s="39" t="s">
        <v>4406</v>
      </c>
      <c r="E1190" s="37" t="s">
        <v>2997</v>
      </c>
      <c r="F1190" s="40">
        <v>2</v>
      </c>
      <c r="G1190" s="41">
        <v>10000</v>
      </c>
      <c r="H1190" s="41">
        <v>20000</v>
      </c>
    </row>
    <row r="1191" ht="40" customHeight="1" spans="1:8">
      <c r="A1191" s="42" t="s">
        <v>58</v>
      </c>
      <c r="B1191" s="39" t="s">
        <v>4353</v>
      </c>
      <c r="C1191" s="39" t="s">
        <v>3075</v>
      </c>
      <c r="D1191" s="39" t="s">
        <v>5313</v>
      </c>
      <c r="E1191" s="37" t="s">
        <v>2997</v>
      </c>
      <c r="F1191" s="40">
        <v>2</v>
      </c>
      <c r="G1191" s="41">
        <v>12000</v>
      </c>
      <c r="H1191" s="41">
        <v>24000</v>
      </c>
    </row>
    <row r="1192" ht="40" customHeight="1" spans="1:8">
      <c r="A1192" s="42" t="s">
        <v>58</v>
      </c>
      <c r="B1192" s="39" t="s">
        <v>4353</v>
      </c>
      <c r="C1192" s="39" t="s">
        <v>3075</v>
      </c>
      <c r="D1192" s="39" t="s">
        <v>5314</v>
      </c>
      <c r="E1192" s="37" t="s">
        <v>2997</v>
      </c>
      <c r="F1192" s="40">
        <v>2</v>
      </c>
      <c r="G1192" s="41">
        <v>6000</v>
      </c>
      <c r="H1192" s="41">
        <v>12000</v>
      </c>
    </row>
    <row r="1193" ht="40" customHeight="1" spans="1:8">
      <c r="A1193" s="42" t="s">
        <v>58</v>
      </c>
      <c r="B1193" s="39" t="s">
        <v>4353</v>
      </c>
      <c r="C1193" s="39" t="s">
        <v>3075</v>
      </c>
      <c r="D1193" s="39" t="s">
        <v>5315</v>
      </c>
      <c r="E1193" s="37" t="s">
        <v>1312</v>
      </c>
      <c r="F1193" s="40">
        <v>1</v>
      </c>
      <c r="G1193" s="41">
        <v>5000</v>
      </c>
      <c r="H1193" s="41">
        <v>5000</v>
      </c>
    </row>
    <row r="1194" ht="40" customHeight="1" spans="1:8">
      <c r="A1194" s="42" t="s">
        <v>58</v>
      </c>
      <c r="B1194" s="39" t="s">
        <v>4353</v>
      </c>
      <c r="C1194" s="39" t="s">
        <v>3075</v>
      </c>
      <c r="D1194" s="39" t="s">
        <v>5316</v>
      </c>
      <c r="E1194" s="37" t="s">
        <v>2997</v>
      </c>
      <c r="F1194" s="40">
        <v>1</v>
      </c>
      <c r="G1194" s="41">
        <v>500</v>
      </c>
      <c r="H1194" s="41">
        <v>500</v>
      </c>
    </row>
    <row r="1195" ht="40" customHeight="1" spans="1:8">
      <c r="A1195" s="42" t="s">
        <v>58</v>
      </c>
      <c r="B1195" s="39" t="s">
        <v>4353</v>
      </c>
      <c r="C1195" s="39" t="s">
        <v>3075</v>
      </c>
      <c r="D1195" s="39" t="s">
        <v>5317</v>
      </c>
      <c r="E1195" s="37" t="s">
        <v>1312</v>
      </c>
      <c r="F1195" s="40">
        <v>1</v>
      </c>
      <c r="G1195" s="41">
        <v>280000</v>
      </c>
      <c r="H1195" s="41">
        <v>280000</v>
      </c>
    </row>
    <row r="1196" ht="40" customHeight="1" spans="1:8">
      <c r="A1196" s="42" t="s">
        <v>58</v>
      </c>
      <c r="B1196" s="39" t="s">
        <v>4353</v>
      </c>
      <c r="C1196" s="39" t="s">
        <v>3075</v>
      </c>
      <c r="D1196" s="39" t="s">
        <v>5318</v>
      </c>
      <c r="E1196" s="37" t="s">
        <v>1312</v>
      </c>
      <c r="F1196" s="40">
        <v>4</v>
      </c>
      <c r="G1196" s="41">
        <v>3000</v>
      </c>
      <c r="H1196" s="41">
        <v>12000</v>
      </c>
    </row>
    <row r="1197" ht="40" customHeight="1" spans="1:8">
      <c r="A1197" s="42" t="s">
        <v>58</v>
      </c>
      <c r="B1197" s="39" t="s">
        <v>4353</v>
      </c>
      <c r="C1197" s="39" t="s">
        <v>3075</v>
      </c>
      <c r="D1197" s="39" t="s">
        <v>5319</v>
      </c>
      <c r="E1197" s="37" t="s">
        <v>1312</v>
      </c>
      <c r="F1197" s="40">
        <v>4</v>
      </c>
      <c r="G1197" s="41">
        <v>5000</v>
      </c>
      <c r="H1197" s="41">
        <v>20000</v>
      </c>
    </row>
    <row r="1198" ht="40" customHeight="1" spans="1:8">
      <c r="A1198" s="42" t="s">
        <v>58</v>
      </c>
      <c r="B1198" s="39" t="s">
        <v>4353</v>
      </c>
      <c r="C1198" s="39" t="s">
        <v>3075</v>
      </c>
      <c r="D1198" s="39" t="s">
        <v>5320</v>
      </c>
      <c r="E1198" s="37" t="s">
        <v>1312</v>
      </c>
      <c r="F1198" s="40">
        <v>8</v>
      </c>
      <c r="G1198" s="41">
        <v>50000</v>
      </c>
      <c r="H1198" s="41">
        <v>400000</v>
      </c>
    </row>
    <row r="1199" ht="40" customHeight="1" spans="1:8">
      <c r="A1199" s="42" t="s">
        <v>58</v>
      </c>
      <c r="B1199" s="39" t="s">
        <v>4353</v>
      </c>
      <c r="C1199" s="39" t="s">
        <v>3075</v>
      </c>
      <c r="D1199" s="39" t="s">
        <v>5321</v>
      </c>
      <c r="E1199" s="37" t="s">
        <v>2997</v>
      </c>
      <c r="F1199" s="40">
        <v>5</v>
      </c>
      <c r="G1199" s="41">
        <v>9000</v>
      </c>
      <c r="H1199" s="41">
        <v>45000</v>
      </c>
    </row>
    <row r="1200" ht="40" customHeight="1" spans="1:8">
      <c r="A1200" s="42" t="s">
        <v>58</v>
      </c>
      <c r="B1200" s="39" t="s">
        <v>4353</v>
      </c>
      <c r="C1200" s="39" t="s">
        <v>3075</v>
      </c>
      <c r="D1200" s="39" t="s">
        <v>5322</v>
      </c>
      <c r="E1200" s="37" t="s">
        <v>2997</v>
      </c>
      <c r="F1200" s="40">
        <v>1</v>
      </c>
      <c r="G1200" s="41">
        <v>9500</v>
      </c>
      <c r="H1200" s="41">
        <v>9500</v>
      </c>
    </row>
    <row r="1201" ht="40" customHeight="1" spans="1:8">
      <c r="A1201" s="42" t="s">
        <v>58</v>
      </c>
      <c r="B1201" s="39" t="s">
        <v>4353</v>
      </c>
      <c r="C1201" s="39" t="s">
        <v>3075</v>
      </c>
      <c r="D1201" s="39" t="s">
        <v>5323</v>
      </c>
      <c r="E1201" s="37" t="s">
        <v>1312</v>
      </c>
      <c r="F1201" s="40">
        <v>1</v>
      </c>
      <c r="G1201" s="41">
        <v>13000</v>
      </c>
      <c r="H1201" s="41">
        <v>13000</v>
      </c>
    </row>
    <row r="1202" ht="40" customHeight="1" spans="1:8">
      <c r="A1202" s="42" t="s">
        <v>58</v>
      </c>
      <c r="B1202" s="39" t="s">
        <v>4353</v>
      </c>
      <c r="C1202" s="39" t="s">
        <v>3075</v>
      </c>
      <c r="D1202" s="39" t="s">
        <v>5324</v>
      </c>
      <c r="E1202" s="37" t="s">
        <v>1312</v>
      </c>
      <c r="F1202" s="40">
        <v>4</v>
      </c>
      <c r="G1202" s="41">
        <v>15000</v>
      </c>
      <c r="H1202" s="41">
        <v>60000</v>
      </c>
    </row>
    <row r="1203" ht="40" customHeight="1" spans="1:8">
      <c r="A1203" s="42" t="s">
        <v>58</v>
      </c>
      <c r="B1203" s="39" t="s">
        <v>4353</v>
      </c>
      <c r="C1203" s="39" t="s">
        <v>3075</v>
      </c>
      <c r="D1203" s="39" t="s">
        <v>5325</v>
      </c>
      <c r="E1203" s="37" t="s">
        <v>1312</v>
      </c>
      <c r="F1203" s="40">
        <v>1</v>
      </c>
      <c r="G1203" s="41">
        <v>500000</v>
      </c>
      <c r="H1203" s="41">
        <v>500000</v>
      </c>
    </row>
    <row r="1204" ht="40" customHeight="1" spans="1:8">
      <c r="A1204" s="42" t="s">
        <v>58</v>
      </c>
      <c r="B1204" s="39" t="s">
        <v>4353</v>
      </c>
      <c r="C1204" s="39" t="s">
        <v>3075</v>
      </c>
      <c r="D1204" s="39" t="s">
        <v>4664</v>
      </c>
      <c r="E1204" s="37" t="s">
        <v>1312</v>
      </c>
      <c r="F1204" s="40">
        <v>3</v>
      </c>
      <c r="G1204" s="41">
        <v>1500</v>
      </c>
      <c r="H1204" s="41">
        <v>4500</v>
      </c>
    </row>
    <row r="1205" ht="40" customHeight="1" spans="1:8">
      <c r="A1205" s="42" t="s">
        <v>58</v>
      </c>
      <c r="B1205" s="39" t="s">
        <v>4353</v>
      </c>
      <c r="C1205" s="39" t="s">
        <v>3075</v>
      </c>
      <c r="D1205" s="39" t="s">
        <v>5326</v>
      </c>
      <c r="E1205" s="37" t="s">
        <v>1312</v>
      </c>
      <c r="F1205" s="40">
        <v>1</v>
      </c>
      <c r="G1205" s="41">
        <v>5600000</v>
      </c>
      <c r="H1205" s="41">
        <v>5600000</v>
      </c>
    </row>
    <row r="1206" ht="40" customHeight="1" spans="1:8">
      <c r="A1206" s="42" t="s">
        <v>58</v>
      </c>
      <c r="B1206" s="39" t="s">
        <v>4353</v>
      </c>
      <c r="C1206" s="39" t="s">
        <v>3075</v>
      </c>
      <c r="D1206" s="39" t="s">
        <v>5327</v>
      </c>
      <c r="E1206" s="37" t="s">
        <v>1312</v>
      </c>
      <c r="F1206" s="40">
        <v>1</v>
      </c>
      <c r="G1206" s="41">
        <v>320000</v>
      </c>
      <c r="H1206" s="41">
        <v>320000</v>
      </c>
    </row>
    <row r="1207" ht="40" customHeight="1" spans="1:8">
      <c r="A1207" s="42" t="s">
        <v>58</v>
      </c>
      <c r="B1207" s="39" t="s">
        <v>4353</v>
      </c>
      <c r="C1207" s="39" t="s">
        <v>3075</v>
      </c>
      <c r="D1207" s="39" t="s">
        <v>5327</v>
      </c>
      <c r="E1207" s="37" t="s">
        <v>1312</v>
      </c>
      <c r="F1207" s="40">
        <v>1</v>
      </c>
      <c r="G1207" s="41">
        <v>320000</v>
      </c>
      <c r="H1207" s="41">
        <v>320000</v>
      </c>
    </row>
    <row r="1208" ht="40" customHeight="1" spans="1:8">
      <c r="A1208" s="42" t="s">
        <v>58</v>
      </c>
      <c r="B1208" s="39" t="s">
        <v>4353</v>
      </c>
      <c r="C1208" s="39" t="s">
        <v>3075</v>
      </c>
      <c r="D1208" s="39" t="s">
        <v>3748</v>
      </c>
      <c r="E1208" s="37" t="s">
        <v>2997</v>
      </c>
      <c r="F1208" s="40">
        <v>1</v>
      </c>
      <c r="G1208" s="41">
        <v>14000</v>
      </c>
      <c r="H1208" s="41">
        <v>14000</v>
      </c>
    </row>
    <row r="1209" ht="40" customHeight="1" spans="1:8">
      <c r="A1209" s="42" t="s">
        <v>58</v>
      </c>
      <c r="B1209" s="39" t="s">
        <v>4353</v>
      </c>
      <c r="C1209" s="39" t="s">
        <v>3075</v>
      </c>
      <c r="D1209" s="39" t="s">
        <v>5328</v>
      </c>
      <c r="E1209" s="37" t="s">
        <v>1312</v>
      </c>
      <c r="F1209" s="40">
        <v>1</v>
      </c>
      <c r="G1209" s="41">
        <v>2800000</v>
      </c>
      <c r="H1209" s="41">
        <v>2800000</v>
      </c>
    </row>
    <row r="1210" ht="40" customHeight="1" spans="1:8">
      <c r="A1210" s="42" t="s">
        <v>58</v>
      </c>
      <c r="B1210" s="39" t="s">
        <v>4353</v>
      </c>
      <c r="C1210" s="39" t="s">
        <v>3075</v>
      </c>
      <c r="D1210" s="39" t="s">
        <v>5329</v>
      </c>
      <c r="E1210" s="37" t="s">
        <v>2997</v>
      </c>
      <c r="F1210" s="40">
        <v>6</v>
      </c>
      <c r="G1210" s="41">
        <v>3000</v>
      </c>
      <c r="H1210" s="41">
        <v>18000</v>
      </c>
    </row>
    <row r="1211" ht="40" customHeight="1" spans="1:8">
      <c r="A1211" s="42" t="s">
        <v>58</v>
      </c>
      <c r="B1211" s="39" t="s">
        <v>4353</v>
      </c>
      <c r="C1211" s="39" t="s">
        <v>3075</v>
      </c>
      <c r="D1211" s="39" t="s">
        <v>5330</v>
      </c>
      <c r="E1211" s="37" t="s">
        <v>1312</v>
      </c>
      <c r="F1211" s="40">
        <v>4</v>
      </c>
      <c r="G1211" s="41">
        <v>8800</v>
      </c>
      <c r="H1211" s="41">
        <v>35200</v>
      </c>
    </row>
    <row r="1212" ht="40" customHeight="1" spans="1:8">
      <c r="A1212" s="42" t="s">
        <v>58</v>
      </c>
      <c r="B1212" s="39" t="s">
        <v>4353</v>
      </c>
      <c r="C1212" s="39" t="s">
        <v>3075</v>
      </c>
      <c r="D1212" s="39" t="s">
        <v>5331</v>
      </c>
      <c r="E1212" s="37" t="s">
        <v>1312</v>
      </c>
      <c r="F1212" s="40">
        <v>3</v>
      </c>
      <c r="G1212" s="41">
        <v>20000</v>
      </c>
      <c r="H1212" s="41">
        <v>60000</v>
      </c>
    </row>
    <row r="1213" ht="40" customHeight="1" spans="1:8">
      <c r="A1213" s="42" t="s">
        <v>58</v>
      </c>
      <c r="B1213" s="39" t="s">
        <v>4353</v>
      </c>
      <c r="C1213" s="39" t="s">
        <v>3075</v>
      </c>
      <c r="D1213" s="39" t="s">
        <v>5332</v>
      </c>
      <c r="E1213" s="37" t="s">
        <v>1312</v>
      </c>
      <c r="F1213" s="40">
        <v>1</v>
      </c>
      <c r="G1213" s="41">
        <v>400000</v>
      </c>
      <c r="H1213" s="41">
        <v>400000</v>
      </c>
    </row>
    <row r="1214" ht="40" customHeight="1" spans="1:8">
      <c r="A1214" s="42" t="s">
        <v>58</v>
      </c>
      <c r="B1214" s="39" t="s">
        <v>4353</v>
      </c>
      <c r="C1214" s="39" t="s">
        <v>3075</v>
      </c>
      <c r="D1214" s="39" t="s">
        <v>5333</v>
      </c>
      <c r="E1214" s="37" t="s">
        <v>2997</v>
      </c>
      <c r="F1214" s="40">
        <v>1</v>
      </c>
      <c r="G1214" s="41">
        <v>1000</v>
      </c>
      <c r="H1214" s="41">
        <v>1000</v>
      </c>
    </row>
    <row r="1215" ht="40" customHeight="1" spans="1:8">
      <c r="A1215" s="42" t="s">
        <v>58</v>
      </c>
      <c r="B1215" s="39" t="s">
        <v>4353</v>
      </c>
      <c r="C1215" s="39" t="s">
        <v>3075</v>
      </c>
      <c r="D1215" s="39" t="s">
        <v>5334</v>
      </c>
      <c r="E1215" s="37" t="s">
        <v>1312</v>
      </c>
      <c r="F1215" s="40">
        <v>1</v>
      </c>
      <c r="G1215" s="41">
        <v>10000</v>
      </c>
      <c r="H1215" s="41">
        <v>10000</v>
      </c>
    </row>
    <row r="1216" ht="40" customHeight="1" spans="1:8">
      <c r="A1216" s="42" t="s">
        <v>58</v>
      </c>
      <c r="B1216" s="39" t="s">
        <v>4353</v>
      </c>
      <c r="C1216" s="39" t="s">
        <v>3075</v>
      </c>
      <c r="D1216" s="39" t="s">
        <v>5334</v>
      </c>
      <c r="E1216" s="37" t="s">
        <v>1312</v>
      </c>
      <c r="F1216" s="40">
        <v>4</v>
      </c>
      <c r="G1216" s="41">
        <v>5000</v>
      </c>
      <c r="H1216" s="41">
        <v>20000</v>
      </c>
    </row>
    <row r="1217" ht="40" customHeight="1" spans="1:8">
      <c r="A1217" s="42" t="s">
        <v>58</v>
      </c>
      <c r="B1217" s="39" t="s">
        <v>4353</v>
      </c>
      <c r="C1217" s="39" t="s">
        <v>3075</v>
      </c>
      <c r="D1217" s="39" t="s">
        <v>5335</v>
      </c>
      <c r="E1217" s="37" t="s">
        <v>1312</v>
      </c>
      <c r="F1217" s="40">
        <v>1</v>
      </c>
      <c r="G1217" s="41">
        <v>30000</v>
      </c>
      <c r="H1217" s="41">
        <v>30000</v>
      </c>
    </row>
    <row r="1218" ht="40" customHeight="1" spans="1:8">
      <c r="A1218" s="42" t="s">
        <v>58</v>
      </c>
      <c r="B1218" s="39" t="s">
        <v>4353</v>
      </c>
      <c r="C1218" s="39" t="s">
        <v>3075</v>
      </c>
      <c r="D1218" s="39" t="s">
        <v>5336</v>
      </c>
      <c r="E1218" s="37" t="s">
        <v>1312</v>
      </c>
      <c r="F1218" s="40">
        <v>1</v>
      </c>
      <c r="G1218" s="41">
        <v>5000</v>
      </c>
      <c r="H1218" s="41">
        <v>5000</v>
      </c>
    </row>
    <row r="1219" ht="40" customHeight="1" spans="1:8">
      <c r="A1219" s="42" t="s">
        <v>58</v>
      </c>
      <c r="B1219" s="39" t="s">
        <v>4353</v>
      </c>
      <c r="C1219" s="39" t="s">
        <v>3075</v>
      </c>
      <c r="D1219" s="39" t="s">
        <v>5337</v>
      </c>
      <c r="E1219" s="37" t="s">
        <v>1312</v>
      </c>
      <c r="F1219" s="40">
        <v>1</v>
      </c>
      <c r="G1219" s="41">
        <v>5000</v>
      </c>
      <c r="H1219" s="41">
        <v>5000</v>
      </c>
    </row>
    <row r="1220" ht="40" customHeight="1" spans="1:8">
      <c r="A1220" s="42" t="s">
        <v>58</v>
      </c>
      <c r="B1220" s="39" t="s">
        <v>4353</v>
      </c>
      <c r="C1220" s="39" t="s">
        <v>3075</v>
      </c>
      <c r="D1220" s="39" t="s">
        <v>5338</v>
      </c>
      <c r="E1220" s="37" t="s">
        <v>1312</v>
      </c>
      <c r="F1220" s="40">
        <v>1</v>
      </c>
      <c r="G1220" s="41">
        <v>600000</v>
      </c>
      <c r="H1220" s="41">
        <v>600000</v>
      </c>
    </row>
    <row r="1221" ht="40" customHeight="1" spans="1:8">
      <c r="A1221" s="42" t="s">
        <v>58</v>
      </c>
      <c r="B1221" s="39" t="s">
        <v>4353</v>
      </c>
      <c r="C1221" s="39" t="s">
        <v>3075</v>
      </c>
      <c r="D1221" s="39" t="s">
        <v>5339</v>
      </c>
      <c r="E1221" s="37" t="s">
        <v>1312</v>
      </c>
      <c r="F1221" s="40">
        <v>3</v>
      </c>
      <c r="G1221" s="41">
        <v>6800</v>
      </c>
      <c r="H1221" s="41">
        <v>20400</v>
      </c>
    </row>
    <row r="1222" ht="40" customHeight="1" spans="1:8">
      <c r="A1222" s="42" t="s">
        <v>58</v>
      </c>
      <c r="B1222" s="39" t="s">
        <v>4353</v>
      </c>
      <c r="C1222" s="39" t="s">
        <v>3075</v>
      </c>
      <c r="D1222" s="39" t="s">
        <v>5340</v>
      </c>
      <c r="E1222" s="37" t="s">
        <v>2997</v>
      </c>
      <c r="F1222" s="40">
        <v>1</v>
      </c>
      <c r="G1222" s="41">
        <v>70000</v>
      </c>
      <c r="H1222" s="41">
        <v>70000</v>
      </c>
    </row>
    <row r="1223" ht="40" customHeight="1" spans="1:8">
      <c r="A1223" s="42" t="s">
        <v>58</v>
      </c>
      <c r="B1223" s="39" t="s">
        <v>4353</v>
      </c>
      <c r="C1223" s="39" t="s">
        <v>3075</v>
      </c>
      <c r="D1223" s="39" t="s">
        <v>5340</v>
      </c>
      <c r="E1223" s="37" t="s">
        <v>1312</v>
      </c>
      <c r="F1223" s="40">
        <v>1</v>
      </c>
      <c r="G1223" s="41">
        <v>25000</v>
      </c>
      <c r="H1223" s="41">
        <v>25000</v>
      </c>
    </row>
    <row r="1224" ht="40" customHeight="1" spans="1:8">
      <c r="A1224" s="42" t="s">
        <v>58</v>
      </c>
      <c r="B1224" s="39" t="s">
        <v>4353</v>
      </c>
      <c r="C1224" s="39" t="s">
        <v>3075</v>
      </c>
      <c r="D1224" s="39" t="s">
        <v>5341</v>
      </c>
      <c r="E1224" s="37" t="s">
        <v>2997</v>
      </c>
      <c r="F1224" s="40">
        <v>1</v>
      </c>
      <c r="G1224" s="41">
        <v>2800</v>
      </c>
      <c r="H1224" s="41">
        <v>2800</v>
      </c>
    </row>
    <row r="1225" ht="40" customHeight="1" spans="1:8">
      <c r="A1225" s="42" t="s">
        <v>58</v>
      </c>
      <c r="B1225" s="39" t="s">
        <v>4353</v>
      </c>
      <c r="C1225" s="39" t="s">
        <v>3075</v>
      </c>
      <c r="D1225" s="39" t="s">
        <v>5342</v>
      </c>
      <c r="E1225" s="37" t="s">
        <v>1312</v>
      </c>
      <c r="F1225" s="40">
        <v>1</v>
      </c>
      <c r="G1225" s="41">
        <v>600</v>
      </c>
      <c r="H1225" s="41">
        <v>600</v>
      </c>
    </row>
    <row r="1226" ht="40" customHeight="1" spans="1:8">
      <c r="A1226" s="42" t="s">
        <v>58</v>
      </c>
      <c r="B1226" s="39" t="s">
        <v>4353</v>
      </c>
      <c r="C1226" s="39" t="s">
        <v>3075</v>
      </c>
      <c r="D1226" s="39" t="s">
        <v>5343</v>
      </c>
      <c r="E1226" s="37" t="s">
        <v>1312</v>
      </c>
      <c r="F1226" s="40">
        <v>3</v>
      </c>
      <c r="G1226" s="41">
        <v>76000</v>
      </c>
      <c r="H1226" s="41">
        <v>228000</v>
      </c>
    </row>
    <row r="1227" ht="40" customHeight="1" spans="1:8">
      <c r="A1227" s="42" t="s">
        <v>58</v>
      </c>
      <c r="B1227" s="39" t="s">
        <v>4353</v>
      </c>
      <c r="C1227" s="39" t="s">
        <v>3075</v>
      </c>
      <c r="D1227" s="39" t="s">
        <v>5344</v>
      </c>
      <c r="E1227" s="37" t="s">
        <v>1312</v>
      </c>
      <c r="F1227" s="40">
        <v>2</v>
      </c>
      <c r="G1227" s="41">
        <v>140000</v>
      </c>
      <c r="H1227" s="41">
        <v>280000</v>
      </c>
    </row>
    <row r="1228" ht="40" customHeight="1" spans="1:8">
      <c r="A1228" s="42" t="s">
        <v>58</v>
      </c>
      <c r="B1228" s="39" t="s">
        <v>4353</v>
      </c>
      <c r="C1228" s="39" t="s">
        <v>3075</v>
      </c>
      <c r="D1228" s="39" t="s">
        <v>5345</v>
      </c>
      <c r="E1228" s="37" t="s">
        <v>1312</v>
      </c>
      <c r="F1228" s="40">
        <v>2</v>
      </c>
      <c r="G1228" s="41">
        <v>76000</v>
      </c>
      <c r="H1228" s="41">
        <v>152000</v>
      </c>
    </row>
    <row r="1229" ht="40" customHeight="1" spans="1:8">
      <c r="A1229" s="42" t="s">
        <v>58</v>
      </c>
      <c r="B1229" s="39" t="s">
        <v>4353</v>
      </c>
      <c r="C1229" s="39" t="s">
        <v>3075</v>
      </c>
      <c r="D1229" s="39" t="s">
        <v>5346</v>
      </c>
      <c r="E1229" s="37" t="s">
        <v>1312</v>
      </c>
      <c r="F1229" s="40">
        <v>1</v>
      </c>
      <c r="G1229" s="41">
        <v>40000</v>
      </c>
      <c r="H1229" s="41">
        <v>40000</v>
      </c>
    </row>
    <row r="1230" ht="40" customHeight="1" spans="1:8">
      <c r="A1230" s="42" t="s">
        <v>58</v>
      </c>
      <c r="B1230" s="39" t="s">
        <v>4353</v>
      </c>
      <c r="C1230" s="39" t="s">
        <v>3075</v>
      </c>
      <c r="D1230" s="39" t="s">
        <v>5347</v>
      </c>
      <c r="E1230" s="37" t="s">
        <v>1312</v>
      </c>
      <c r="F1230" s="40">
        <v>1</v>
      </c>
      <c r="G1230" s="41">
        <v>180000</v>
      </c>
      <c r="H1230" s="41">
        <v>180000</v>
      </c>
    </row>
    <row r="1231" ht="40" customHeight="1" spans="1:8">
      <c r="A1231" s="42" t="s">
        <v>58</v>
      </c>
      <c r="B1231" s="39" t="s">
        <v>4353</v>
      </c>
      <c r="C1231" s="39" t="s">
        <v>3075</v>
      </c>
      <c r="D1231" s="39" t="s">
        <v>5348</v>
      </c>
      <c r="E1231" s="37" t="s">
        <v>1308</v>
      </c>
      <c r="F1231" s="40">
        <v>3</v>
      </c>
      <c r="G1231" s="41">
        <v>90000</v>
      </c>
      <c r="H1231" s="41">
        <v>270000</v>
      </c>
    </row>
    <row r="1232" ht="40" customHeight="1" spans="1:8">
      <c r="A1232" s="42" t="s">
        <v>58</v>
      </c>
      <c r="B1232" s="39" t="s">
        <v>4353</v>
      </c>
      <c r="C1232" s="39" t="s">
        <v>3075</v>
      </c>
      <c r="D1232" s="39" t="s">
        <v>5349</v>
      </c>
      <c r="E1232" s="37" t="s">
        <v>2997</v>
      </c>
      <c r="F1232" s="40">
        <v>2</v>
      </c>
      <c r="G1232" s="41">
        <v>5000</v>
      </c>
      <c r="H1232" s="41">
        <v>10000</v>
      </c>
    </row>
    <row r="1233" ht="40" customHeight="1" spans="1:8">
      <c r="A1233" s="42" t="s">
        <v>58</v>
      </c>
      <c r="B1233" s="39" t="s">
        <v>4353</v>
      </c>
      <c r="C1233" s="39" t="s">
        <v>3075</v>
      </c>
      <c r="D1233" s="39" t="s">
        <v>5350</v>
      </c>
      <c r="E1233" s="37" t="s">
        <v>1312</v>
      </c>
      <c r="F1233" s="40">
        <v>2</v>
      </c>
      <c r="G1233" s="41">
        <v>15000</v>
      </c>
      <c r="H1233" s="41">
        <v>30000</v>
      </c>
    </row>
    <row r="1234" ht="40" customHeight="1" spans="1:8">
      <c r="A1234" s="42" t="s">
        <v>58</v>
      </c>
      <c r="B1234" s="39" t="s">
        <v>4353</v>
      </c>
      <c r="C1234" s="39" t="s">
        <v>3075</v>
      </c>
      <c r="D1234" s="39" t="s">
        <v>5351</v>
      </c>
      <c r="E1234" s="37" t="s">
        <v>1312</v>
      </c>
      <c r="F1234" s="40">
        <v>4</v>
      </c>
      <c r="G1234" s="41">
        <v>2000</v>
      </c>
      <c r="H1234" s="41">
        <v>8000</v>
      </c>
    </row>
    <row r="1235" ht="40" customHeight="1" spans="1:8">
      <c r="A1235" s="42" t="s">
        <v>58</v>
      </c>
      <c r="B1235" s="39" t="s">
        <v>4353</v>
      </c>
      <c r="C1235" s="39" t="s">
        <v>3075</v>
      </c>
      <c r="D1235" s="39" t="s">
        <v>5352</v>
      </c>
      <c r="E1235" s="37" t="s">
        <v>1312</v>
      </c>
      <c r="F1235" s="40">
        <v>4</v>
      </c>
      <c r="G1235" s="41">
        <v>14000</v>
      </c>
      <c r="H1235" s="41">
        <v>56000</v>
      </c>
    </row>
    <row r="1236" ht="40" customHeight="1" spans="1:8">
      <c r="A1236" s="42" t="s">
        <v>58</v>
      </c>
      <c r="B1236" s="39" t="s">
        <v>4353</v>
      </c>
      <c r="C1236" s="39" t="s">
        <v>3075</v>
      </c>
      <c r="D1236" s="39" t="s">
        <v>5353</v>
      </c>
      <c r="E1236" s="37" t="s">
        <v>1312</v>
      </c>
      <c r="F1236" s="40">
        <v>1</v>
      </c>
      <c r="G1236" s="41">
        <v>60000</v>
      </c>
      <c r="H1236" s="41">
        <v>60000</v>
      </c>
    </row>
    <row r="1237" ht="40" customHeight="1" spans="1:8">
      <c r="A1237" s="42" t="s">
        <v>58</v>
      </c>
      <c r="B1237" s="39" t="s">
        <v>4353</v>
      </c>
      <c r="C1237" s="39" t="s">
        <v>3075</v>
      </c>
      <c r="D1237" s="39" t="s">
        <v>5354</v>
      </c>
      <c r="E1237" s="37" t="s">
        <v>1312</v>
      </c>
      <c r="F1237" s="40">
        <v>2</v>
      </c>
      <c r="G1237" s="41">
        <v>150000</v>
      </c>
      <c r="H1237" s="41">
        <v>300000</v>
      </c>
    </row>
    <row r="1238" ht="40" customHeight="1" spans="1:8">
      <c r="A1238" s="42" t="s">
        <v>58</v>
      </c>
      <c r="B1238" s="39" t="s">
        <v>4353</v>
      </c>
      <c r="C1238" s="39" t="s">
        <v>3075</v>
      </c>
      <c r="D1238" s="39" t="s">
        <v>5355</v>
      </c>
      <c r="E1238" s="37" t="s">
        <v>1312</v>
      </c>
      <c r="F1238" s="40">
        <v>12</v>
      </c>
      <c r="G1238" s="41">
        <v>35000</v>
      </c>
      <c r="H1238" s="41">
        <v>420000</v>
      </c>
    </row>
    <row r="1239" ht="40" customHeight="1" spans="1:8">
      <c r="A1239" s="42" t="s">
        <v>58</v>
      </c>
      <c r="B1239" s="39" t="s">
        <v>4353</v>
      </c>
      <c r="C1239" s="39" t="s">
        <v>3075</v>
      </c>
      <c r="D1239" s="39" t="s">
        <v>5355</v>
      </c>
      <c r="E1239" s="37" t="s">
        <v>1312</v>
      </c>
      <c r="F1239" s="40">
        <v>2</v>
      </c>
      <c r="G1239" s="41">
        <v>35000</v>
      </c>
      <c r="H1239" s="41">
        <v>70000</v>
      </c>
    </row>
    <row r="1240" ht="40" customHeight="1" spans="1:8">
      <c r="A1240" s="42" t="s">
        <v>58</v>
      </c>
      <c r="B1240" s="39" t="s">
        <v>4353</v>
      </c>
      <c r="C1240" s="39" t="s">
        <v>3075</v>
      </c>
      <c r="D1240" s="39" t="s">
        <v>4522</v>
      </c>
      <c r="E1240" s="37" t="s">
        <v>1312</v>
      </c>
      <c r="F1240" s="40">
        <v>1</v>
      </c>
      <c r="G1240" s="41">
        <v>14000</v>
      </c>
      <c r="H1240" s="41">
        <v>14000</v>
      </c>
    </row>
    <row r="1241" ht="40" customHeight="1" spans="1:8">
      <c r="A1241" s="42" t="s">
        <v>58</v>
      </c>
      <c r="B1241" s="39" t="s">
        <v>4353</v>
      </c>
      <c r="C1241" s="39" t="s">
        <v>3075</v>
      </c>
      <c r="D1241" s="39" t="s">
        <v>5356</v>
      </c>
      <c r="E1241" s="37" t="s">
        <v>1312</v>
      </c>
      <c r="F1241" s="40">
        <v>1</v>
      </c>
      <c r="G1241" s="41">
        <v>1000000</v>
      </c>
      <c r="H1241" s="41">
        <v>1000000</v>
      </c>
    </row>
    <row r="1242" ht="40" customHeight="1" spans="1:8">
      <c r="A1242" s="42" t="s">
        <v>58</v>
      </c>
      <c r="B1242" s="39" t="s">
        <v>4353</v>
      </c>
      <c r="C1242" s="39" t="s">
        <v>3075</v>
      </c>
      <c r="D1242" s="39" t="s">
        <v>5357</v>
      </c>
      <c r="E1242" s="37" t="s">
        <v>1312</v>
      </c>
      <c r="F1242" s="40">
        <v>1</v>
      </c>
      <c r="G1242" s="41">
        <v>3600</v>
      </c>
      <c r="H1242" s="41">
        <v>3600</v>
      </c>
    </row>
    <row r="1243" ht="40" customHeight="1" spans="1:8">
      <c r="A1243" s="42" t="s">
        <v>58</v>
      </c>
      <c r="B1243" s="39" t="s">
        <v>4353</v>
      </c>
      <c r="C1243" s="39" t="s">
        <v>3075</v>
      </c>
      <c r="D1243" s="39" t="s">
        <v>4628</v>
      </c>
      <c r="E1243" s="37" t="s">
        <v>1312</v>
      </c>
      <c r="F1243" s="40">
        <v>28</v>
      </c>
      <c r="G1243" s="41">
        <v>30000</v>
      </c>
      <c r="H1243" s="41">
        <v>840000</v>
      </c>
    </row>
    <row r="1244" ht="40" customHeight="1" spans="1:8">
      <c r="A1244" s="42" t="s">
        <v>58</v>
      </c>
      <c r="B1244" s="39" t="s">
        <v>4353</v>
      </c>
      <c r="C1244" s="39" t="s">
        <v>3075</v>
      </c>
      <c r="D1244" s="39" t="s">
        <v>4629</v>
      </c>
      <c r="E1244" s="37" t="s">
        <v>1312</v>
      </c>
      <c r="F1244" s="40">
        <v>2</v>
      </c>
      <c r="G1244" s="41">
        <v>40000</v>
      </c>
      <c r="H1244" s="41">
        <v>80000</v>
      </c>
    </row>
    <row r="1245" ht="40" customHeight="1" spans="1:8">
      <c r="A1245" s="42" t="s">
        <v>58</v>
      </c>
      <c r="B1245" s="39" t="s">
        <v>4353</v>
      </c>
      <c r="C1245" s="39" t="s">
        <v>3075</v>
      </c>
      <c r="D1245" s="39" t="s">
        <v>5358</v>
      </c>
      <c r="E1245" s="37" t="s">
        <v>1312</v>
      </c>
      <c r="F1245" s="40">
        <v>1</v>
      </c>
      <c r="G1245" s="41">
        <v>1600000</v>
      </c>
      <c r="H1245" s="41">
        <v>1600000</v>
      </c>
    </row>
    <row r="1246" ht="40" customHeight="1" spans="1:8">
      <c r="A1246" s="42" t="s">
        <v>58</v>
      </c>
      <c r="B1246" s="39" t="s">
        <v>4353</v>
      </c>
      <c r="C1246" s="39" t="s">
        <v>3075</v>
      </c>
      <c r="D1246" s="39" t="s">
        <v>5359</v>
      </c>
      <c r="E1246" s="37" t="s">
        <v>1312</v>
      </c>
      <c r="F1246" s="40">
        <v>1</v>
      </c>
      <c r="G1246" s="41">
        <v>150000</v>
      </c>
      <c r="H1246" s="41">
        <v>150000</v>
      </c>
    </row>
    <row r="1247" ht="40" customHeight="1" spans="1:8">
      <c r="A1247" s="42" t="s">
        <v>58</v>
      </c>
      <c r="B1247" s="39" t="s">
        <v>4353</v>
      </c>
      <c r="C1247" s="39" t="s">
        <v>3075</v>
      </c>
      <c r="D1247" s="39" t="s">
        <v>5360</v>
      </c>
      <c r="E1247" s="37" t="s">
        <v>1312</v>
      </c>
      <c r="F1247" s="40">
        <v>1</v>
      </c>
      <c r="G1247" s="41">
        <v>400000</v>
      </c>
      <c r="H1247" s="41">
        <v>400000</v>
      </c>
    </row>
    <row r="1248" ht="40" customHeight="1" spans="1:8">
      <c r="A1248" s="42" t="s">
        <v>58</v>
      </c>
      <c r="B1248" s="39" t="s">
        <v>4353</v>
      </c>
      <c r="C1248" s="39" t="s">
        <v>3075</v>
      </c>
      <c r="D1248" s="39" t="s">
        <v>5361</v>
      </c>
      <c r="E1248" s="37" t="s">
        <v>1312</v>
      </c>
      <c r="F1248" s="40">
        <v>1</v>
      </c>
      <c r="G1248" s="41">
        <v>1200000</v>
      </c>
      <c r="H1248" s="41">
        <v>1200000</v>
      </c>
    </row>
    <row r="1249" ht="40" customHeight="1" spans="1:8">
      <c r="A1249" s="42" t="s">
        <v>58</v>
      </c>
      <c r="B1249" s="39" t="s">
        <v>4353</v>
      </c>
      <c r="C1249" s="39" t="s">
        <v>3075</v>
      </c>
      <c r="D1249" s="39" t="s">
        <v>5362</v>
      </c>
      <c r="E1249" s="37" t="s">
        <v>1312</v>
      </c>
      <c r="F1249" s="40">
        <v>1</v>
      </c>
      <c r="G1249" s="41">
        <v>300000</v>
      </c>
      <c r="H1249" s="41">
        <v>300000</v>
      </c>
    </row>
    <row r="1250" ht="40" customHeight="1" spans="1:8">
      <c r="A1250" s="42" t="s">
        <v>58</v>
      </c>
      <c r="B1250" s="39" t="s">
        <v>4353</v>
      </c>
      <c r="C1250" s="39" t="s">
        <v>3075</v>
      </c>
      <c r="D1250" s="39" t="s">
        <v>5363</v>
      </c>
      <c r="E1250" s="37" t="s">
        <v>1312</v>
      </c>
      <c r="F1250" s="40">
        <v>1</v>
      </c>
      <c r="G1250" s="41">
        <v>50000</v>
      </c>
      <c r="H1250" s="41">
        <v>50000</v>
      </c>
    </row>
    <row r="1251" ht="40" customHeight="1" spans="1:8">
      <c r="A1251" s="42" t="s">
        <v>58</v>
      </c>
      <c r="B1251" s="39" t="s">
        <v>4353</v>
      </c>
      <c r="C1251" s="39" t="s">
        <v>3075</v>
      </c>
      <c r="D1251" s="39" t="s">
        <v>5364</v>
      </c>
      <c r="E1251" s="37" t="s">
        <v>1312</v>
      </c>
      <c r="F1251" s="40">
        <v>4</v>
      </c>
      <c r="G1251" s="41">
        <v>18240</v>
      </c>
      <c r="H1251" s="41">
        <v>72960</v>
      </c>
    </row>
    <row r="1252" ht="40" customHeight="1" spans="1:8">
      <c r="A1252" s="42" t="s">
        <v>58</v>
      </c>
      <c r="B1252" s="39" t="s">
        <v>4353</v>
      </c>
      <c r="C1252" s="39" t="s">
        <v>3075</v>
      </c>
      <c r="D1252" s="39" t="s">
        <v>5365</v>
      </c>
      <c r="E1252" s="37" t="s">
        <v>1312</v>
      </c>
      <c r="F1252" s="40">
        <v>4</v>
      </c>
      <c r="G1252" s="41">
        <v>6500</v>
      </c>
      <c r="H1252" s="41">
        <v>26000</v>
      </c>
    </row>
    <row r="1253" ht="40" customHeight="1" spans="1:8">
      <c r="A1253" s="42" t="s">
        <v>58</v>
      </c>
      <c r="B1253" s="39" t="s">
        <v>4353</v>
      </c>
      <c r="C1253" s="39" t="s">
        <v>3075</v>
      </c>
      <c r="D1253" s="39" t="s">
        <v>5366</v>
      </c>
      <c r="E1253" s="37" t="s">
        <v>1308</v>
      </c>
      <c r="F1253" s="40">
        <v>2</v>
      </c>
      <c r="G1253" s="41">
        <v>12000</v>
      </c>
      <c r="H1253" s="41">
        <v>24000</v>
      </c>
    </row>
    <row r="1254" ht="40" customHeight="1" spans="1:8">
      <c r="A1254" s="42" t="s">
        <v>58</v>
      </c>
      <c r="B1254" s="39" t="s">
        <v>4353</v>
      </c>
      <c r="C1254" s="39" t="s">
        <v>3075</v>
      </c>
      <c r="D1254" s="39" t="s">
        <v>5367</v>
      </c>
      <c r="E1254" s="37" t="s">
        <v>2997</v>
      </c>
      <c r="F1254" s="40">
        <v>1</v>
      </c>
      <c r="G1254" s="41">
        <v>86000</v>
      </c>
      <c r="H1254" s="41">
        <v>86000</v>
      </c>
    </row>
    <row r="1255" ht="40" customHeight="1" spans="1:8">
      <c r="A1255" s="42" t="s">
        <v>58</v>
      </c>
      <c r="B1255" s="39" t="s">
        <v>4353</v>
      </c>
      <c r="C1255" s="39" t="s">
        <v>3075</v>
      </c>
      <c r="D1255" s="39" t="s">
        <v>5368</v>
      </c>
      <c r="E1255" s="37" t="s">
        <v>1312</v>
      </c>
      <c r="F1255" s="40">
        <v>1</v>
      </c>
      <c r="G1255" s="41">
        <v>2600000</v>
      </c>
      <c r="H1255" s="41">
        <v>2600000</v>
      </c>
    </row>
    <row r="1256" ht="40" customHeight="1" spans="1:8">
      <c r="A1256" s="42" t="s">
        <v>58</v>
      </c>
      <c r="B1256" s="39" t="s">
        <v>4353</v>
      </c>
      <c r="C1256" s="39" t="s">
        <v>3075</v>
      </c>
      <c r="D1256" s="39" t="s">
        <v>5369</v>
      </c>
      <c r="E1256" s="37" t="s">
        <v>1312</v>
      </c>
      <c r="F1256" s="40">
        <v>2</v>
      </c>
      <c r="G1256" s="41">
        <v>3000</v>
      </c>
      <c r="H1256" s="41">
        <v>6000</v>
      </c>
    </row>
    <row r="1257" ht="40" customHeight="1" spans="1:8">
      <c r="A1257" s="42" t="s">
        <v>58</v>
      </c>
      <c r="B1257" s="39" t="s">
        <v>4353</v>
      </c>
      <c r="C1257" s="39" t="s">
        <v>3075</v>
      </c>
      <c r="D1257" s="39" t="s">
        <v>5370</v>
      </c>
      <c r="E1257" s="37" t="s">
        <v>2997</v>
      </c>
      <c r="F1257" s="40">
        <v>1</v>
      </c>
      <c r="G1257" s="41">
        <v>22000</v>
      </c>
      <c r="H1257" s="41">
        <v>22000</v>
      </c>
    </row>
    <row r="1258" ht="40" customHeight="1" spans="1:8">
      <c r="A1258" s="42" t="s">
        <v>58</v>
      </c>
      <c r="B1258" s="39" t="s">
        <v>4353</v>
      </c>
      <c r="C1258" s="39" t="s">
        <v>3075</v>
      </c>
      <c r="D1258" s="39" t="s">
        <v>5371</v>
      </c>
      <c r="E1258" s="37" t="s">
        <v>1312</v>
      </c>
      <c r="F1258" s="40">
        <v>2</v>
      </c>
      <c r="G1258" s="41">
        <v>250000</v>
      </c>
      <c r="H1258" s="41">
        <v>500000</v>
      </c>
    </row>
    <row r="1259" ht="40" customHeight="1" spans="1:8">
      <c r="A1259" s="42" t="s">
        <v>58</v>
      </c>
      <c r="B1259" s="39" t="s">
        <v>4353</v>
      </c>
      <c r="C1259" s="39" t="s">
        <v>3075</v>
      </c>
      <c r="D1259" s="39" t="s">
        <v>5372</v>
      </c>
      <c r="E1259" s="37" t="s">
        <v>1308</v>
      </c>
      <c r="F1259" s="40">
        <v>1</v>
      </c>
      <c r="G1259" s="41">
        <v>54000</v>
      </c>
      <c r="H1259" s="41">
        <v>54000</v>
      </c>
    </row>
    <row r="1260" ht="40" customHeight="1" spans="1:8">
      <c r="A1260" s="42" t="s">
        <v>58</v>
      </c>
      <c r="B1260" s="39" t="s">
        <v>4353</v>
      </c>
      <c r="C1260" s="39" t="s">
        <v>3075</v>
      </c>
      <c r="D1260" s="39" t="s">
        <v>4631</v>
      </c>
      <c r="E1260" s="37" t="s">
        <v>1312</v>
      </c>
      <c r="F1260" s="40">
        <v>1</v>
      </c>
      <c r="G1260" s="41">
        <v>300000</v>
      </c>
      <c r="H1260" s="41">
        <v>300000</v>
      </c>
    </row>
    <row r="1261" ht="40" customHeight="1" spans="1:8">
      <c r="A1261" s="42" t="s">
        <v>58</v>
      </c>
      <c r="B1261" s="39" t="s">
        <v>4353</v>
      </c>
      <c r="C1261" s="39" t="s">
        <v>3075</v>
      </c>
      <c r="D1261" s="39" t="s">
        <v>4631</v>
      </c>
      <c r="E1261" s="37" t="s">
        <v>1312</v>
      </c>
      <c r="F1261" s="40">
        <v>2</v>
      </c>
      <c r="G1261" s="41">
        <v>600000</v>
      </c>
      <c r="H1261" s="41">
        <v>1200000</v>
      </c>
    </row>
    <row r="1262" ht="40" customHeight="1" spans="1:8">
      <c r="A1262" s="42" t="s">
        <v>58</v>
      </c>
      <c r="B1262" s="39" t="s">
        <v>4353</v>
      </c>
      <c r="C1262" s="39" t="s">
        <v>3075</v>
      </c>
      <c r="D1262" s="39" t="s">
        <v>4931</v>
      </c>
      <c r="E1262" s="37" t="s">
        <v>2997</v>
      </c>
      <c r="F1262" s="40">
        <v>2</v>
      </c>
      <c r="G1262" s="41">
        <v>320000</v>
      </c>
      <c r="H1262" s="41">
        <v>640000</v>
      </c>
    </row>
    <row r="1263" ht="40" customHeight="1" spans="1:8">
      <c r="A1263" s="42" t="s">
        <v>58</v>
      </c>
      <c r="B1263" s="39" t="s">
        <v>4353</v>
      </c>
      <c r="C1263" s="39" t="s">
        <v>3075</v>
      </c>
      <c r="D1263" s="39" t="s">
        <v>5373</v>
      </c>
      <c r="E1263" s="37" t="s">
        <v>2997</v>
      </c>
      <c r="F1263" s="40">
        <v>3</v>
      </c>
      <c r="G1263" s="41">
        <v>20000</v>
      </c>
      <c r="H1263" s="41">
        <v>60000</v>
      </c>
    </row>
    <row r="1264" ht="40" customHeight="1" spans="1:8">
      <c r="A1264" s="42" t="s">
        <v>58</v>
      </c>
      <c r="B1264" s="39" t="s">
        <v>4353</v>
      </c>
      <c r="C1264" s="39" t="s">
        <v>3075</v>
      </c>
      <c r="D1264" s="39" t="s">
        <v>5374</v>
      </c>
      <c r="E1264" s="37" t="s">
        <v>1312</v>
      </c>
      <c r="F1264" s="40">
        <v>8</v>
      </c>
      <c r="G1264" s="41">
        <v>40000</v>
      </c>
      <c r="H1264" s="41">
        <v>320000</v>
      </c>
    </row>
    <row r="1265" ht="40" customHeight="1" spans="1:8">
      <c r="A1265" s="42" t="s">
        <v>58</v>
      </c>
      <c r="B1265" s="39" t="s">
        <v>4353</v>
      </c>
      <c r="C1265" s="39" t="s">
        <v>3075</v>
      </c>
      <c r="D1265" s="39" t="s">
        <v>5375</v>
      </c>
      <c r="E1265" s="37" t="s">
        <v>1312</v>
      </c>
      <c r="F1265" s="40">
        <v>2</v>
      </c>
      <c r="G1265" s="41">
        <v>3280</v>
      </c>
      <c r="H1265" s="41">
        <v>6560</v>
      </c>
    </row>
    <row r="1266" ht="40" customHeight="1" spans="1:8">
      <c r="A1266" s="42" t="s">
        <v>58</v>
      </c>
      <c r="B1266" s="39" t="s">
        <v>4353</v>
      </c>
      <c r="C1266" s="39" t="s">
        <v>3075</v>
      </c>
      <c r="D1266" s="39" t="s">
        <v>5376</v>
      </c>
      <c r="E1266" s="37" t="s">
        <v>2997</v>
      </c>
      <c r="F1266" s="40">
        <v>1</v>
      </c>
      <c r="G1266" s="41">
        <v>1200000</v>
      </c>
      <c r="H1266" s="41">
        <v>1200000</v>
      </c>
    </row>
    <row r="1267" ht="40" customHeight="1" spans="1:8">
      <c r="A1267" s="42" t="s">
        <v>58</v>
      </c>
      <c r="B1267" s="39" t="s">
        <v>4353</v>
      </c>
      <c r="C1267" s="39" t="s">
        <v>3075</v>
      </c>
      <c r="D1267" s="39" t="s">
        <v>5377</v>
      </c>
      <c r="E1267" s="37" t="s">
        <v>1312</v>
      </c>
      <c r="F1267" s="40">
        <v>1</v>
      </c>
      <c r="G1267" s="41">
        <v>1500000</v>
      </c>
      <c r="H1267" s="41">
        <v>1500000</v>
      </c>
    </row>
    <row r="1268" ht="40" customHeight="1" spans="1:8">
      <c r="A1268" s="42" t="s">
        <v>58</v>
      </c>
      <c r="B1268" s="39" t="s">
        <v>4353</v>
      </c>
      <c r="C1268" s="39" t="s">
        <v>3075</v>
      </c>
      <c r="D1268" s="39" t="s">
        <v>5378</v>
      </c>
      <c r="E1268" s="37" t="s">
        <v>1312</v>
      </c>
      <c r="F1268" s="40">
        <v>1</v>
      </c>
      <c r="G1268" s="41">
        <v>1100000</v>
      </c>
      <c r="H1268" s="41">
        <v>1100000</v>
      </c>
    </row>
    <row r="1269" ht="40" customHeight="1" spans="1:8">
      <c r="A1269" s="42" t="s">
        <v>58</v>
      </c>
      <c r="B1269" s="39" t="s">
        <v>4353</v>
      </c>
      <c r="C1269" s="39" t="s">
        <v>3075</v>
      </c>
      <c r="D1269" s="39" t="s">
        <v>5379</v>
      </c>
      <c r="E1269" s="37" t="s">
        <v>1312</v>
      </c>
      <c r="F1269" s="40">
        <v>2</v>
      </c>
      <c r="G1269" s="41">
        <v>60000</v>
      </c>
      <c r="H1269" s="41">
        <v>120000</v>
      </c>
    </row>
    <row r="1270" ht="40" customHeight="1" spans="1:8">
      <c r="A1270" s="42" t="s">
        <v>58</v>
      </c>
      <c r="B1270" s="39" t="s">
        <v>4353</v>
      </c>
      <c r="C1270" s="39" t="s">
        <v>3075</v>
      </c>
      <c r="D1270" s="39" t="s">
        <v>5380</v>
      </c>
      <c r="E1270" s="37" t="s">
        <v>1312</v>
      </c>
      <c r="F1270" s="40">
        <v>1</v>
      </c>
      <c r="G1270" s="41">
        <v>150000</v>
      </c>
      <c r="H1270" s="41">
        <v>150000</v>
      </c>
    </row>
    <row r="1271" ht="40" customHeight="1" spans="1:8">
      <c r="A1271" s="42" t="s">
        <v>58</v>
      </c>
      <c r="B1271" s="39" t="s">
        <v>4353</v>
      </c>
      <c r="C1271" s="39" t="s">
        <v>3075</v>
      </c>
      <c r="D1271" s="39" t="s">
        <v>5381</v>
      </c>
      <c r="E1271" s="37" t="s">
        <v>2997</v>
      </c>
      <c r="F1271" s="40">
        <v>1</v>
      </c>
      <c r="G1271" s="41">
        <v>190000</v>
      </c>
      <c r="H1271" s="41">
        <v>190000</v>
      </c>
    </row>
    <row r="1272" ht="40" customHeight="1" spans="1:8">
      <c r="A1272" s="42" t="s">
        <v>58</v>
      </c>
      <c r="B1272" s="39" t="s">
        <v>4353</v>
      </c>
      <c r="C1272" s="39" t="s">
        <v>3075</v>
      </c>
      <c r="D1272" s="39" t="s">
        <v>4633</v>
      </c>
      <c r="E1272" s="37" t="s">
        <v>1312</v>
      </c>
      <c r="F1272" s="40">
        <v>2</v>
      </c>
      <c r="G1272" s="41">
        <v>435000</v>
      </c>
      <c r="H1272" s="41">
        <v>870000</v>
      </c>
    </row>
    <row r="1273" ht="40" customHeight="1" spans="1:8">
      <c r="A1273" s="42" t="s">
        <v>58</v>
      </c>
      <c r="B1273" s="39" t="s">
        <v>4353</v>
      </c>
      <c r="C1273" s="39" t="s">
        <v>3075</v>
      </c>
      <c r="D1273" s="39" t="s">
        <v>5382</v>
      </c>
      <c r="E1273" s="37" t="s">
        <v>1312</v>
      </c>
      <c r="F1273" s="40">
        <v>1</v>
      </c>
      <c r="G1273" s="41">
        <v>100000</v>
      </c>
      <c r="H1273" s="41">
        <v>100000</v>
      </c>
    </row>
    <row r="1274" ht="40" customHeight="1" spans="1:8">
      <c r="A1274" s="42" t="s">
        <v>58</v>
      </c>
      <c r="B1274" s="39" t="s">
        <v>4353</v>
      </c>
      <c r="C1274" s="39" t="s">
        <v>3075</v>
      </c>
      <c r="D1274" s="39" t="s">
        <v>5383</v>
      </c>
      <c r="E1274" s="37" t="s">
        <v>1312</v>
      </c>
      <c r="F1274" s="40">
        <v>1</v>
      </c>
      <c r="G1274" s="41">
        <v>480000</v>
      </c>
      <c r="H1274" s="41">
        <v>480000</v>
      </c>
    </row>
    <row r="1275" ht="40" customHeight="1" spans="1:8">
      <c r="A1275" s="42" t="s">
        <v>58</v>
      </c>
      <c r="B1275" s="39" t="s">
        <v>4353</v>
      </c>
      <c r="C1275" s="39" t="s">
        <v>3075</v>
      </c>
      <c r="D1275" s="39" t="s">
        <v>5384</v>
      </c>
      <c r="E1275" s="37" t="s">
        <v>2997</v>
      </c>
      <c r="F1275" s="40">
        <v>2</v>
      </c>
      <c r="G1275" s="41">
        <v>30000</v>
      </c>
      <c r="H1275" s="41">
        <v>60000</v>
      </c>
    </row>
    <row r="1276" ht="40" customHeight="1" spans="1:8">
      <c r="A1276" s="42" t="s">
        <v>58</v>
      </c>
      <c r="B1276" s="39" t="s">
        <v>4353</v>
      </c>
      <c r="C1276" s="39" t="s">
        <v>3075</v>
      </c>
      <c r="D1276" s="39" t="s">
        <v>5385</v>
      </c>
      <c r="E1276" s="37" t="s">
        <v>2997</v>
      </c>
      <c r="F1276" s="40">
        <v>2</v>
      </c>
      <c r="G1276" s="41">
        <v>8000</v>
      </c>
      <c r="H1276" s="41">
        <v>16000</v>
      </c>
    </row>
    <row r="1277" ht="40" customHeight="1" spans="1:8">
      <c r="A1277" s="42" t="s">
        <v>58</v>
      </c>
      <c r="B1277" s="39" t="s">
        <v>4353</v>
      </c>
      <c r="C1277" s="39" t="s">
        <v>3075</v>
      </c>
      <c r="D1277" s="39" t="s">
        <v>5386</v>
      </c>
      <c r="E1277" s="37" t="s">
        <v>1312</v>
      </c>
      <c r="F1277" s="40">
        <v>30</v>
      </c>
      <c r="G1277" s="41">
        <v>27500</v>
      </c>
      <c r="H1277" s="41">
        <v>825000</v>
      </c>
    </row>
    <row r="1278" ht="40" customHeight="1" spans="1:8">
      <c r="A1278" s="42" t="s">
        <v>58</v>
      </c>
      <c r="B1278" s="39" t="s">
        <v>4353</v>
      </c>
      <c r="C1278" s="39" t="s">
        <v>3075</v>
      </c>
      <c r="D1278" s="39" t="s">
        <v>5387</v>
      </c>
      <c r="E1278" s="37" t="s">
        <v>1312</v>
      </c>
      <c r="F1278" s="40">
        <v>1</v>
      </c>
      <c r="G1278" s="41">
        <v>10000</v>
      </c>
      <c r="H1278" s="41">
        <v>10000</v>
      </c>
    </row>
    <row r="1279" ht="40" customHeight="1" spans="1:8">
      <c r="A1279" s="42" t="s">
        <v>58</v>
      </c>
      <c r="B1279" s="39" t="s">
        <v>4353</v>
      </c>
      <c r="C1279" s="39" t="s">
        <v>3075</v>
      </c>
      <c r="D1279" s="39" t="s">
        <v>5388</v>
      </c>
      <c r="E1279" s="37" t="s">
        <v>1312</v>
      </c>
      <c r="F1279" s="40">
        <v>2</v>
      </c>
      <c r="G1279" s="41">
        <v>40000</v>
      </c>
      <c r="H1279" s="41">
        <v>80000</v>
      </c>
    </row>
    <row r="1280" ht="40" customHeight="1" spans="1:8">
      <c r="A1280" s="42" t="s">
        <v>58</v>
      </c>
      <c r="B1280" s="39" t="s">
        <v>4353</v>
      </c>
      <c r="C1280" s="39" t="s">
        <v>3075</v>
      </c>
      <c r="D1280" s="39" t="s">
        <v>5389</v>
      </c>
      <c r="E1280" s="37" t="s">
        <v>2997</v>
      </c>
      <c r="F1280" s="40">
        <v>1</v>
      </c>
      <c r="G1280" s="41">
        <v>30000</v>
      </c>
      <c r="H1280" s="41">
        <v>30000</v>
      </c>
    </row>
    <row r="1281" ht="40" customHeight="1" spans="1:8">
      <c r="A1281" s="42" t="s">
        <v>58</v>
      </c>
      <c r="B1281" s="39" t="s">
        <v>4353</v>
      </c>
      <c r="C1281" s="39" t="s">
        <v>3075</v>
      </c>
      <c r="D1281" s="39" t="s">
        <v>5390</v>
      </c>
      <c r="E1281" s="37" t="s">
        <v>1312</v>
      </c>
      <c r="F1281" s="40">
        <v>2</v>
      </c>
      <c r="G1281" s="41">
        <v>30000</v>
      </c>
      <c r="H1281" s="41">
        <v>60000</v>
      </c>
    </row>
    <row r="1282" ht="40" customHeight="1" spans="1:8">
      <c r="A1282" s="42" t="s">
        <v>58</v>
      </c>
      <c r="B1282" s="39" t="s">
        <v>4353</v>
      </c>
      <c r="C1282" s="39" t="s">
        <v>3075</v>
      </c>
      <c r="D1282" s="39" t="s">
        <v>5391</v>
      </c>
      <c r="E1282" s="37" t="s">
        <v>1312</v>
      </c>
      <c r="F1282" s="40">
        <v>1</v>
      </c>
      <c r="G1282" s="41">
        <v>20000</v>
      </c>
      <c r="H1282" s="41">
        <v>20000</v>
      </c>
    </row>
    <row r="1283" ht="40" customHeight="1" spans="1:8">
      <c r="A1283" s="42" t="s">
        <v>58</v>
      </c>
      <c r="B1283" s="39" t="s">
        <v>4353</v>
      </c>
      <c r="C1283" s="39" t="s">
        <v>3075</v>
      </c>
      <c r="D1283" s="39" t="s">
        <v>5392</v>
      </c>
      <c r="E1283" s="37" t="s">
        <v>1312</v>
      </c>
      <c r="F1283" s="40">
        <v>4</v>
      </c>
      <c r="G1283" s="41">
        <v>10000</v>
      </c>
      <c r="H1283" s="41">
        <v>40000</v>
      </c>
    </row>
    <row r="1284" ht="40" customHeight="1" spans="1:8">
      <c r="A1284" s="42" t="s">
        <v>58</v>
      </c>
      <c r="B1284" s="39" t="s">
        <v>4353</v>
      </c>
      <c r="C1284" s="39" t="s">
        <v>3075</v>
      </c>
      <c r="D1284" s="39" t="s">
        <v>5392</v>
      </c>
      <c r="E1284" s="37" t="s">
        <v>1312</v>
      </c>
      <c r="F1284" s="40">
        <v>7</v>
      </c>
      <c r="G1284" s="41">
        <v>10000</v>
      </c>
      <c r="H1284" s="41">
        <v>70000</v>
      </c>
    </row>
    <row r="1285" ht="40" customHeight="1" spans="1:8">
      <c r="A1285" s="42" t="s">
        <v>58</v>
      </c>
      <c r="B1285" s="39" t="s">
        <v>4353</v>
      </c>
      <c r="C1285" s="39" t="s">
        <v>3075</v>
      </c>
      <c r="D1285" s="39" t="s">
        <v>5393</v>
      </c>
      <c r="E1285" s="37" t="s">
        <v>2997</v>
      </c>
      <c r="F1285" s="40">
        <v>4</v>
      </c>
      <c r="G1285" s="41">
        <v>5000</v>
      </c>
      <c r="H1285" s="41">
        <v>20000</v>
      </c>
    </row>
    <row r="1286" ht="40" customHeight="1" spans="1:8">
      <c r="A1286" s="42" t="s">
        <v>58</v>
      </c>
      <c r="B1286" s="39" t="s">
        <v>4353</v>
      </c>
      <c r="C1286" s="39" t="s">
        <v>3075</v>
      </c>
      <c r="D1286" s="39" t="s">
        <v>5394</v>
      </c>
      <c r="E1286" s="37" t="s">
        <v>1312</v>
      </c>
      <c r="F1286" s="40">
        <v>1</v>
      </c>
      <c r="G1286" s="41">
        <v>24000</v>
      </c>
      <c r="H1286" s="41">
        <v>24000</v>
      </c>
    </row>
    <row r="1287" ht="40" customHeight="1" spans="1:8">
      <c r="A1287" s="42" t="s">
        <v>58</v>
      </c>
      <c r="B1287" s="39" t="s">
        <v>4353</v>
      </c>
      <c r="C1287" s="39" t="s">
        <v>3075</v>
      </c>
      <c r="D1287" s="39" t="s">
        <v>5395</v>
      </c>
      <c r="E1287" s="37" t="s">
        <v>1312</v>
      </c>
      <c r="F1287" s="40">
        <v>2</v>
      </c>
      <c r="G1287" s="41">
        <v>180000</v>
      </c>
      <c r="H1287" s="41">
        <v>360000</v>
      </c>
    </row>
    <row r="1288" ht="40" customHeight="1" spans="1:8">
      <c r="A1288" s="42" t="s">
        <v>58</v>
      </c>
      <c r="B1288" s="39" t="s">
        <v>4353</v>
      </c>
      <c r="C1288" s="39" t="s">
        <v>3075</v>
      </c>
      <c r="D1288" s="39" t="s">
        <v>5396</v>
      </c>
      <c r="E1288" s="37" t="s">
        <v>2997</v>
      </c>
      <c r="F1288" s="40">
        <v>3</v>
      </c>
      <c r="G1288" s="41">
        <v>5000</v>
      </c>
      <c r="H1288" s="41">
        <v>15000</v>
      </c>
    </row>
    <row r="1289" ht="40" customHeight="1" spans="1:8">
      <c r="A1289" s="42" t="s">
        <v>58</v>
      </c>
      <c r="B1289" s="39" t="s">
        <v>4353</v>
      </c>
      <c r="C1289" s="39" t="s">
        <v>3075</v>
      </c>
      <c r="D1289" s="39" t="s">
        <v>5397</v>
      </c>
      <c r="E1289" s="37" t="s">
        <v>1312</v>
      </c>
      <c r="F1289" s="40">
        <v>3</v>
      </c>
      <c r="G1289" s="41">
        <v>16000</v>
      </c>
      <c r="H1289" s="41">
        <v>48000</v>
      </c>
    </row>
    <row r="1290" ht="40" customHeight="1" spans="1:8">
      <c r="A1290" s="42" t="s">
        <v>58</v>
      </c>
      <c r="B1290" s="39" t="s">
        <v>4353</v>
      </c>
      <c r="C1290" s="39" t="s">
        <v>3075</v>
      </c>
      <c r="D1290" s="39" t="s">
        <v>5398</v>
      </c>
      <c r="E1290" s="37" t="s">
        <v>1312</v>
      </c>
      <c r="F1290" s="40">
        <v>2</v>
      </c>
      <c r="G1290" s="41">
        <v>1200</v>
      </c>
      <c r="H1290" s="41">
        <v>2400</v>
      </c>
    </row>
    <row r="1291" ht="40" customHeight="1" spans="1:8">
      <c r="A1291" s="42" t="s">
        <v>58</v>
      </c>
      <c r="B1291" s="39" t="s">
        <v>4353</v>
      </c>
      <c r="C1291" s="39" t="s">
        <v>3075</v>
      </c>
      <c r="D1291" s="39" t="s">
        <v>5399</v>
      </c>
      <c r="E1291" s="37" t="s">
        <v>1312</v>
      </c>
      <c r="F1291" s="40">
        <v>5</v>
      </c>
      <c r="G1291" s="41">
        <v>3000</v>
      </c>
      <c r="H1291" s="41">
        <v>15000</v>
      </c>
    </row>
    <row r="1292" ht="40" customHeight="1" spans="1:8">
      <c r="A1292" s="42" t="s">
        <v>58</v>
      </c>
      <c r="B1292" s="39" t="s">
        <v>4353</v>
      </c>
      <c r="C1292" s="39" t="s">
        <v>3075</v>
      </c>
      <c r="D1292" s="39" t="s">
        <v>5400</v>
      </c>
      <c r="E1292" s="37" t="s">
        <v>1312</v>
      </c>
      <c r="F1292" s="40">
        <v>3</v>
      </c>
      <c r="G1292" s="41">
        <v>3500</v>
      </c>
      <c r="H1292" s="41">
        <v>10500</v>
      </c>
    </row>
    <row r="1293" ht="40" customHeight="1" spans="1:8">
      <c r="A1293" s="42" t="s">
        <v>58</v>
      </c>
      <c r="B1293" s="39" t="s">
        <v>4353</v>
      </c>
      <c r="C1293" s="39" t="s">
        <v>3075</v>
      </c>
      <c r="D1293" s="39" t="s">
        <v>5401</v>
      </c>
      <c r="E1293" s="37" t="s">
        <v>1312</v>
      </c>
      <c r="F1293" s="40">
        <v>32</v>
      </c>
      <c r="G1293" s="41">
        <v>1000</v>
      </c>
      <c r="H1293" s="41">
        <v>32000</v>
      </c>
    </row>
    <row r="1294" ht="40" customHeight="1" spans="1:8">
      <c r="A1294" s="42" t="s">
        <v>58</v>
      </c>
      <c r="B1294" s="39" t="s">
        <v>4353</v>
      </c>
      <c r="C1294" s="39" t="s">
        <v>3075</v>
      </c>
      <c r="D1294" s="39" t="s">
        <v>5402</v>
      </c>
      <c r="E1294" s="37" t="s">
        <v>1312</v>
      </c>
      <c r="F1294" s="40">
        <v>1</v>
      </c>
      <c r="G1294" s="41">
        <v>1400000</v>
      </c>
      <c r="H1294" s="41">
        <v>1400000</v>
      </c>
    </row>
    <row r="1295" ht="40" customHeight="1" spans="1:8">
      <c r="A1295" s="42" t="s">
        <v>58</v>
      </c>
      <c r="B1295" s="39" t="s">
        <v>4353</v>
      </c>
      <c r="C1295" s="39" t="s">
        <v>3075</v>
      </c>
      <c r="D1295" s="39" t="s">
        <v>5403</v>
      </c>
      <c r="E1295" s="37" t="s">
        <v>1312</v>
      </c>
      <c r="F1295" s="40">
        <v>3</v>
      </c>
      <c r="G1295" s="41">
        <v>10000</v>
      </c>
      <c r="H1295" s="41">
        <v>30000</v>
      </c>
    </row>
    <row r="1296" ht="40" customHeight="1" spans="1:8">
      <c r="A1296" s="42" t="s">
        <v>58</v>
      </c>
      <c r="B1296" s="39" t="s">
        <v>4353</v>
      </c>
      <c r="C1296" s="39" t="s">
        <v>3075</v>
      </c>
      <c r="D1296" s="39" t="s">
        <v>5404</v>
      </c>
      <c r="E1296" s="37" t="s">
        <v>1308</v>
      </c>
      <c r="F1296" s="40">
        <v>2</v>
      </c>
      <c r="G1296" s="41">
        <v>5000</v>
      </c>
      <c r="H1296" s="41">
        <v>10000</v>
      </c>
    </row>
    <row r="1297" ht="40" customHeight="1" spans="1:8">
      <c r="A1297" s="42" t="s">
        <v>58</v>
      </c>
      <c r="B1297" s="39" t="s">
        <v>4353</v>
      </c>
      <c r="C1297" s="39" t="s">
        <v>3075</v>
      </c>
      <c r="D1297" s="39" t="s">
        <v>5405</v>
      </c>
      <c r="E1297" s="37" t="s">
        <v>2997</v>
      </c>
      <c r="F1297" s="40">
        <v>5</v>
      </c>
      <c r="G1297" s="41">
        <v>6000</v>
      </c>
      <c r="H1297" s="41">
        <v>30000</v>
      </c>
    </row>
    <row r="1298" ht="40" customHeight="1" spans="1:8">
      <c r="A1298" s="42" t="s">
        <v>58</v>
      </c>
      <c r="B1298" s="39" t="s">
        <v>4353</v>
      </c>
      <c r="C1298" s="39" t="s">
        <v>3075</v>
      </c>
      <c r="D1298" s="39" t="s">
        <v>5406</v>
      </c>
      <c r="E1298" s="37" t="s">
        <v>1312</v>
      </c>
      <c r="F1298" s="40">
        <v>1</v>
      </c>
      <c r="G1298" s="41">
        <v>110000</v>
      </c>
      <c r="H1298" s="41">
        <v>110000</v>
      </c>
    </row>
    <row r="1299" ht="40" customHeight="1" spans="1:8">
      <c r="A1299" s="42" t="s">
        <v>58</v>
      </c>
      <c r="B1299" s="39" t="s">
        <v>4353</v>
      </c>
      <c r="C1299" s="39" t="s">
        <v>3075</v>
      </c>
      <c r="D1299" s="39" t="s">
        <v>5407</v>
      </c>
      <c r="E1299" s="37" t="s">
        <v>1312</v>
      </c>
      <c r="F1299" s="40">
        <v>2</v>
      </c>
      <c r="G1299" s="41">
        <v>4000</v>
      </c>
      <c r="H1299" s="41">
        <v>8000</v>
      </c>
    </row>
    <row r="1300" ht="40" customHeight="1" spans="1:8">
      <c r="A1300" s="42" t="s">
        <v>58</v>
      </c>
      <c r="B1300" s="39" t="s">
        <v>4353</v>
      </c>
      <c r="C1300" s="39" t="s">
        <v>3075</v>
      </c>
      <c r="D1300" s="39" t="s">
        <v>5408</v>
      </c>
      <c r="E1300" s="37" t="s">
        <v>1312</v>
      </c>
      <c r="F1300" s="40">
        <v>1</v>
      </c>
      <c r="G1300" s="41">
        <v>200000</v>
      </c>
      <c r="H1300" s="41">
        <v>200000</v>
      </c>
    </row>
    <row r="1301" ht="40" customHeight="1" spans="1:8">
      <c r="A1301" s="42" t="s">
        <v>58</v>
      </c>
      <c r="B1301" s="39" t="s">
        <v>4353</v>
      </c>
      <c r="C1301" s="39" t="s">
        <v>3075</v>
      </c>
      <c r="D1301" s="39" t="s">
        <v>5409</v>
      </c>
      <c r="E1301" s="37" t="s">
        <v>1312</v>
      </c>
      <c r="F1301" s="40">
        <v>100</v>
      </c>
      <c r="G1301" s="41">
        <v>5000</v>
      </c>
      <c r="H1301" s="41">
        <v>500000</v>
      </c>
    </row>
    <row r="1302" ht="40" customHeight="1" spans="1:8">
      <c r="A1302" s="42" t="s">
        <v>58</v>
      </c>
      <c r="B1302" s="39" t="s">
        <v>4353</v>
      </c>
      <c r="C1302" s="39" t="s">
        <v>3075</v>
      </c>
      <c r="D1302" s="39" t="s">
        <v>5410</v>
      </c>
      <c r="E1302" s="37" t="s">
        <v>1312</v>
      </c>
      <c r="F1302" s="40">
        <v>1</v>
      </c>
      <c r="G1302" s="41">
        <v>1250000</v>
      </c>
      <c r="H1302" s="41">
        <v>1250000</v>
      </c>
    </row>
    <row r="1303" ht="40" customHeight="1" spans="1:8">
      <c r="A1303" s="42" t="s">
        <v>58</v>
      </c>
      <c r="B1303" s="39" t="s">
        <v>4353</v>
      </c>
      <c r="C1303" s="39" t="s">
        <v>3075</v>
      </c>
      <c r="D1303" s="39" t="s">
        <v>5411</v>
      </c>
      <c r="E1303" s="37" t="s">
        <v>1312</v>
      </c>
      <c r="F1303" s="40">
        <v>1</v>
      </c>
      <c r="G1303" s="41">
        <v>575000</v>
      </c>
      <c r="H1303" s="41">
        <v>575000</v>
      </c>
    </row>
    <row r="1304" ht="40" customHeight="1" spans="1:8">
      <c r="A1304" s="42" t="s">
        <v>58</v>
      </c>
      <c r="B1304" s="39" t="s">
        <v>4353</v>
      </c>
      <c r="C1304" s="39" t="s">
        <v>3075</v>
      </c>
      <c r="D1304" s="39" t="s">
        <v>5412</v>
      </c>
      <c r="E1304" s="37" t="s">
        <v>1312</v>
      </c>
      <c r="F1304" s="40">
        <v>1</v>
      </c>
      <c r="G1304" s="41">
        <v>46000</v>
      </c>
      <c r="H1304" s="41">
        <v>46000</v>
      </c>
    </row>
    <row r="1305" ht="40" customHeight="1" spans="1:8">
      <c r="A1305" s="42" t="s">
        <v>58</v>
      </c>
      <c r="B1305" s="39" t="s">
        <v>4353</v>
      </c>
      <c r="C1305" s="39" t="s">
        <v>3075</v>
      </c>
      <c r="D1305" s="39" t="s">
        <v>5413</v>
      </c>
      <c r="E1305" s="37" t="s">
        <v>1312</v>
      </c>
      <c r="F1305" s="40">
        <v>2</v>
      </c>
      <c r="G1305" s="41">
        <v>47000</v>
      </c>
      <c r="H1305" s="41">
        <v>94000</v>
      </c>
    </row>
    <row r="1306" ht="40" customHeight="1" spans="1:8">
      <c r="A1306" s="42" t="s">
        <v>58</v>
      </c>
      <c r="B1306" s="39" t="s">
        <v>4353</v>
      </c>
      <c r="C1306" s="39" t="s">
        <v>3075</v>
      </c>
      <c r="D1306" s="39" t="s">
        <v>5414</v>
      </c>
      <c r="E1306" s="37" t="s">
        <v>1312</v>
      </c>
      <c r="F1306" s="40">
        <v>1</v>
      </c>
      <c r="G1306" s="41">
        <v>140000</v>
      </c>
      <c r="H1306" s="41">
        <v>140000</v>
      </c>
    </row>
    <row r="1307" ht="40" customHeight="1" spans="1:8">
      <c r="A1307" s="42" t="s">
        <v>58</v>
      </c>
      <c r="B1307" s="39" t="s">
        <v>4353</v>
      </c>
      <c r="C1307" s="39" t="s">
        <v>3075</v>
      </c>
      <c r="D1307" s="39" t="s">
        <v>3416</v>
      </c>
      <c r="E1307" s="37" t="s">
        <v>2837</v>
      </c>
      <c r="F1307" s="40">
        <v>33</v>
      </c>
      <c r="G1307" s="41">
        <v>880</v>
      </c>
      <c r="H1307" s="41">
        <v>29040</v>
      </c>
    </row>
    <row r="1308" ht="40" customHeight="1" spans="1:8">
      <c r="A1308" s="42" t="s">
        <v>58</v>
      </c>
      <c r="B1308" s="39" t="s">
        <v>4353</v>
      </c>
      <c r="C1308" s="39" t="s">
        <v>3075</v>
      </c>
      <c r="D1308" s="39" t="s">
        <v>5415</v>
      </c>
      <c r="E1308" s="37" t="s">
        <v>1312</v>
      </c>
      <c r="F1308" s="40">
        <v>21</v>
      </c>
      <c r="G1308" s="41">
        <v>600</v>
      </c>
      <c r="H1308" s="41">
        <v>12600</v>
      </c>
    </row>
    <row r="1309" ht="40" customHeight="1" spans="1:8">
      <c r="A1309" s="42" t="s">
        <v>58</v>
      </c>
      <c r="B1309" s="39" t="s">
        <v>4353</v>
      </c>
      <c r="C1309" s="39" t="s">
        <v>3075</v>
      </c>
      <c r="D1309" s="39" t="s">
        <v>5416</v>
      </c>
      <c r="E1309" s="37" t="s">
        <v>1312</v>
      </c>
      <c r="F1309" s="40">
        <v>6</v>
      </c>
      <c r="G1309" s="41">
        <v>2500</v>
      </c>
      <c r="H1309" s="41">
        <v>15000</v>
      </c>
    </row>
    <row r="1310" ht="40" customHeight="1" spans="1:8">
      <c r="A1310" s="42" t="s">
        <v>58</v>
      </c>
      <c r="B1310" s="39" t="s">
        <v>4353</v>
      </c>
      <c r="C1310" s="39" t="s">
        <v>3075</v>
      </c>
      <c r="D1310" s="39" t="s">
        <v>5417</v>
      </c>
      <c r="E1310" s="37" t="s">
        <v>1312</v>
      </c>
      <c r="F1310" s="40">
        <v>1</v>
      </c>
      <c r="G1310" s="41">
        <v>6000</v>
      </c>
      <c r="H1310" s="41">
        <v>6000</v>
      </c>
    </row>
    <row r="1311" ht="40" customHeight="1" spans="1:8">
      <c r="A1311" s="42" t="s">
        <v>58</v>
      </c>
      <c r="B1311" s="39" t="s">
        <v>4353</v>
      </c>
      <c r="C1311" s="39" t="s">
        <v>3075</v>
      </c>
      <c r="D1311" s="39" t="s">
        <v>5418</v>
      </c>
      <c r="E1311" s="37" t="s">
        <v>1312</v>
      </c>
      <c r="F1311" s="40">
        <v>1</v>
      </c>
      <c r="G1311" s="41">
        <v>200000</v>
      </c>
      <c r="H1311" s="41">
        <v>200000</v>
      </c>
    </row>
    <row r="1312" ht="40" customHeight="1" spans="1:8">
      <c r="A1312" s="42" t="s">
        <v>58</v>
      </c>
      <c r="B1312" s="39" t="s">
        <v>4353</v>
      </c>
      <c r="C1312" s="39" t="s">
        <v>3075</v>
      </c>
      <c r="D1312" s="39" t="s">
        <v>5419</v>
      </c>
      <c r="E1312" s="37" t="s">
        <v>2997</v>
      </c>
      <c r="F1312" s="40">
        <v>17</v>
      </c>
      <c r="G1312" s="41">
        <v>12000</v>
      </c>
      <c r="H1312" s="41">
        <v>204000</v>
      </c>
    </row>
    <row r="1313" ht="40" customHeight="1" spans="1:8">
      <c r="A1313" s="42" t="s">
        <v>58</v>
      </c>
      <c r="B1313" s="39" t="s">
        <v>4353</v>
      </c>
      <c r="C1313" s="39" t="s">
        <v>3075</v>
      </c>
      <c r="D1313" s="39" t="s">
        <v>5420</v>
      </c>
      <c r="E1313" s="37" t="s">
        <v>1312</v>
      </c>
      <c r="F1313" s="40">
        <v>1</v>
      </c>
      <c r="G1313" s="41">
        <v>1200000</v>
      </c>
      <c r="H1313" s="41">
        <v>1200000</v>
      </c>
    </row>
    <row r="1314" ht="40" customHeight="1" spans="1:8">
      <c r="A1314" s="42" t="s">
        <v>58</v>
      </c>
      <c r="B1314" s="39" t="s">
        <v>4353</v>
      </c>
      <c r="C1314" s="39" t="s">
        <v>3075</v>
      </c>
      <c r="D1314" s="39" t="s">
        <v>5421</v>
      </c>
      <c r="E1314" s="37" t="s">
        <v>1312</v>
      </c>
      <c r="F1314" s="40">
        <v>8</v>
      </c>
      <c r="G1314" s="41">
        <v>3250</v>
      </c>
      <c r="H1314" s="41">
        <v>26000</v>
      </c>
    </row>
    <row r="1315" ht="40" customHeight="1" spans="1:8">
      <c r="A1315" s="42" t="s">
        <v>58</v>
      </c>
      <c r="B1315" s="39" t="s">
        <v>4353</v>
      </c>
      <c r="C1315" s="39" t="s">
        <v>3075</v>
      </c>
      <c r="D1315" s="39" t="s">
        <v>5422</v>
      </c>
      <c r="E1315" s="37" t="s">
        <v>2997</v>
      </c>
      <c r="F1315" s="40">
        <v>6</v>
      </c>
      <c r="G1315" s="41">
        <v>800</v>
      </c>
      <c r="H1315" s="41">
        <v>4800</v>
      </c>
    </row>
    <row r="1316" ht="40" customHeight="1" spans="1:8">
      <c r="A1316" s="42" t="s">
        <v>58</v>
      </c>
      <c r="B1316" s="39" t="s">
        <v>4353</v>
      </c>
      <c r="C1316" s="39" t="s">
        <v>3075</v>
      </c>
      <c r="D1316" s="39" t="s">
        <v>4644</v>
      </c>
      <c r="E1316" s="37" t="s">
        <v>1312</v>
      </c>
      <c r="F1316" s="40">
        <v>5</v>
      </c>
      <c r="G1316" s="41">
        <v>30000</v>
      </c>
      <c r="H1316" s="41">
        <v>150000</v>
      </c>
    </row>
    <row r="1317" ht="40" customHeight="1" spans="1:8">
      <c r="A1317" s="42" t="s">
        <v>58</v>
      </c>
      <c r="B1317" s="39" t="s">
        <v>4353</v>
      </c>
      <c r="C1317" s="39" t="s">
        <v>3075</v>
      </c>
      <c r="D1317" s="39" t="s">
        <v>5423</v>
      </c>
      <c r="E1317" s="37" t="s">
        <v>1312</v>
      </c>
      <c r="F1317" s="40">
        <v>1</v>
      </c>
      <c r="G1317" s="41">
        <v>10000</v>
      </c>
      <c r="H1317" s="41">
        <v>10000</v>
      </c>
    </row>
    <row r="1318" ht="40" customHeight="1" spans="1:8">
      <c r="A1318" s="42" t="s">
        <v>58</v>
      </c>
      <c r="B1318" s="39" t="s">
        <v>4353</v>
      </c>
      <c r="C1318" s="39" t="s">
        <v>3075</v>
      </c>
      <c r="D1318" s="39" t="s">
        <v>5424</v>
      </c>
      <c r="E1318" s="37" t="s">
        <v>1312</v>
      </c>
      <c r="F1318" s="40">
        <v>1</v>
      </c>
      <c r="G1318" s="41">
        <v>10000</v>
      </c>
      <c r="H1318" s="41">
        <v>10000</v>
      </c>
    </row>
    <row r="1319" ht="40" customHeight="1" spans="1:8">
      <c r="A1319" s="42" t="s">
        <v>58</v>
      </c>
      <c r="B1319" s="39" t="s">
        <v>4353</v>
      </c>
      <c r="C1319" s="39" t="s">
        <v>3075</v>
      </c>
      <c r="D1319" s="39" t="s">
        <v>5425</v>
      </c>
      <c r="E1319" s="37" t="s">
        <v>1312</v>
      </c>
      <c r="F1319" s="40">
        <v>4</v>
      </c>
      <c r="G1319" s="41">
        <v>6000</v>
      </c>
      <c r="H1319" s="41">
        <v>24000</v>
      </c>
    </row>
    <row r="1320" ht="40" customHeight="1" spans="1:8">
      <c r="A1320" s="42" t="s">
        <v>58</v>
      </c>
      <c r="B1320" s="39" t="s">
        <v>4353</v>
      </c>
      <c r="C1320" s="39" t="s">
        <v>3075</v>
      </c>
      <c r="D1320" s="39" t="s">
        <v>5426</v>
      </c>
      <c r="E1320" s="37" t="s">
        <v>1312</v>
      </c>
      <c r="F1320" s="40">
        <v>4</v>
      </c>
      <c r="G1320" s="41">
        <v>6000</v>
      </c>
      <c r="H1320" s="41">
        <v>24000</v>
      </c>
    </row>
    <row r="1321" ht="40" customHeight="1" spans="1:8">
      <c r="A1321" s="42" t="s">
        <v>58</v>
      </c>
      <c r="B1321" s="39" t="s">
        <v>4360</v>
      </c>
      <c r="C1321" s="39" t="s">
        <v>5427</v>
      </c>
      <c r="D1321" s="39" t="s">
        <v>5428</v>
      </c>
      <c r="E1321" s="37" t="s">
        <v>2837</v>
      </c>
      <c r="F1321" s="40">
        <v>17</v>
      </c>
      <c r="G1321" s="41">
        <v>800</v>
      </c>
      <c r="H1321" s="41">
        <v>13600</v>
      </c>
    </row>
    <row r="1322" ht="40" customHeight="1" spans="1:8">
      <c r="A1322" s="42" t="s">
        <v>58</v>
      </c>
      <c r="B1322" s="39" t="s">
        <v>4360</v>
      </c>
      <c r="C1322" s="39" t="s">
        <v>5427</v>
      </c>
      <c r="D1322" s="39" t="s">
        <v>5429</v>
      </c>
      <c r="E1322" s="37" t="s">
        <v>2837</v>
      </c>
      <c r="F1322" s="40">
        <v>22</v>
      </c>
      <c r="G1322" s="41">
        <v>700</v>
      </c>
      <c r="H1322" s="41">
        <v>15400</v>
      </c>
    </row>
    <row r="1323" ht="40" customHeight="1" spans="1:8">
      <c r="A1323" s="42" t="s">
        <v>58</v>
      </c>
      <c r="B1323" s="39" t="s">
        <v>4360</v>
      </c>
      <c r="C1323" s="39" t="s">
        <v>5427</v>
      </c>
      <c r="D1323" s="39" t="s">
        <v>5430</v>
      </c>
      <c r="E1323" s="37" t="s">
        <v>2837</v>
      </c>
      <c r="F1323" s="40">
        <v>17</v>
      </c>
      <c r="G1323" s="41">
        <v>800</v>
      </c>
      <c r="H1323" s="41">
        <v>13600</v>
      </c>
    </row>
    <row r="1324" ht="40" customHeight="1" spans="1:8">
      <c r="A1324" s="42" t="s">
        <v>58</v>
      </c>
      <c r="B1324" s="39" t="s">
        <v>4360</v>
      </c>
      <c r="C1324" s="39" t="s">
        <v>5427</v>
      </c>
      <c r="D1324" s="39" t="s">
        <v>5431</v>
      </c>
      <c r="E1324" s="37" t="s">
        <v>2837</v>
      </c>
      <c r="F1324" s="40">
        <v>33</v>
      </c>
      <c r="G1324" s="41">
        <v>3250</v>
      </c>
      <c r="H1324" s="41">
        <v>107250</v>
      </c>
    </row>
    <row r="1325" ht="40" customHeight="1" spans="1:8">
      <c r="A1325" s="42" t="s">
        <v>58</v>
      </c>
      <c r="B1325" s="39" t="s">
        <v>4360</v>
      </c>
      <c r="C1325" s="39" t="s">
        <v>5427</v>
      </c>
      <c r="D1325" s="39" t="s">
        <v>5432</v>
      </c>
      <c r="E1325" s="37" t="s">
        <v>2837</v>
      </c>
      <c r="F1325" s="40">
        <v>220</v>
      </c>
      <c r="G1325" s="41">
        <v>800</v>
      </c>
      <c r="H1325" s="41">
        <v>176000</v>
      </c>
    </row>
    <row r="1326" ht="40" customHeight="1" spans="1:8">
      <c r="A1326" s="42" t="s">
        <v>58</v>
      </c>
      <c r="B1326" s="39" t="s">
        <v>4360</v>
      </c>
      <c r="C1326" s="39" t="s">
        <v>3365</v>
      </c>
      <c r="D1326" s="39" t="s">
        <v>5433</v>
      </c>
      <c r="E1326" s="37" t="s">
        <v>1312</v>
      </c>
      <c r="F1326" s="40">
        <v>11</v>
      </c>
      <c r="G1326" s="41">
        <v>800</v>
      </c>
      <c r="H1326" s="41">
        <v>8800</v>
      </c>
    </row>
    <row r="1327" ht="40" customHeight="1" spans="1:8">
      <c r="A1327" s="42" t="s">
        <v>58</v>
      </c>
      <c r="B1327" s="39" t="s">
        <v>4360</v>
      </c>
      <c r="C1327" s="39" t="s">
        <v>3925</v>
      </c>
      <c r="D1327" s="39" t="s">
        <v>5434</v>
      </c>
      <c r="E1327" s="37" t="s">
        <v>2837</v>
      </c>
      <c r="F1327" s="40">
        <v>6</v>
      </c>
      <c r="G1327" s="41">
        <v>700</v>
      </c>
      <c r="H1327" s="41">
        <v>4200</v>
      </c>
    </row>
    <row r="1328" ht="40" customHeight="1" spans="1:8">
      <c r="A1328" s="42" t="s">
        <v>58</v>
      </c>
      <c r="B1328" s="39" t="s">
        <v>4360</v>
      </c>
      <c r="C1328" s="39" t="s">
        <v>3925</v>
      </c>
      <c r="D1328" s="39" t="s">
        <v>5435</v>
      </c>
      <c r="E1328" s="37" t="s">
        <v>1796</v>
      </c>
      <c r="F1328" s="40">
        <v>11</v>
      </c>
      <c r="G1328" s="41">
        <v>7000</v>
      </c>
      <c r="H1328" s="41">
        <v>77000</v>
      </c>
    </row>
    <row r="1329" ht="40" customHeight="1" spans="1:8">
      <c r="A1329" s="42" t="s">
        <v>58</v>
      </c>
      <c r="B1329" s="39" t="s">
        <v>4360</v>
      </c>
      <c r="C1329" s="39" t="s">
        <v>3485</v>
      </c>
      <c r="D1329" s="39" t="s">
        <v>3484</v>
      </c>
      <c r="E1329" s="37" t="s">
        <v>2837</v>
      </c>
      <c r="F1329" s="40">
        <v>220</v>
      </c>
      <c r="G1329" s="41">
        <v>536</v>
      </c>
      <c r="H1329" s="41">
        <v>117920</v>
      </c>
    </row>
    <row r="1330" ht="40" customHeight="1" spans="1:8">
      <c r="A1330" s="42" t="s">
        <v>58</v>
      </c>
      <c r="B1330" s="39" t="s">
        <v>4360</v>
      </c>
      <c r="C1330" s="39" t="s">
        <v>3016</v>
      </c>
      <c r="D1330" s="39" t="s">
        <v>5436</v>
      </c>
      <c r="E1330" s="37" t="s">
        <v>1308</v>
      </c>
      <c r="F1330" s="40">
        <v>6</v>
      </c>
      <c r="G1330" s="41">
        <v>358</v>
      </c>
      <c r="H1330" s="41">
        <v>2148</v>
      </c>
    </row>
    <row r="1331" ht="40" customHeight="1" spans="1:8">
      <c r="A1331" s="42" t="s">
        <v>58</v>
      </c>
      <c r="B1331" s="39" t="s">
        <v>4360</v>
      </c>
      <c r="C1331" s="39" t="s">
        <v>3016</v>
      </c>
      <c r="D1331" s="39" t="s">
        <v>3421</v>
      </c>
      <c r="E1331" s="37" t="s">
        <v>1308</v>
      </c>
      <c r="F1331" s="40">
        <v>55</v>
      </c>
      <c r="G1331" s="41">
        <v>800</v>
      </c>
      <c r="H1331" s="41">
        <v>44000</v>
      </c>
    </row>
    <row r="1332" ht="40" customHeight="1" spans="1:8">
      <c r="A1332" s="42" t="s">
        <v>58</v>
      </c>
      <c r="B1332" s="39" t="s">
        <v>4360</v>
      </c>
      <c r="C1332" s="39" t="s">
        <v>3016</v>
      </c>
      <c r="D1332" s="39" t="s">
        <v>3441</v>
      </c>
      <c r="E1332" s="37" t="s">
        <v>1308</v>
      </c>
      <c r="F1332" s="40">
        <v>132</v>
      </c>
      <c r="G1332" s="41">
        <v>550</v>
      </c>
      <c r="H1332" s="41">
        <v>72600</v>
      </c>
    </row>
    <row r="1333" ht="40" customHeight="1" spans="1:8">
      <c r="A1333" s="42" t="s">
        <v>58</v>
      </c>
      <c r="B1333" s="39" t="s">
        <v>4360</v>
      </c>
      <c r="C1333" s="39" t="s">
        <v>3018</v>
      </c>
      <c r="D1333" s="39" t="s">
        <v>3089</v>
      </c>
      <c r="E1333" s="37" t="s">
        <v>1796</v>
      </c>
      <c r="F1333" s="40">
        <v>22</v>
      </c>
      <c r="G1333" s="41">
        <v>2000</v>
      </c>
      <c r="H1333" s="41">
        <v>44000</v>
      </c>
    </row>
    <row r="1334" ht="40" customHeight="1" spans="1:8">
      <c r="A1334" s="42" t="s">
        <v>58</v>
      </c>
      <c r="B1334" s="39" t="s">
        <v>4360</v>
      </c>
      <c r="C1334" s="39" t="s">
        <v>3374</v>
      </c>
      <c r="D1334" s="39" t="s">
        <v>5437</v>
      </c>
      <c r="E1334" s="37" t="s">
        <v>1308</v>
      </c>
      <c r="F1334" s="40">
        <v>55</v>
      </c>
      <c r="G1334" s="41">
        <v>712</v>
      </c>
      <c r="H1334" s="41">
        <v>39160</v>
      </c>
    </row>
    <row r="1335" ht="40" customHeight="1" spans="1:8">
      <c r="A1335" s="42" t="s">
        <v>58</v>
      </c>
      <c r="B1335" s="39" t="s">
        <v>4360</v>
      </c>
      <c r="C1335" s="39" t="s">
        <v>3374</v>
      </c>
      <c r="D1335" s="39" t="s">
        <v>5438</v>
      </c>
      <c r="E1335" s="37" t="s">
        <v>1308</v>
      </c>
      <c r="F1335" s="40">
        <v>44</v>
      </c>
      <c r="G1335" s="41">
        <v>700</v>
      </c>
      <c r="H1335" s="41">
        <v>30800</v>
      </c>
    </row>
    <row r="1336" ht="40" customHeight="1" spans="1:8">
      <c r="A1336" s="42" t="s">
        <v>58</v>
      </c>
      <c r="B1336" s="39" t="s">
        <v>4360</v>
      </c>
      <c r="C1336" s="39" t="s">
        <v>3086</v>
      </c>
      <c r="D1336" s="39" t="s">
        <v>3451</v>
      </c>
      <c r="E1336" s="37" t="s">
        <v>1308</v>
      </c>
      <c r="F1336" s="40">
        <v>44</v>
      </c>
      <c r="G1336" s="41">
        <v>800</v>
      </c>
      <c r="H1336" s="41">
        <v>35200</v>
      </c>
    </row>
    <row r="1337" ht="40" customHeight="1" spans="1:8">
      <c r="A1337" s="42" t="s">
        <v>58</v>
      </c>
      <c r="B1337" s="39" t="s">
        <v>4360</v>
      </c>
      <c r="C1337" s="39" t="s">
        <v>3412</v>
      </c>
      <c r="D1337" s="39" t="s">
        <v>3797</v>
      </c>
      <c r="E1337" s="37" t="s">
        <v>1308</v>
      </c>
      <c r="F1337" s="40">
        <v>11</v>
      </c>
      <c r="G1337" s="41">
        <v>429</v>
      </c>
      <c r="H1337" s="41">
        <v>4719</v>
      </c>
    </row>
    <row r="1338" ht="40" customHeight="1" spans="1:8">
      <c r="A1338" s="42" t="s">
        <v>58</v>
      </c>
      <c r="B1338" s="39" t="s">
        <v>4360</v>
      </c>
      <c r="C1338" s="39" t="s">
        <v>3412</v>
      </c>
      <c r="D1338" s="39" t="s">
        <v>3411</v>
      </c>
      <c r="E1338" s="37" t="s">
        <v>1308</v>
      </c>
      <c r="F1338" s="40">
        <v>55</v>
      </c>
      <c r="G1338" s="41">
        <v>500</v>
      </c>
      <c r="H1338" s="41">
        <v>27500</v>
      </c>
    </row>
    <row r="1339" ht="40" customHeight="1" spans="1:8">
      <c r="A1339" s="42" t="s">
        <v>58</v>
      </c>
      <c r="B1339" s="39" t="s">
        <v>4360</v>
      </c>
      <c r="C1339" s="39" t="s">
        <v>5439</v>
      </c>
      <c r="D1339" s="39" t="s">
        <v>3548</v>
      </c>
      <c r="E1339" s="37" t="s">
        <v>1796</v>
      </c>
      <c r="F1339" s="40">
        <v>22</v>
      </c>
      <c r="G1339" s="41">
        <v>800</v>
      </c>
      <c r="H1339" s="41">
        <v>17600</v>
      </c>
    </row>
    <row r="1340" ht="40" customHeight="1" spans="1:8">
      <c r="A1340" s="42" t="s">
        <v>58</v>
      </c>
      <c r="B1340" s="39" t="s">
        <v>4360</v>
      </c>
      <c r="C1340" s="39" t="s">
        <v>4542</v>
      </c>
      <c r="D1340" s="39" t="s">
        <v>5440</v>
      </c>
      <c r="E1340" s="37" t="s">
        <v>1312</v>
      </c>
      <c r="F1340" s="40">
        <v>132</v>
      </c>
      <c r="G1340" s="41">
        <v>5000</v>
      </c>
      <c r="H1340" s="41">
        <v>660000</v>
      </c>
    </row>
    <row r="1341" ht="40" customHeight="1" spans="1:8">
      <c r="A1341" s="42" t="s">
        <v>58</v>
      </c>
      <c r="B1341" s="39" t="s">
        <v>4360</v>
      </c>
      <c r="C1341" s="39" t="s">
        <v>3814</v>
      </c>
      <c r="D1341" s="39" t="s">
        <v>3512</v>
      </c>
      <c r="E1341" s="37" t="s">
        <v>2997</v>
      </c>
      <c r="F1341" s="40">
        <v>28</v>
      </c>
      <c r="G1341" s="41">
        <v>800</v>
      </c>
      <c r="H1341" s="41">
        <v>22400</v>
      </c>
    </row>
    <row r="1342" ht="40" customHeight="1" spans="1:8">
      <c r="A1342" s="42" t="s">
        <v>58</v>
      </c>
      <c r="B1342" s="39" t="s">
        <v>4360</v>
      </c>
      <c r="C1342" s="39" t="s">
        <v>3814</v>
      </c>
      <c r="D1342" s="39" t="s">
        <v>5441</v>
      </c>
      <c r="E1342" s="37" t="s">
        <v>1308</v>
      </c>
      <c r="F1342" s="40">
        <v>6</v>
      </c>
      <c r="G1342" s="41">
        <v>1584</v>
      </c>
      <c r="H1342" s="41">
        <v>9504</v>
      </c>
    </row>
    <row r="1343" ht="40" customHeight="1" spans="1:8">
      <c r="A1343" s="42" t="s">
        <v>58</v>
      </c>
      <c r="B1343" s="39" t="s">
        <v>4360</v>
      </c>
      <c r="C1343" s="39" t="s">
        <v>3814</v>
      </c>
      <c r="D1343" s="39" t="s">
        <v>3422</v>
      </c>
      <c r="E1343" s="37" t="s">
        <v>1308</v>
      </c>
      <c r="F1343" s="40">
        <v>6</v>
      </c>
      <c r="G1343" s="41">
        <v>2000</v>
      </c>
      <c r="H1343" s="41">
        <v>12000</v>
      </c>
    </row>
    <row r="1344" ht="40" customHeight="1" spans="1:8">
      <c r="A1344" s="42" t="s">
        <v>58</v>
      </c>
      <c r="B1344" s="39" t="s">
        <v>4360</v>
      </c>
      <c r="C1344" s="39" t="s">
        <v>3814</v>
      </c>
      <c r="D1344" s="39" t="s">
        <v>5442</v>
      </c>
      <c r="E1344" s="37" t="s">
        <v>1308</v>
      </c>
      <c r="F1344" s="40">
        <v>6</v>
      </c>
      <c r="G1344" s="41">
        <v>800</v>
      </c>
      <c r="H1344" s="41">
        <v>4800</v>
      </c>
    </row>
    <row r="1345" ht="40" customHeight="1" spans="1:8">
      <c r="A1345" s="42" t="s">
        <v>58</v>
      </c>
      <c r="B1345" s="39" t="s">
        <v>4360</v>
      </c>
      <c r="C1345" s="39" t="s">
        <v>3814</v>
      </c>
      <c r="D1345" s="39" t="s">
        <v>5443</v>
      </c>
      <c r="E1345" s="37" t="s">
        <v>2997</v>
      </c>
      <c r="F1345" s="40">
        <v>6</v>
      </c>
      <c r="G1345" s="41">
        <v>800</v>
      </c>
      <c r="H1345" s="41">
        <v>4800</v>
      </c>
    </row>
    <row r="1346" ht="40" customHeight="1" spans="1:8">
      <c r="A1346" s="42" t="s">
        <v>58</v>
      </c>
      <c r="B1346" s="39" t="s">
        <v>4360</v>
      </c>
      <c r="C1346" s="39" t="s">
        <v>3814</v>
      </c>
      <c r="D1346" s="39" t="s">
        <v>3427</v>
      </c>
      <c r="E1346" s="37" t="s">
        <v>2997</v>
      </c>
      <c r="F1346" s="40">
        <v>11</v>
      </c>
      <c r="G1346" s="41">
        <v>2000</v>
      </c>
      <c r="H1346" s="41">
        <v>22000</v>
      </c>
    </row>
    <row r="1347" ht="40" customHeight="1" spans="1:8">
      <c r="A1347" s="42" t="s">
        <v>58</v>
      </c>
      <c r="B1347" s="39" t="s">
        <v>4388</v>
      </c>
      <c r="C1347" s="39" t="s">
        <v>3955</v>
      </c>
      <c r="D1347" s="39" t="s">
        <v>5444</v>
      </c>
      <c r="E1347" s="37" t="s">
        <v>1312</v>
      </c>
      <c r="F1347" s="40">
        <v>1</v>
      </c>
      <c r="G1347" s="41">
        <v>450000</v>
      </c>
      <c r="H1347" s="41">
        <v>450000</v>
      </c>
    </row>
    <row r="1348" ht="40" customHeight="1" spans="1:8">
      <c r="A1348" s="42" t="s">
        <v>58</v>
      </c>
      <c r="B1348" s="39" t="s">
        <v>4388</v>
      </c>
      <c r="C1348" s="39" t="s">
        <v>3955</v>
      </c>
      <c r="D1348" s="39" t="s">
        <v>5445</v>
      </c>
      <c r="E1348" s="37" t="s">
        <v>1312</v>
      </c>
      <c r="F1348" s="40">
        <v>1</v>
      </c>
      <c r="G1348" s="41">
        <v>150000</v>
      </c>
      <c r="H1348" s="41">
        <v>150000</v>
      </c>
    </row>
    <row r="1349" ht="40" customHeight="1" spans="1:8">
      <c r="A1349" s="42" t="s">
        <v>58</v>
      </c>
      <c r="B1349" s="39" t="s">
        <v>4388</v>
      </c>
      <c r="C1349" s="39" t="s">
        <v>3955</v>
      </c>
      <c r="D1349" s="39" t="s">
        <v>5446</v>
      </c>
      <c r="E1349" s="37" t="s">
        <v>1312</v>
      </c>
      <c r="F1349" s="40">
        <v>1</v>
      </c>
      <c r="G1349" s="41">
        <v>480000</v>
      </c>
      <c r="H1349" s="41">
        <v>480000</v>
      </c>
    </row>
    <row r="1350" ht="40" customHeight="1" spans="1:8">
      <c r="A1350" s="42" t="s">
        <v>58</v>
      </c>
      <c r="B1350" s="39" t="s">
        <v>4388</v>
      </c>
      <c r="C1350" s="39" t="s">
        <v>3955</v>
      </c>
      <c r="D1350" s="39" t="s">
        <v>5447</v>
      </c>
      <c r="E1350" s="37" t="s">
        <v>1312</v>
      </c>
      <c r="F1350" s="40">
        <v>1</v>
      </c>
      <c r="G1350" s="41">
        <v>500000</v>
      </c>
      <c r="H1350" s="41">
        <v>500000</v>
      </c>
    </row>
    <row r="1351" ht="40" customHeight="1" spans="1:8">
      <c r="A1351" s="42" t="s">
        <v>58</v>
      </c>
      <c r="B1351" s="39" t="s">
        <v>4388</v>
      </c>
      <c r="C1351" s="39" t="s">
        <v>3955</v>
      </c>
      <c r="D1351" s="39" t="s">
        <v>5448</v>
      </c>
      <c r="E1351" s="37" t="s">
        <v>1312</v>
      </c>
      <c r="F1351" s="40">
        <v>1</v>
      </c>
      <c r="G1351" s="41">
        <v>1500000</v>
      </c>
      <c r="H1351" s="41">
        <v>1500000</v>
      </c>
    </row>
    <row r="1352" ht="40" customHeight="1" spans="1:8">
      <c r="A1352" s="42" t="s">
        <v>58</v>
      </c>
      <c r="B1352" s="39" t="s">
        <v>4388</v>
      </c>
      <c r="C1352" s="39" t="s">
        <v>3955</v>
      </c>
      <c r="D1352" s="39" t="s">
        <v>5449</v>
      </c>
      <c r="E1352" s="37" t="s">
        <v>1312</v>
      </c>
      <c r="F1352" s="40">
        <v>1</v>
      </c>
      <c r="G1352" s="41">
        <v>300000</v>
      </c>
      <c r="H1352" s="41">
        <v>300000</v>
      </c>
    </row>
    <row r="1353" ht="40" customHeight="1" spans="1:8">
      <c r="A1353" s="42" t="s">
        <v>58</v>
      </c>
      <c r="B1353" s="39" t="s">
        <v>4388</v>
      </c>
      <c r="C1353" s="39" t="s">
        <v>3955</v>
      </c>
      <c r="D1353" s="39" t="s">
        <v>5450</v>
      </c>
      <c r="E1353" s="37" t="s">
        <v>1312</v>
      </c>
      <c r="F1353" s="40">
        <v>1</v>
      </c>
      <c r="G1353" s="41">
        <v>225000</v>
      </c>
      <c r="H1353" s="41">
        <v>225000</v>
      </c>
    </row>
    <row r="1354" ht="40" customHeight="1" spans="1:8">
      <c r="A1354" s="42" t="s">
        <v>58</v>
      </c>
      <c r="B1354" s="39" t="s">
        <v>4388</v>
      </c>
      <c r="C1354" s="39" t="s">
        <v>3955</v>
      </c>
      <c r="D1354" s="39" t="s">
        <v>5451</v>
      </c>
      <c r="E1354" s="37" t="s">
        <v>1312</v>
      </c>
      <c r="F1354" s="40">
        <v>1</v>
      </c>
      <c r="G1354" s="41">
        <v>2000000</v>
      </c>
      <c r="H1354" s="41">
        <v>2000000</v>
      </c>
    </row>
    <row r="1355" ht="40" customHeight="1" spans="1:8">
      <c r="A1355" s="42" t="s">
        <v>58</v>
      </c>
      <c r="B1355" s="39" t="s">
        <v>4388</v>
      </c>
      <c r="C1355" s="39" t="s">
        <v>3955</v>
      </c>
      <c r="D1355" s="39" t="s">
        <v>5452</v>
      </c>
      <c r="E1355" s="37" t="s">
        <v>1312</v>
      </c>
      <c r="F1355" s="40">
        <v>1</v>
      </c>
      <c r="G1355" s="41">
        <v>354000</v>
      </c>
      <c r="H1355" s="41">
        <v>354000</v>
      </c>
    </row>
    <row r="1356" ht="40" customHeight="1" spans="1:8">
      <c r="A1356" s="42" t="s">
        <v>58</v>
      </c>
      <c r="B1356" s="39" t="s">
        <v>4388</v>
      </c>
      <c r="C1356" s="39" t="s">
        <v>3955</v>
      </c>
      <c r="D1356" s="39" t="s">
        <v>5453</v>
      </c>
      <c r="E1356" s="37" t="s">
        <v>1312</v>
      </c>
      <c r="F1356" s="40">
        <v>1</v>
      </c>
      <c r="G1356" s="41">
        <v>500000</v>
      </c>
      <c r="H1356" s="41">
        <v>500000</v>
      </c>
    </row>
    <row r="1357" ht="40" customHeight="1" spans="1:8">
      <c r="A1357" s="42" t="s">
        <v>58</v>
      </c>
      <c r="B1357" s="39" t="s">
        <v>4388</v>
      </c>
      <c r="C1357" s="39" t="s">
        <v>3955</v>
      </c>
      <c r="D1357" s="39" t="s">
        <v>5454</v>
      </c>
      <c r="E1357" s="37" t="s">
        <v>1312</v>
      </c>
      <c r="F1357" s="40">
        <v>1</v>
      </c>
      <c r="G1357" s="41">
        <v>250000</v>
      </c>
      <c r="H1357" s="41">
        <v>250000</v>
      </c>
    </row>
    <row r="1358" ht="40" customHeight="1" spans="1:8">
      <c r="A1358" s="42" t="s">
        <v>58</v>
      </c>
      <c r="B1358" s="39" t="s">
        <v>4388</v>
      </c>
      <c r="C1358" s="39" t="s">
        <v>3955</v>
      </c>
      <c r="D1358" s="39" t="s">
        <v>5455</v>
      </c>
      <c r="E1358" s="37" t="s">
        <v>1312</v>
      </c>
      <c r="F1358" s="40">
        <v>1</v>
      </c>
      <c r="G1358" s="41">
        <v>30000</v>
      </c>
      <c r="H1358" s="41">
        <v>30000</v>
      </c>
    </row>
    <row r="1359" ht="40" customHeight="1" spans="1:8">
      <c r="A1359" s="42" t="s">
        <v>58</v>
      </c>
      <c r="B1359" s="39" t="s">
        <v>4388</v>
      </c>
      <c r="C1359" s="39" t="s">
        <v>3955</v>
      </c>
      <c r="D1359" s="39" t="s">
        <v>5456</v>
      </c>
      <c r="E1359" s="37" t="s">
        <v>1312</v>
      </c>
      <c r="F1359" s="40">
        <v>1</v>
      </c>
      <c r="G1359" s="41">
        <v>175000</v>
      </c>
      <c r="H1359" s="41">
        <v>175000</v>
      </c>
    </row>
    <row r="1360" ht="40" customHeight="1" spans="1:8">
      <c r="A1360" s="42" t="s">
        <v>58</v>
      </c>
      <c r="B1360" s="39" t="s">
        <v>4388</v>
      </c>
      <c r="C1360" s="39" t="s">
        <v>3955</v>
      </c>
      <c r="D1360" s="39" t="s">
        <v>5457</v>
      </c>
      <c r="E1360" s="37" t="s">
        <v>1312</v>
      </c>
      <c r="F1360" s="40">
        <v>1</v>
      </c>
      <c r="G1360" s="41">
        <v>400000</v>
      </c>
      <c r="H1360" s="41">
        <v>400000</v>
      </c>
    </row>
    <row r="1361" ht="40" customHeight="1" spans="1:8">
      <c r="A1361" s="42" t="s">
        <v>58</v>
      </c>
      <c r="B1361" s="39" t="s">
        <v>4388</v>
      </c>
      <c r="C1361" s="39" t="s">
        <v>3955</v>
      </c>
      <c r="D1361" s="39" t="s">
        <v>5458</v>
      </c>
      <c r="E1361" s="37" t="s">
        <v>1312</v>
      </c>
      <c r="F1361" s="40">
        <v>1</v>
      </c>
      <c r="G1361" s="41">
        <v>7000000</v>
      </c>
      <c r="H1361" s="41">
        <v>7000000</v>
      </c>
    </row>
    <row r="1362" ht="40" customHeight="1" spans="1:8">
      <c r="A1362" s="42" t="s">
        <v>58</v>
      </c>
      <c r="B1362" s="39" t="s">
        <v>4388</v>
      </c>
      <c r="C1362" s="39" t="s">
        <v>3955</v>
      </c>
      <c r="D1362" s="39" t="s">
        <v>5459</v>
      </c>
      <c r="E1362" s="37" t="s">
        <v>1312</v>
      </c>
      <c r="F1362" s="40">
        <v>1</v>
      </c>
      <c r="G1362" s="41">
        <v>4022200</v>
      </c>
      <c r="H1362" s="41">
        <v>4022200</v>
      </c>
    </row>
    <row r="1363" ht="40" customHeight="1" spans="1:8">
      <c r="A1363" s="42" t="s">
        <v>58</v>
      </c>
      <c r="B1363" s="39" t="s">
        <v>4388</v>
      </c>
      <c r="C1363" s="39" t="s">
        <v>3955</v>
      </c>
      <c r="D1363" s="39" t="s">
        <v>5460</v>
      </c>
      <c r="E1363" s="37" t="s">
        <v>1312</v>
      </c>
      <c r="F1363" s="40">
        <v>1</v>
      </c>
      <c r="G1363" s="41">
        <v>1500000</v>
      </c>
      <c r="H1363" s="41">
        <v>1500000</v>
      </c>
    </row>
    <row r="1364" ht="40" customHeight="1" spans="1:8">
      <c r="A1364" s="42" t="s">
        <v>60</v>
      </c>
      <c r="B1364" s="39" t="s">
        <v>4353</v>
      </c>
      <c r="C1364" s="39" t="s">
        <v>5461</v>
      </c>
      <c r="D1364" s="39" t="s">
        <v>5462</v>
      </c>
      <c r="E1364" s="37" t="s">
        <v>1312</v>
      </c>
      <c r="F1364" s="40">
        <v>1</v>
      </c>
      <c r="G1364" s="41">
        <v>2000000</v>
      </c>
      <c r="H1364" s="41">
        <v>2000000</v>
      </c>
    </row>
    <row r="1365" ht="40" customHeight="1" spans="1:8">
      <c r="A1365" s="42" t="s">
        <v>60</v>
      </c>
      <c r="B1365" s="39" t="s">
        <v>4353</v>
      </c>
      <c r="C1365" s="39" t="s">
        <v>3829</v>
      </c>
      <c r="D1365" s="39" t="s">
        <v>5463</v>
      </c>
      <c r="E1365" s="37" t="s">
        <v>1337</v>
      </c>
      <c r="F1365" s="40">
        <v>1</v>
      </c>
      <c r="G1365" s="41">
        <v>150000</v>
      </c>
      <c r="H1365" s="41">
        <v>150000</v>
      </c>
    </row>
    <row r="1366" ht="40" customHeight="1" spans="1:8">
      <c r="A1366" s="42" t="s">
        <v>60</v>
      </c>
      <c r="B1366" s="39" t="s">
        <v>4353</v>
      </c>
      <c r="C1366" s="39" t="s">
        <v>3829</v>
      </c>
      <c r="D1366" s="39" t="s">
        <v>5464</v>
      </c>
      <c r="E1366" s="37" t="s">
        <v>1312</v>
      </c>
      <c r="F1366" s="40">
        <v>1</v>
      </c>
      <c r="G1366" s="41">
        <v>50000</v>
      </c>
      <c r="H1366" s="41">
        <v>50000</v>
      </c>
    </row>
    <row r="1367" ht="40" customHeight="1" spans="1:8">
      <c r="A1367" s="42" t="s">
        <v>60</v>
      </c>
      <c r="B1367" s="39" t="s">
        <v>4353</v>
      </c>
      <c r="C1367" s="39" t="s">
        <v>3829</v>
      </c>
      <c r="D1367" s="39" t="s">
        <v>5465</v>
      </c>
      <c r="E1367" s="37" t="s">
        <v>1312</v>
      </c>
      <c r="F1367" s="40">
        <v>1</v>
      </c>
      <c r="G1367" s="41">
        <v>20000</v>
      </c>
      <c r="H1367" s="41">
        <v>20000</v>
      </c>
    </row>
    <row r="1368" ht="40" customHeight="1" spans="1:8">
      <c r="A1368" s="42" t="s">
        <v>60</v>
      </c>
      <c r="B1368" s="39" t="s">
        <v>4353</v>
      </c>
      <c r="C1368" s="39" t="s">
        <v>3829</v>
      </c>
      <c r="D1368" s="39" t="s">
        <v>5466</v>
      </c>
      <c r="E1368" s="37" t="s">
        <v>1312</v>
      </c>
      <c r="F1368" s="40">
        <v>1</v>
      </c>
      <c r="G1368" s="41">
        <v>250000</v>
      </c>
      <c r="H1368" s="41">
        <v>250000</v>
      </c>
    </row>
    <row r="1369" ht="40" customHeight="1" spans="1:8">
      <c r="A1369" s="42" t="s">
        <v>60</v>
      </c>
      <c r="B1369" s="39" t="s">
        <v>4353</v>
      </c>
      <c r="C1369" s="39" t="s">
        <v>3829</v>
      </c>
      <c r="D1369" s="39" t="s">
        <v>5467</v>
      </c>
      <c r="E1369" s="37" t="s">
        <v>1337</v>
      </c>
      <c r="F1369" s="40">
        <v>1</v>
      </c>
      <c r="G1369" s="41">
        <v>250000</v>
      </c>
      <c r="H1369" s="41">
        <v>250000</v>
      </c>
    </row>
    <row r="1370" ht="40" customHeight="1" spans="1:8">
      <c r="A1370" s="42" t="s">
        <v>60</v>
      </c>
      <c r="B1370" s="39" t="s">
        <v>4353</v>
      </c>
      <c r="C1370" s="39" t="s">
        <v>3829</v>
      </c>
      <c r="D1370" s="39" t="s">
        <v>5468</v>
      </c>
      <c r="E1370" s="37" t="s">
        <v>1337</v>
      </c>
      <c r="F1370" s="40">
        <v>1</v>
      </c>
      <c r="G1370" s="41">
        <v>50000</v>
      </c>
      <c r="H1370" s="41">
        <v>50000</v>
      </c>
    </row>
    <row r="1371" ht="40" customHeight="1" spans="1:8">
      <c r="A1371" s="42" t="s">
        <v>60</v>
      </c>
      <c r="B1371" s="39" t="s">
        <v>4353</v>
      </c>
      <c r="C1371" s="39" t="s">
        <v>3829</v>
      </c>
      <c r="D1371" s="39" t="s">
        <v>5469</v>
      </c>
      <c r="E1371" s="37" t="s">
        <v>1312</v>
      </c>
      <c r="F1371" s="40">
        <v>1</v>
      </c>
      <c r="G1371" s="41">
        <v>99500</v>
      </c>
      <c r="H1371" s="41">
        <v>99500</v>
      </c>
    </row>
    <row r="1372" ht="40" customHeight="1" spans="1:8">
      <c r="A1372" s="42" t="s">
        <v>60</v>
      </c>
      <c r="B1372" s="39" t="s">
        <v>4353</v>
      </c>
      <c r="C1372" s="39" t="s">
        <v>3829</v>
      </c>
      <c r="D1372" s="39" t="s">
        <v>5470</v>
      </c>
      <c r="E1372" s="37" t="s">
        <v>1312</v>
      </c>
      <c r="F1372" s="40">
        <v>500</v>
      </c>
      <c r="G1372" s="41">
        <v>6000</v>
      </c>
      <c r="H1372" s="41">
        <v>3000000</v>
      </c>
    </row>
    <row r="1373" ht="40" customHeight="1" spans="1:8">
      <c r="A1373" s="42" t="s">
        <v>60</v>
      </c>
      <c r="B1373" s="39" t="s">
        <v>4353</v>
      </c>
      <c r="C1373" s="39" t="s">
        <v>3829</v>
      </c>
      <c r="D1373" s="39" t="s">
        <v>5471</v>
      </c>
      <c r="E1373" s="37" t="s">
        <v>1312</v>
      </c>
      <c r="F1373" s="40">
        <v>1</v>
      </c>
      <c r="G1373" s="41">
        <v>269952</v>
      </c>
      <c r="H1373" s="41">
        <v>269952</v>
      </c>
    </row>
    <row r="1374" ht="40" customHeight="1" spans="1:8">
      <c r="A1374" s="42" t="s">
        <v>60</v>
      </c>
      <c r="B1374" s="39" t="s">
        <v>4353</v>
      </c>
      <c r="C1374" s="39" t="s">
        <v>3142</v>
      </c>
      <c r="D1374" s="39" t="s">
        <v>5472</v>
      </c>
      <c r="E1374" s="37" t="s">
        <v>2997</v>
      </c>
      <c r="F1374" s="40">
        <v>1</v>
      </c>
      <c r="G1374" s="41">
        <v>8000</v>
      </c>
      <c r="H1374" s="41">
        <v>8000</v>
      </c>
    </row>
    <row r="1375" ht="40" customHeight="1" spans="1:8">
      <c r="A1375" s="42" t="s">
        <v>60</v>
      </c>
      <c r="B1375" s="39" t="s">
        <v>4353</v>
      </c>
      <c r="C1375" s="39" t="s">
        <v>5473</v>
      </c>
      <c r="D1375" s="39" t="s">
        <v>5474</v>
      </c>
      <c r="E1375" s="37" t="s">
        <v>2997</v>
      </c>
      <c r="F1375" s="40">
        <v>5</v>
      </c>
      <c r="G1375" s="41">
        <v>8000</v>
      </c>
      <c r="H1375" s="41">
        <v>40000</v>
      </c>
    </row>
    <row r="1376" ht="40" customHeight="1" spans="1:8">
      <c r="A1376" s="42" t="s">
        <v>60</v>
      </c>
      <c r="B1376" s="39" t="s">
        <v>4353</v>
      </c>
      <c r="C1376" s="39" t="s">
        <v>5475</v>
      </c>
      <c r="D1376" s="39" t="s">
        <v>5476</v>
      </c>
      <c r="E1376" s="37" t="s">
        <v>3215</v>
      </c>
      <c r="F1376" s="40">
        <v>4</v>
      </c>
      <c r="G1376" s="41">
        <v>400000</v>
      </c>
      <c r="H1376" s="41">
        <v>1600000</v>
      </c>
    </row>
    <row r="1377" ht="40" customHeight="1" spans="1:8">
      <c r="A1377" s="42" t="s">
        <v>60</v>
      </c>
      <c r="B1377" s="39" t="s">
        <v>4353</v>
      </c>
      <c r="C1377" s="39" t="s">
        <v>5477</v>
      </c>
      <c r="D1377" s="39" t="s">
        <v>5478</v>
      </c>
      <c r="E1377" s="37" t="s">
        <v>2997</v>
      </c>
      <c r="F1377" s="40">
        <v>2</v>
      </c>
      <c r="G1377" s="41">
        <v>150000</v>
      </c>
      <c r="H1377" s="41">
        <v>300000</v>
      </c>
    </row>
    <row r="1378" ht="40" customHeight="1" spans="1:8">
      <c r="A1378" s="42" t="s">
        <v>60</v>
      </c>
      <c r="B1378" s="39" t="s">
        <v>4353</v>
      </c>
      <c r="C1378" s="39" t="s">
        <v>5477</v>
      </c>
      <c r="D1378" s="39" t="s">
        <v>5479</v>
      </c>
      <c r="E1378" s="37" t="s">
        <v>2997</v>
      </c>
      <c r="F1378" s="40">
        <v>5</v>
      </c>
      <c r="G1378" s="41">
        <v>2000</v>
      </c>
      <c r="H1378" s="41">
        <v>10000</v>
      </c>
    </row>
    <row r="1379" ht="40" customHeight="1" spans="1:8">
      <c r="A1379" s="42" t="s">
        <v>60</v>
      </c>
      <c r="B1379" s="39" t="s">
        <v>4353</v>
      </c>
      <c r="C1379" s="39" t="s">
        <v>5477</v>
      </c>
      <c r="D1379" s="39" t="s">
        <v>5480</v>
      </c>
      <c r="E1379" s="37" t="s">
        <v>2997</v>
      </c>
      <c r="F1379" s="40">
        <v>1</v>
      </c>
      <c r="G1379" s="41">
        <v>50000</v>
      </c>
      <c r="H1379" s="41">
        <v>50000</v>
      </c>
    </row>
    <row r="1380" ht="40" customHeight="1" spans="1:8">
      <c r="A1380" s="42" t="s">
        <v>60</v>
      </c>
      <c r="B1380" s="39" t="s">
        <v>4353</v>
      </c>
      <c r="C1380" s="39" t="s">
        <v>5477</v>
      </c>
      <c r="D1380" s="39" t="s">
        <v>5481</v>
      </c>
      <c r="E1380" s="37" t="s">
        <v>2997</v>
      </c>
      <c r="F1380" s="40">
        <v>1</v>
      </c>
      <c r="G1380" s="41">
        <v>120000</v>
      </c>
      <c r="H1380" s="41">
        <v>120000</v>
      </c>
    </row>
    <row r="1381" ht="40" customHeight="1" spans="1:8">
      <c r="A1381" s="42" t="s">
        <v>60</v>
      </c>
      <c r="B1381" s="39" t="s">
        <v>4353</v>
      </c>
      <c r="C1381" s="39" t="s">
        <v>5482</v>
      </c>
      <c r="D1381" s="39" t="s">
        <v>5483</v>
      </c>
      <c r="E1381" s="37" t="s">
        <v>2997</v>
      </c>
      <c r="F1381" s="40">
        <v>1</v>
      </c>
      <c r="G1381" s="41">
        <v>8000</v>
      </c>
      <c r="H1381" s="41">
        <v>8000</v>
      </c>
    </row>
    <row r="1382" ht="40" customHeight="1" spans="1:8">
      <c r="A1382" s="42" t="s">
        <v>60</v>
      </c>
      <c r="B1382" s="39" t="s">
        <v>4353</v>
      </c>
      <c r="C1382" s="39" t="s">
        <v>5482</v>
      </c>
      <c r="D1382" s="39" t="s">
        <v>5484</v>
      </c>
      <c r="E1382" s="37" t="s">
        <v>2997</v>
      </c>
      <c r="F1382" s="40">
        <v>1</v>
      </c>
      <c r="G1382" s="41">
        <v>50000</v>
      </c>
      <c r="H1382" s="41">
        <v>50000</v>
      </c>
    </row>
    <row r="1383" ht="40" customHeight="1" spans="1:8">
      <c r="A1383" s="42" t="s">
        <v>60</v>
      </c>
      <c r="B1383" s="39" t="s">
        <v>4353</v>
      </c>
      <c r="C1383" s="39" t="s">
        <v>5485</v>
      </c>
      <c r="D1383" s="39" t="s">
        <v>5486</v>
      </c>
      <c r="E1383" s="37" t="s">
        <v>2997</v>
      </c>
      <c r="F1383" s="40">
        <v>2</v>
      </c>
      <c r="G1383" s="41">
        <v>15000</v>
      </c>
      <c r="H1383" s="41">
        <v>30000</v>
      </c>
    </row>
    <row r="1384" ht="40" customHeight="1" spans="1:8">
      <c r="A1384" s="42" t="s">
        <v>60</v>
      </c>
      <c r="B1384" s="39" t="s">
        <v>4353</v>
      </c>
      <c r="C1384" s="39" t="s">
        <v>3122</v>
      </c>
      <c r="D1384" s="39" t="s">
        <v>5487</v>
      </c>
      <c r="E1384" s="37" t="s">
        <v>2997</v>
      </c>
      <c r="F1384" s="40">
        <v>2</v>
      </c>
      <c r="G1384" s="41">
        <v>18000</v>
      </c>
      <c r="H1384" s="41">
        <v>36000</v>
      </c>
    </row>
    <row r="1385" ht="40" customHeight="1" spans="1:8">
      <c r="A1385" s="42" t="s">
        <v>60</v>
      </c>
      <c r="B1385" s="39" t="s">
        <v>4353</v>
      </c>
      <c r="C1385" s="39" t="s">
        <v>5488</v>
      </c>
      <c r="D1385" s="39" t="s">
        <v>5489</v>
      </c>
      <c r="E1385" s="37" t="s">
        <v>2997</v>
      </c>
      <c r="F1385" s="40">
        <v>3</v>
      </c>
      <c r="G1385" s="41">
        <v>25000</v>
      </c>
      <c r="H1385" s="41">
        <v>75000</v>
      </c>
    </row>
    <row r="1386" ht="40" customHeight="1" spans="1:8">
      <c r="A1386" s="42" t="s">
        <v>60</v>
      </c>
      <c r="B1386" s="39" t="s">
        <v>4353</v>
      </c>
      <c r="C1386" s="39" t="s">
        <v>5488</v>
      </c>
      <c r="D1386" s="39" t="s">
        <v>4665</v>
      </c>
      <c r="E1386" s="37" t="s">
        <v>2997</v>
      </c>
      <c r="F1386" s="40">
        <v>2</v>
      </c>
      <c r="G1386" s="41">
        <v>80000</v>
      </c>
      <c r="H1386" s="41">
        <v>160000</v>
      </c>
    </row>
    <row r="1387" ht="40" customHeight="1" spans="1:8">
      <c r="A1387" s="42" t="s">
        <v>60</v>
      </c>
      <c r="B1387" s="39" t="s">
        <v>4353</v>
      </c>
      <c r="C1387" s="39" t="s">
        <v>5490</v>
      </c>
      <c r="D1387" s="39" t="s">
        <v>5491</v>
      </c>
      <c r="E1387" s="37" t="s">
        <v>2997</v>
      </c>
      <c r="F1387" s="40">
        <v>2</v>
      </c>
      <c r="G1387" s="41">
        <v>9000</v>
      </c>
      <c r="H1387" s="41">
        <v>18000</v>
      </c>
    </row>
    <row r="1388" ht="40" customHeight="1" spans="1:8">
      <c r="A1388" s="42" t="s">
        <v>60</v>
      </c>
      <c r="B1388" s="39" t="s">
        <v>4353</v>
      </c>
      <c r="C1388" s="39" t="s">
        <v>5492</v>
      </c>
      <c r="D1388" s="39" t="s">
        <v>5493</v>
      </c>
      <c r="E1388" s="37" t="s">
        <v>2997</v>
      </c>
      <c r="F1388" s="40">
        <v>1</v>
      </c>
      <c r="G1388" s="41">
        <v>58000</v>
      </c>
      <c r="H1388" s="41">
        <v>58000</v>
      </c>
    </row>
    <row r="1389" ht="40" customHeight="1" spans="1:8">
      <c r="A1389" s="42" t="s">
        <v>60</v>
      </c>
      <c r="B1389" s="39" t="s">
        <v>4353</v>
      </c>
      <c r="C1389" s="39" t="s">
        <v>5492</v>
      </c>
      <c r="D1389" s="39" t="s">
        <v>5494</v>
      </c>
      <c r="E1389" s="37" t="s">
        <v>2997</v>
      </c>
      <c r="F1389" s="40">
        <v>1</v>
      </c>
      <c r="G1389" s="41">
        <v>98000</v>
      </c>
      <c r="H1389" s="41">
        <v>98000</v>
      </c>
    </row>
    <row r="1390" ht="40" customHeight="1" spans="1:8">
      <c r="A1390" s="42" t="s">
        <v>60</v>
      </c>
      <c r="B1390" s="39" t="s">
        <v>4353</v>
      </c>
      <c r="C1390" s="39" t="s">
        <v>5492</v>
      </c>
      <c r="D1390" s="39" t="s">
        <v>5495</v>
      </c>
      <c r="E1390" s="37" t="s">
        <v>2997</v>
      </c>
      <c r="F1390" s="40">
        <v>1</v>
      </c>
      <c r="G1390" s="41">
        <v>56000</v>
      </c>
      <c r="H1390" s="41">
        <v>56000</v>
      </c>
    </row>
    <row r="1391" ht="40" customHeight="1" spans="1:8">
      <c r="A1391" s="42" t="s">
        <v>60</v>
      </c>
      <c r="B1391" s="39" t="s">
        <v>4353</v>
      </c>
      <c r="C1391" s="39" t="s">
        <v>5492</v>
      </c>
      <c r="D1391" s="39" t="s">
        <v>5496</v>
      </c>
      <c r="E1391" s="37" t="s">
        <v>2997</v>
      </c>
      <c r="F1391" s="40">
        <v>1</v>
      </c>
      <c r="G1391" s="41">
        <v>25000</v>
      </c>
      <c r="H1391" s="41">
        <v>25000</v>
      </c>
    </row>
    <row r="1392" ht="40" customHeight="1" spans="1:8">
      <c r="A1392" s="42" t="s">
        <v>60</v>
      </c>
      <c r="B1392" s="39" t="s">
        <v>4353</v>
      </c>
      <c r="C1392" s="39" t="s">
        <v>3735</v>
      </c>
      <c r="D1392" s="39" t="s">
        <v>4570</v>
      </c>
      <c r="E1392" s="37" t="s">
        <v>2997</v>
      </c>
      <c r="F1392" s="40">
        <v>3</v>
      </c>
      <c r="G1392" s="41">
        <v>1150</v>
      </c>
      <c r="H1392" s="41">
        <v>3450</v>
      </c>
    </row>
    <row r="1393" ht="40" customHeight="1" spans="1:8">
      <c r="A1393" s="42" t="s">
        <v>60</v>
      </c>
      <c r="B1393" s="39" t="s">
        <v>4353</v>
      </c>
      <c r="C1393" s="39" t="s">
        <v>3735</v>
      </c>
      <c r="D1393" s="39" t="s">
        <v>3940</v>
      </c>
      <c r="E1393" s="37" t="s">
        <v>1312</v>
      </c>
      <c r="F1393" s="40">
        <v>1</v>
      </c>
      <c r="G1393" s="41">
        <v>1000000</v>
      </c>
      <c r="H1393" s="41">
        <v>1000000</v>
      </c>
    </row>
    <row r="1394" ht="40" customHeight="1" spans="1:8">
      <c r="A1394" s="42" t="s">
        <v>60</v>
      </c>
      <c r="B1394" s="39" t="s">
        <v>4353</v>
      </c>
      <c r="C1394" s="39" t="s">
        <v>3361</v>
      </c>
      <c r="D1394" s="39" t="s">
        <v>5497</v>
      </c>
      <c r="E1394" s="37" t="s">
        <v>2997</v>
      </c>
      <c r="F1394" s="40">
        <v>4</v>
      </c>
      <c r="G1394" s="41">
        <v>15000</v>
      </c>
      <c r="H1394" s="41">
        <v>60000</v>
      </c>
    </row>
    <row r="1395" ht="40" customHeight="1" spans="1:8">
      <c r="A1395" s="42" t="s">
        <v>60</v>
      </c>
      <c r="B1395" s="39" t="s">
        <v>4353</v>
      </c>
      <c r="C1395" s="39" t="s">
        <v>3361</v>
      </c>
      <c r="D1395" s="39" t="s">
        <v>5497</v>
      </c>
      <c r="E1395" s="37" t="s">
        <v>2997</v>
      </c>
      <c r="F1395" s="40">
        <v>11</v>
      </c>
      <c r="G1395" s="41">
        <v>50000</v>
      </c>
      <c r="H1395" s="41">
        <v>550000</v>
      </c>
    </row>
    <row r="1396" ht="40" customHeight="1" spans="1:8">
      <c r="A1396" s="42" t="s">
        <v>60</v>
      </c>
      <c r="B1396" s="39" t="s">
        <v>4353</v>
      </c>
      <c r="C1396" s="39" t="s">
        <v>3361</v>
      </c>
      <c r="D1396" s="39" t="s">
        <v>5498</v>
      </c>
      <c r="E1396" s="37" t="s">
        <v>2997</v>
      </c>
      <c r="F1396" s="40">
        <v>5</v>
      </c>
      <c r="G1396" s="41">
        <v>20000</v>
      </c>
      <c r="H1396" s="41">
        <v>100000</v>
      </c>
    </row>
    <row r="1397" ht="40" customHeight="1" spans="1:8">
      <c r="A1397" s="42" t="s">
        <v>60</v>
      </c>
      <c r="B1397" s="39" t="s">
        <v>4353</v>
      </c>
      <c r="C1397" s="39" t="s">
        <v>3361</v>
      </c>
      <c r="D1397" s="39" t="s">
        <v>5499</v>
      </c>
      <c r="E1397" s="37" t="s">
        <v>2997</v>
      </c>
      <c r="F1397" s="40">
        <v>10</v>
      </c>
      <c r="G1397" s="41">
        <v>24000</v>
      </c>
      <c r="H1397" s="41">
        <v>240000</v>
      </c>
    </row>
    <row r="1398" ht="40" customHeight="1" spans="1:8">
      <c r="A1398" s="42" t="s">
        <v>60</v>
      </c>
      <c r="B1398" s="39" t="s">
        <v>4353</v>
      </c>
      <c r="C1398" s="39" t="s">
        <v>3361</v>
      </c>
      <c r="D1398" s="39" t="s">
        <v>5500</v>
      </c>
      <c r="E1398" s="37" t="s">
        <v>1312</v>
      </c>
      <c r="F1398" s="40">
        <v>3</v>
      </c>
      <c r="G1398" s="41">
        <v>190000</v>
      </c>
      <c r="H1398" s="41">
        <v>570000</v>
      </c>
    </row>
    <row r="1399" ht="40" customHeight="1" spans="1:8">
      <c r="A1399" s="42" t="s">
        <v>60</v>
      </c>
      <c r="B1399" s="39" t="s">
        <v>4353</v>
      </c>
      <c r="C1399" s="39" t="s">
        <v>3361</v>
      </c>
      <c r="D1399" s="39" t="s">
        <v>4599</v>
      </c>
      <c r="E1399" s="37" t="s">
        <v>2997</v>
      </c>
      <c r="F1399" s="40">
        <v>5</v>
      </c>
      <c r="G1399" s="41">
        <v>18000</v>
      </c>
      <c r="H1399" s="41">
        <v>90000</v>
      </c>
    </row>
    <row r="1400" ht="40" customHeight="1" spans="1:8">
      <c r="A1400" s="42" t="s">
        <v>60</v>
      </c>
      <c r="B1400" s="39" t="s">
        <v>4353</v>
      </c>
      <c r="C1400" s="39" t="s">
        <v>3361</v>
      </c>
      <c r="D1400" s="39" t="s">
        <v>5501</v>
      </c>
      <c r="E1400" s="37" t="s">
        <v>2997</v>
      </c>
      <c r="F1400" s="40">
        <v>20</v>
      </c>
      <c r="G1400" s="41">
        <v>33000</v>
      </c>
      <c r="H1400" s="41">
        <v>660000</v>
      </c>
    </row>
    <row r="1401" ht="40" customHeight="1" spans="1:8">
      <c r="A1401" s="42" t="s">
        <v>60</v>
      </c>
      <c r="B1401" s="39" t="s">
        <v>4353</v>
      </c>
      <c r="C1401" s="39" t="s">
        <v>3361</v>
      </c>
      <c r="D1401" s="39" t="s">
        <v>5502</v>
      </c>
      <c r="E1401" s="37" t="s">
        <v>2997</v>
      </c>
      <c r="F1401" s="40">
        <v>2</v>
      </c>
      <c r="G1401" s="41">
        <v>40000</v>
      </c>
      <c r="H1401" s="41">
        <v>80000</v>
      </c>
    </row>
    <row r="1402" ht="40" customHeight="1" spans="1:8">
      <c r="A1402" s="42" t="s">
        <v>60</v>
      </c>
      <c r="B1402" s="39" t="s">
        <v>4353</v>
      </c>
      <c r="C1402" s="39" t="s">
        <v>3361</v>
      </c>
      <c r="D1402" s="39" t="s">
        <v>5503</v>
      </c>
      <c r="E1402" s="37" t="s">
        <v>2997</v>
      </c>
      <c r="F1402" s="40">
        <v>6</v>
      </c>
      <c r="G1402" s="41">
        <v>15000</v>
      </c>
      <c r="H1402" s="41">
        <v>90000</v>
      </c>
    </row>
    <row r="1403" ht="40" customHeight="1" spans="1:8">
      <c r="A1403" s="42" t="s">
        <v>60</v>
      </c>
      <c r="B1403" s="39" t="s">
        <v>4353</v>
      </c>
      <c r="C1403" s="39" t="s">
        <v>3361</v>
      </c>
      <c r="D1403" s="39" t="s">
        <v>5504</v>
      </c>
      <c r="E1403" s="37" t="s">
        <v>2997</v>
      </c>
      <c r="F1403" s="40">
        <v>1</v>
      </c>
      <c r="G1403" s="41">
        <v>180000</v>
      </c>
      <c r="H1403" s="41">
        <v>180000</v>
      </c>
    </row>
    <row r="1404" ht="40" customHeight="1" spans="1:8">
      <c r="A1404" s="42" t="s">
        <v>60</v>
      </c>
      <c r="B1404" s="39" t="s">
        <v>4353</v>
      </c>
      <c r="C1404" s="39" t="s">
        <v>3361</v>
      </c>
      <c r="D1404" s="39" t="s">
        <v>5505</v>
      </c>
      <c r="E1404" s="37" t="s">
        <v>2997</v>
      </c>
      <c r="F1404" s="40">
        <v>1</v>
      </c>
      <c r="G1404" s="41">
        <v>450000</v>
      </c>
      <c r="H1404" s="41">
        <v>450000</v>
      </c>
    </row>
    <row r="1405" ht="40" customHeight="1" spans="1:8">
      <c r="A1405" s="42" t="s">
        <v>60</v>
      </c>
      <c r="B1405" s="39" t="s">
        <v>4353</v>
      </c>
      <c r="C1405" s="39" t="s">
        <v>3361</v>
      </c>
      <c r="D1405" s="39" t="s">
        <v>5506</v>
      </c>
      <c r="E1405" s="37" t="s">
        <v>2997</v>
      </c>
      <c r="F1405" s="40">
        <v>1</v>
      </c>
      <c r="G1405" s="41">
        <v>900000</v>
      </c>
      <c r="H1405" s="41">
        <v>900000</v>
      </c>
    </row>
    <row r="1406" ht="40" customHeight="1" spans="1:8">
      <c r="A1406" s="42" t="s">
        <v>60</v>
      </c>
      <c r="B1406" s="39" t="s">
        <v>4353</v>
      </c>
      <c r="C1406" s="39" t="s">
        <v>3361</v>
      </c>
      <c r="D1406" s="39" t="s">
        <v>5507</v>
      </c>
      <c r="E1406" s="37" t="s">
        <v>2997</v>
      </c>
      <c r="F1406" s="40">
        <v>3</v>
      </c>
      <c r="G1406" s="41">
        <v>70000</v>
      </c>
      <c r="H1406" s="41">
        <v>210000</v>
      </c>
    </row>
    <row r="1407" ht="40" customHeight="1" spans="1:8">
      <c r="A1407" s="42" t="s">
        <v>60</v>
      </c>
      <c r="B1407" s="39" t="s">
        <v>4353</v>
      </c>
      <c r="C1407" s="39" t="s">
        <v>3361</v>
      </c>
      <c r="D1407" s="39" t="s">
        <v>5508</v>
      </c>
      <c r="E1407" s="37" t="s">
        <v>2997</v>
      </c>
      <c r="F1407" s="40">
        <v>2</v>
      </c>
      <c r="G1407" s="41">
        <v>80000</v>
      </c>
      <c r="H1407" s="41">
        <v>160000</v>
      </c>
    </row>
    <row r="1408" ht="40" customHeight="1" spans="1:8">
      <c r="A1408" s="42" t="s">
        <v>60</v>
      </c>
      <c r="B1408" s="39" t="s">
        <v>4353</v>
      </c>
      <c r="C1408" s="39" t="s">
        <v>3361</v>
      </c>
      <c r="D1408" s="39" t="s">
        <v>5509</v>
      </c>
      <c r="E1408" s="37" t="s">
        <v>2997</v>
      </c>
      <c r="F1408" s="40">
        <v>1</v>
      </c>
      <c r="G1408" s="41">
        <v>3000</v>
      </c>
      <c r="H1408" s="41">
        <v>3000</v>
      </c>
    </row>
    <row r="1409" ht="40" customHeight="1" spans="1:8">
      <c r="A1409" s="42" t="s">
        <v>60</v>
      </c>
      <c r="B1409" s="39" t="s">
        <v>4353</v>
      </c>
      <c r="C1409" s="39" t="s">
        <v>3361</v>
      </c>
      <c r="D1409" s="39" t="s">
        <v>5510</v>
      </c>
      <c r="E1409" s="37" t="s">
        <v>2997</v>
      </c>
      <c r="F1409" s="40">
        <v>1</v>
      </c>
      <c r="G1409" s="41">
        <v>720000</v>
      </c>
      <c r="H1409" s="41">
        <v>720000</v>
      </c>
    </row>
    <row r="1410" ht="40" customHeight="1" spans="1:8">
      <c r="A1410" s="42" t="s">
        <v>60</v>
      </c>
      <c r="B1410" s="39" t="s">
        <v>4353</v>
      </c>
      <c r="C1410" s="39" t="s">
        <v>3361</v>
      </c>
      <c r="D1410" s="39" t="s">
        <v>4397</v>
      </c>
      <c r="E1410" s="37" t="s">
        <v>2997</v>
      </c>
      <c r="F1410" s="40">
        <v>2</v>
      </c>
      <c r="G1410" s="41">
        <v>20000</v>
      </c>
      <c r="H1410" s="41">
        <v>40000</v>
      </c>
    </row>
    <row r="1411" ht="40" customHeight="1" spans="1:8">
      <c r="A1411" s="42" t="s">
        <v>60</v>
      </c>
      <c r="B1411" s="39" t="s">
        <v>4353</v>
      </c>
      <c r="C1411" s="39" t="s">
        <v>3361</v>
      </c>
      <c r="D1411" s="39" t="s">
        <v>4397</v>
      </c>
      <c r="E1411" s="37" t="s">
        <v>2997</v>
      </c>
      <c r="F1411" s="40">
        <v>4</v>
      </c>
      <c r="G1411" s="41">
        <v>16000</v>
      </c>
      <c r="H1411" s="41">
        <v>64000</v>
      </c>
    </row>
    <row r="1412" ht="40" customHeight="1" spans="1:8">
      <c r="A1412" s="42" t="s">
        <v>60</v>
      </c>
      <c r="B1412" s="39" t="s">
        <v>4353</v>
      </c>
      <c r="C1412" s="39" t="s">
        <v>3361</v>
      </c>
      <c r="D1412" s="39" t="s">
        <v>5511</v>
      </c>
      <c r="E1412" s="37" t="s">
        <v>2997</v>
      </c>
      <c r="F1412" s="40">
        <v>1</v>
      </c>
      <c r="G1412" s="41">
        <v>46000</v>
      </c>
      <c r="H1412" s="41">
        <v>46000</v>
      </c>
    </row>
    <row r="1413" ht="40" customHeight="1" spans="1:8">
      <c r="A1413" s="42" t="s">
        <v>60</v>
      </c>
      <c r="B1413" s="39" t="s">
        <v>4353</v>
      </c>
      <c r="C1413" s="39" t="s">
        <v>3361</v>
      </c>
      <c r="D1413" s="39" t="s">
        <v>5512</v>
      </c>
      <c r="E1413" s="37" t="s">
        <v>2997</v>
      </c>
      <c r="F1413" s="40">
        <v>1</v>
      </c>
      <c r="G1413" s="41">
        <v>2000</v>
      </c>
      <c r="H1413" s="41">
        <v>2000</v>
      </c>
    </row>
    <row r="1414" ht="40" customHeight="1" spans="1:8">
      <c r="A1414" s="42" t="s">
        <v>60</v>
      </c>
      <c r="B1414" s="39" t="s">
        <v>4353</v>
      </c>
      <c r="C1414" s="39" t="s">
        <v>3361</v>
      </c>
      <c r="D1414" s="39" t="s">
        <v>5513</v>
      </c>
      <c r="E1414" s="37" t="s">
        <v>2997</v>
      </c>
      <c r="F1414" s="40">
        <v>2</v>
      </c>
      <c r="G1414" s="41">
        <v>90000</v>
      </c>
      <c r="H1414" s="41">
        <v>180000</v>
      </c>
    </row>
    <row r="1415" ht="40" customHeight="1" spans="1:8">
      <c r="A1415" s="42" t="s">
        <v>60</v>
      </c>
      <c r="B1415" s="39" t="s">
        <v>4353</v>
      </c>
      <c r="C1415" s="39" t="s">
        <v>3361</v>
      </c>
      <c r="D1415" s="39" t="s">
        <v>5514</v>
      </c>
      <c r="E1415" s="37" t="s">
        <v>2997</v>
      </c>
      <c r="F1415" s="40">
        <v>1</v>
      </c>
      <c r="G1415" s="41">
        <v>26000</v>
      </c>
      <c r="H1415" s="41">
        <v>26000</v>
      </c>
    </row>
    <row r="1416" ht="40" customHeight="1" spans="1:8">
      <c r="A1416" s="42" t="s">
        <v>60</v>
      </c>
      <c r="B1416" s="39" t="s">
        <v>4353</v>
      </c>
      <c r="C1416" s="39" t="s">
        <v>3361</v>
      </c>
      <c r="D1416" s="39" t="s">
        <v>3762</v>
      </c>
      <c r="E1416" s="37" t="s">
        <v>2997</v>
      </c>
      <c r="F1416" s="40">
        <v>2</v>
      </c>
      <c r="G1416" s="41">
        <v>100000</v>
      </c>
      <c r="H1416" s="41">
        <v>200000</v>
      </c>
    </row>
    <row r="1417" ht="40" customHeight="1" spans="1:8">
      <c r="A1417" s="42" t="s">
        <v>60</v>
      </c>
      <c r="B1417" s="39" t="s">
        <v>4353</v>
      </c>
      <c r="C1417" s="39" t="s">
        <v>3361</v>
      </c>
      <c r="D1417" s="39" t="s">
        <v>5515</v>
      </c>
      <c r="E1417" s="37" t="s">
        <v>2997</v>
      </c>
      <c r="F1417" s="40">
        <v>3</v>
      </c>
      <c r="G1417" s="41">
        <v>34000</v>
      </c>
      <c r="H1417" s="41">
        <v>102000</v>
      </c>
    </row>
    <row r="1418" ht="40" customHeight="1" spans="1:8">
      <c r="A1418" s="42" t="s">
        <v>60</v>
      </c>
      <c r="B1418" s="39" t="s">
        <v>4353</v>
      </c>
      <c r="C1418" s="39" t="s">
        <v>3361</v>
      </c>
      <c r="D1418" s="39" t="s">
        <v>5515</v>
      </c>
      <c r="E1418" s="37" t="s">
        <v>2997</v>
      </c>
      <c r="F1418" s="40">
        <v>1</v>
      </c>
      <c r="G1418" s="41">
        <v>40000</v>
      </c>
      <c r="H1418" s="41">
        <v>40000</v>
      </c>
    </row>
    <row r="1419" ht="40" customHeight="1" spans="1:8">
      <c r="A1419" s="42" t="s">
        <v>60</v>
      </c>
      <c r="B1419" s="39" t="s">
        <v>4353</v>
      </c>
      <c r="C1419" s="39" t="s">
        <v>3361</v>
      </c>
      <c r="D1419" s="39" t="s">
        <v>5516</v>
      </c>
      <c r="E1419" s="37" t="s">
        <v>2997</v>
      </c>
      <c r="F1419" s="40">
        <v>1</v>
      </c>
      <c r="G1419" s="41">
        <v>350000</v>
      </c>
      <c r="H1419" s="41">
        <v>350000</v>
      </c>
    </row>
    <row r="1420" ht="40" customHeight="1" spans="1:8">
      <c r="A1420" s="42" t="s">
        <v>60</v>
      </c>
      <c r="B1420" s="39" t="s">
        <v>4353</v>
      </c>
      <c r="C1420" s="39" t="s">
        <v>3361</v>
      </c>
      <c r="D1420" s="39" t="s">
        <v>5517</v>
      </c>
      <c r="E1420" s="37" t="s">
        <v>2997</v>
      </c>
      <c r="F1420" s="40">
        <v>2</v>
      </c>
      <c r="G1420" s="41">
        <v>150000</v>
      </c>
      <c r="H1420" s="41">
        <v>300000</v>
      </c>
    </row>
    <row r="1421" ht="40" customHeight="1" spans="1:8">
      <c r="A1421" s="42" t="s">
        <v>60</v>
      </c>
      <c r="B1421" s="39" t="s">
        <v>4353</v>
      </c>
      <c r="C1421" s="39" t="s">
        <v>3361</v>
      </c>
      <c r="D1421" s="39" t="s">
        <v>5518</v>
      </c>
      <c r="E1421" s="37" t="s">
        <v>2997</v>
      </c>
      <c r="F1421" s="40">
        <v>4</v>
      </c>
      <c r="G1421" s="41">
        <v>55000</v>
      </c>
      <c r="H1421" s="41">
        <v>220000</v>
      </c>
    </row>
    <row r="1422" ht="40" customHeight="1" spans="1:8">
      <c r="A1422" s="42" t="s">
        <v>60</v>
      </c>
      <c r="B1422" s="39" t="s">
        <v>4353</v>
      </c>
      <c r="C1422" s="39" t="s">
        <v>3361</v>
      </c>
      <c r="D1422" s="39" t="s">
        <v>5519</v>
      </c>
      <c r="E1422" s="37" t="s">
        <v>2997</v>
      </c>
      <c r="F1422" s="40">
        <v>1</v>
      </c>
      <c r="G1422" s="41">
        <v>5000</v>
      </c>
      <c r="H1422" s="41">
        <v>5000</v>
      </c>
    </row>
    <row r="1423" ht="40" customHeight="1" spans="1:8">
      <c r="A1423" s="42" t="s">
        <v>60</v>
      </c>
      <c r="B1423" s="39" t="s">
        <v>4353</v>
      </c>
      <c r="C1423" s="39" t="s">
        <v>3361</v>
      </c>
      <c r="D1423" s="39" t="s">
        <v>4628</v>
      </c>
      <c r="E1423" s="37" t="s">
        <v>1312</v>
      </c>
      <c r="F1423" s="40">
        <v>1</v>
      </c>
      <c r="G1423" s="41">
        <v>12000</v>
      </c>
      <c r="H1423" s="41">
        <v>12000</v>
      </c>
    </row>
    <row r="1424" ht="40" customHeight="1" spans="1:8">
      <c r="A1424" s="42" t="s">
        <v>60</v>
      </c>
      <c r="B1424" s="39" t="s">
        <v>4353</v>
      </c>
      <c r="C1424" s="39" t="s">
        <v>3361</v>
      </c>
      <c r="D1424" s="39" t="s">
        <v>4628</v>
      </c>
      <c r="E1424" s="37" t="s">
        <v>2997</v>
      </c>
      <c r="F1424" s="40">
        <v>7</v>
      </c>
      <c r="G1424" s="41">
        <v>20000</v>
      </c>
      <c r="H1424" s="41">
        <v>140000</v>
      </c>
    </row>
    <row r="1425" ht="40" customHeight="1" spans="1:8">
      <c r="A1425" s="42" t="s">
        <v>60</v>
      </c>
      <c r="B1425" s="39" t="s">
        <v>4353</v>
      </c>
      <c r="C1425" s="39" t="s">
        <v>3361</v>
      </c>
      <c r="D1425" s="39" t="s">
        <v>4629</v>
      </c>
      <c r="E1425" s="37" t="s">
        <v>2997</v>
      </c>
      <c r="F1425" s="40">
        <v>1</v>
      </c>
      <c r="G1425" s="41">
        <v>30000</v>
      </c>
      <c r="H1425" s="41">
        <v>30000</v>
      </c>
    </row>
    <row r="1426" ht="40" customHeight="1" spans="1:8">
      <c r="A1426" s="42" t="s">
        <v>60</v>
      </c>
      <c r="B1426" s="39" t="s">
        <v>4353</v>
      </c>
      <c r="C1426" s="39" t="s">
        <v>3361</v>
      </c>
      <c r="D1426" s="39" t="s">
        <v>4629</v>
      </c>
      <c r="E1426" s="37" t="s">
        <v>2997</v>
      </c>
      <c r="F1426" s="40">
        <v>1</v>
      </c>
      <c r="G1426" s="41">
        <v>30000</v>
      </c>
      <c r="H1426" s="41">
        <v>30000</v>
      </c>
    </row>
    <row r="1427" ht="40" customHeight="1" spans="1:8">
      <c r="A1427" s="42" t="s">
        <v>60</v>
      </c>
      <c r="B1427" s="39" t="s">
        <v>4353</v>
      </c>
      <c r="C1427" s="39" t="s">
        <v>3361</v>
      </c>
      <c r="D1427" s="39" t="s">
        <v>5520</v>
      </c>
      <c r="E1427" s="37" t="s">
        <v>2997</v>
      </c>
      <c r="F1427" s="40">
        <v>11</v>
      </c>
      <c r="G1427" s="41">
        <v>12000</v>
      </c>
      <c r="H1427" s="41">
        <v>132000</v>
      </c>
    </row>
    <row r="1428" ht="40" customHeight="1" spans="1:8">
      <c r="A1428" s="42" t="s">
        <v>60</v>
      </c>
      <c r="B1428" s="39" t="s">
        <v>4353</v>
      </c>
      <c r="C1428" s="39" t="s">
        <v>3361</v>
      </c>
      <c r="D1428" s="39" t="s">
        <v>4402</v>
      </c>
      <c r="E1428" s="37" t="s">
        <v>2997</v>
      </c>
      <c r="F1428" s="40">
        <v>2</v>
      </c>
      <c r="G1428" s="41">
        <v>14000</v>
      </c>
      <c r="H1428" s="41">
        <v>28000</v>
      </c>
    </row>
    <row r="1429" ht="40" customHeight="1" spans="1:8">
      <c r="A1429" s="42" t="s">
        <v>60</v>
      </c>
      <c r="B1429" s="39" t="s">
        <v>4353</v>
      </c>
      <c r="C1429" s="39" t="s">
        <v>3361</v>
      </c>
      <c r="D1429" s="39" t="s">
        <v>4402</v>
      </c>
      <c r="E1429" s="37" t="s">
        <v>2997</v>
      </c>
      <c r="F1429" s="40">
        <v>5</v>
      </c>
      <c r="G1429" s="41">
        <v>15000</v>
      </c>
      <c r="H1429" s="41">
        <v>75000</v>
      </c>
    </row>
    <row r="1430" ht="40" customHeight="1" spans="1:8">
      <c r="A1430" s="42" t="s">
        <v>60</v>
      </c>
      <c r="B1430" s="39" t="s">
        <v>4353</v>
      </c>
      <c r="C1430" s="39" t="s">
        <v>3361</v>
      </c>
      <c r="D1430" s="39" t="s">
        <v>4402</v>
      </c>
      <c r="E1430" s="37" t="s">
        <v>2997</v>
      </c>
      <c r="F1430" s="40">
        <v>5</v>
      </c>
      <c r="G1430" s="41">
        <v>15000</v>
      </c>
      <c r="H1430" s="41">
        <v>75000</v>
      </c>
    </row>
    <row r="1431" ht="40" customHeight="1" spans="1:8">
      <c r="A1431" s="42" t="s">
        <v>60</v>
      </c>
      <c r="B1431" s="39" t="s">
        <v>4353</v>
      </c>
      <c r="C1431" s="39" t="s">
        <v>3361</v>
      </c>
      <c r="D1431" s="39" t="s">
        <v>5521</v>
      </c>
      <c r="E1431" s="37" t="s">
        <v>2997</v>
      </c>
      <c r="F1431" s="40">
        <v>10</v>
      </c>
      <c r="G1431" s="41">
        <v>1000</v>
      </c>
      <c r="H1431" s="41">
        <v>10000</v>
      </c>
    </row>
    <row r="1432" ht="40" customHeight="1" spans="1:8">
      <c r="A1432" s="42" t="s">
        <v>60</v>
      </c>
      <c r="B1432" s="39" t="s">
        <v>4353</v>
      </c>
      <c r="C1432" s="39" t="s">
        <v>3630</v>
      </c>
      <c r="D1432" s="39" t="s">
        <v>5522</v>
      </c>
      <c r="E1432" s="37" t="s">
        <v>2997</v>
      </c>
      <c r="F1432" s="40">
        <v>1</v>
      </c>
      <c r="G1432" s="41">
        <v>1000000</v>
      </c>
      <c r="H1432" s="41">
        <v>1000000</v>
      </c>
    </row>
    <row r="1433" ht="40" customHeight="1" spans="1:8">
      <c r="A1433" s="42" t="s">
        <v>60</v>
      </c>
      <c r="B1433" s="39" t="s">
        <v>4353</v>
      </c>
      <c r="C1433" s="39" t="s">
        <v>3630</v>
      </c>
      <c r="D1433" s="39" t="s">
        <v>5523</v>
      </c>
      <c r="E1433" s="37" t="s">
        <v>2997</v>
      </c>
      <c r="F1433" s="40">
        <v>1</v>
      </c>
      <c r="G1433" s="41">
        <v>32000</v>
      </c>
      <c r="H1433" s="41">
        <v>32000</v>
      </c>
    </row>
    <row r="1434" ht="40" customHeight="1" spans="1:8">
      <c r="A1434" s="42" t="s">
        <v>60</v>
      </c>
      <c r="B1434" s="39" t="s">
        <v>4353</v>
      </c>
      <c r="C1434" s="39" t="s">
        <v>3630</v>
      </c>
      <c r="D1434" s="39" t="s">
        <v>5524</v>
      </c>
      <c r="E1434" s="37" t="s">
        <v>2997</v>
      </c>
      <c r="F1434" s="40">
        <v>1</v>
      </c>
      <c r="G1434" s="41">
        <v>750000</v>
      </c>
      <c r="H1434" s="41">
        <v>750000</v>
      </c>
    </row>
    <row r="1435" ht="40" customHeight="1" spans="1:8">
      <c r="A1435" s="42" t="s">
        <v>60</v>
      </c>
      <c r="B1435" s="39" t="s">
        <v>4353</v>
      </c>
      <c r="C1435" s="39" t="s">
        <v>3630</v>
      </c>
      <c r="D1435" s="39" t="s">
        <v>5525</v>
      </c>
      <c r="E1435" s="37" t="s">
        <v>2997</v>
      </c>
      <c r="F1435" s="40">
        <v>1</v>
      </c>
      <c r="G1435" s="41">
        <v>2400000</v>
      </c>
      <c r="H1435" s="41">
        <v>2400000</v>
      </c>
    </row>
    <row r="1436" ht="40" customHeight="1" spans="1:8">
      <c r="A1436" s="42" t="s">
        <v>60</v>
      </c>
      <c r="B1436" s="39" t="s">
        <v>4353</v>
      </c>
      <c r="C1436" s="39" t="s">
        <v>3630</v>
      </c>
      <c r="D1436" s="39" t="s">
        <v>4576</v>
      </c>
      <c r="E1436" s="37" t="s">
        <v>1312</v>
      </c>
      <c r="F1436" s="40">
        <v>1</v>
      </c>
      <c r="G1436" s="41">
        <v>88000</v>
      </c>
      <c r="H1436" s="41">
        <v>88000</v>
      </c>
    </row>
    <row r="1437" ht="40" customHeight="1" spans="1:8">
      <c r="A1437" s="42" t="s">
        <v>60</v>
      </c>
      <c r="B1437" s="39" t="s">
        <v>4353</v>
      </c>
      <c r="C1437" s="39" t="s">
        <v>3630</v>
      </c>
      <c r="D1437" s="39" t="s">
        <v>4527</v>
      </c>
      <c r="E1437" s="37" t="s">
        <v>2997</v>
      </c>
      <c r="F1437" s="40">
        <v>1</v>
      </c>
      <c r="G1437" s="41">
        <v>3000000</v>
      </c>
      <c r="H1437" s="41">
        <v>3000000</v>
      </c>
    </row>
    <row r="1438" ht="40" customHeight="1" spans="1:8">
      <c r="A1438" s="42" t="s">
        <v>60</v>
      </c>
      <c r="B1438" s="39" t="s">
        <v>4353</v>
      </c>
      <c r="C1438" s="39" t="s">
        <v>3431</v>
      </c>
      <c r="D1438" s="39" t="s">
        <v>5526</v>
      </c>
      <c r="E1438" s="37" t="s">
        <v>2997</v>
      </c>
      <c r="F1438" s="40">
        <v>1</v>
      </c>
      <c r="G1438" s="41">
        <v>600000</v>
      </c>
      <c r="H1438" s="41">
        <v>600000</v>
      </c>
    </row>
    <row r="1439" ht="40" customHeight="1" spans="1:8">
      <c r="A1439" s="42" t="s">
        <v>60</v>
      </c>
      <c r="B1439" s="39" t="s">
        <v>4353</v>
      </c>
      <c r="C1439" s="39" t="s">
        <v>3431</v>
      </c>
      <c r="D1439" s="39" t="s">
        <v>5527</v>
      </c>
      <c r="E1439" s="37" t="s">
        <v>2997</v>
      </c>
      <c r="F1439" s="40">
        <v>1</v>
      </c>
      <c r="G1439" s="41">
        <v>850000</v>
      </c>
      <c r="H1439" s="41">
        <v>850000</v>
      </c>
    </row>
    <row r="1440" ht="40" customHeight="1" spans="1:8">
      <c r="A1440" s="42" t="s">
        <v>60</v>
      </c>
      <c r="B1440" s="39" t="s">
        <v>4353</v>
      </c>
      <c r="C1440" s="39" t="s">
        <v>3431</v>
      </c>
      <c r="D1440" s="39" t="s">
        <v>4679</v>
      </c>
      <c r="E1440" s="37" t="s">
        <v>2997</v>
      </c>
      <c r="F1440" s="40">
        <v>1</v>
      </c>
      <c r="G1440" s="41">
        <v>1150000</v>
      </c>
      <c r="H1440" s="41">
        <v>1150000</v>
      </c>
    </row>
    <row r="1441" ht="40" customHeight="1" spans="1:8">
      <c r="A1441" s="42" t="s">
        <v>60</v>
      </c>
      <c r="B1441" s="39" t="s">
        <v>4353</v>
      </c>
      <c r="C1441" s="39" t="s">
        <v>3431</v>
      </c>
      <c r="D1441" s="39" t="s">
        <v>5528</v>
      </c>
      <c r="E1441" s="37" t="s">
        <v>2997</v>
      </c>
      <c r="F1441" s="40">
        <v>1</v>
      </c>
      <c r="G1441" s="41">
        <v>3000000</v>
      </c>
      <c r="H1441" s="41">
        <v>3000000</v>
      </c>
    </row>
    <row r="1442" ht="40" customHeight="1" spans="1:8">
      <c r="A1442" s="42" t="s">
        <v>60</v>
      </c>
      <c r="B1442" s="39" t="s">
        <v>4353</v>
      </c>
      <c r="C1442" s="39" t="s">
        <v>3431</v>
      </c>
      <c r="D1442" s="39" t="s">
        <v>5529</v>
      </c>
      <c r="E1442" s="37" t="s">
        <v>2997</v>
      </c>
      <c r="F1442" s="40">
        <v>1</v>
      </c>
      <c r="G1442" s="41">
        <v>3000000</v>
      </c>
      <c r="H1442" s="41">
        <v>3000000</v>
      </c>
    </row>
    <row r="1443" ht="40" customHeight="1" spans="1:8">
      <c r="A1443" s="42" t="s">
        <v>60</v>
      </c>
      <c r="B1443" s="39" t="s">
        <v>4353</v>
      </c>
      <c r="C1443" s="39" t="s">
        <v>3431</v>
      </c>
      <c r="D1443" s="39" t="s">
        <v>5530</v>
      </c>
      <c r="E1443" s="37" t="s">
        <v>2997</v>
      </c>
      <c r="F1443" s="40">
        <v>2</v>
      </c>
      <c r="G1443" s="41">
        <v>3000000</v>
      </c>
      <c r="H1443" s="41">
        <v>6000000</v>
      </c>
    </row>
    <row r="1444" ht="40" customHeight="1" spans="1:8">
      <c r="A1444" s="42" t="s">
        <v>60</v>
      </c>
      <c r="B1444" s="39" t="s">
        <v>4353</v>
      </c>
      <c r="C1444" s="39" t="s">
        <v>3431</v>
      </c>
      <c r="D1444" s="39" t="s">
        <v>5531</v>
      </c>
      <c r="E1444" s="37" t="s">
        <v>2997</v>
      </c>
      <c r="F1444" s="40">
        <v>1</v>
      </c>
      <c r="G1444" s="41">
        <v>40000</v>
      </c>
      <c r="H1444" s="41">
        <v>40000</v>
      </c>
    </row>
    <row r="1445" ht="40" customHeight="1" spans="1:8">
      <c r="A1445" s="42" t="s">
        <v>60</v>
      </c>
      <c r="B1445" s="39" t="s">
        <v>4353</v>
      </c>
      <c r="C1445" s="39" t="s">
        <v>3431</v>
      </c>
      <c r="D1445" s="39" t="s">
        <v>4607</v>
      </c>
      <c r="E1445" s="37" t="s">
        <v>2997</v>
      </c>
      <c r="F1445" s="40">
        <v>2</v>
      </c>
      <c r="G1445" s="41">
        <v>186000</v>
      </c>
      <c r="H1445" s="41">
        <v>372000</v>
      </c>
    </row>
    <row r="1446" ht="40" customHeight="1" spans="1:8">
      <c r="A1446" s="42" t="s">
        <v>60</v>
      </c>
      <c r="B1446" s="39" t="s">
        <v>4353</v>
      </c>
      <c r="C1446" s="39" t="s">
        <v>3632</v>
      </c>
      <c r="D1446" s="39" t="s">
        <v>5532</v>
      </c>
      <c r="E1446" s="37" t="s">
        <v>2997</v>
      </c>
      <c r="F1446" s="40">
        <v>1</v>
      </c>
      <c r="G1446" s="41">
        <v>1800000</v>
      </c>
      <c r="H1446" s="41">
        <v>1800000</v>
      </c>
    </row>
    <row r="1447" ht="40" customHeight="1" spans="1:8">
      <c r="A1447" s="42" t="s">
        <v>60</v>
      </c>
      <c r="B1447" s="39" t="s">
        <v>4353</v>
      </c>
      <c r="C1447" s="39" t="s">
        <v>3632</v>
      </c>
      <c r="D1447" s="39" t="s">
        <v>5533</v>
      </c>
      <c r="E1447" s="37" t="s">
        <v>2997</v>
      </c>
      <c r="F1447" s="40">
        <v>1</v>
      </c>
      <c r="G1447" s="41">
        <v>650000</v>
      </c>
      <c r="H1447" s="41">
        <v>650000</v>
      </c>
    </row>
    <row r="1448" ht="40" customHeight="1" spans="1:8">
      <c r="A1448" s="42" t="s">
        <v>60</v>
      </c>
      <c r="B1448" s="39" t="s">
        <v>4353</v>
      </c>
      <c r="C1448" s="39" t="s">
        <v>3632</v>
      </c>
      <c r="D1448" s="39" t="s">
        <v>5534</v>
      </c>
      <c r="E1448" s="37" t="s">
        <v>1312</v>
      </c>
      <c r="F1448" s="40">
        <v>2</v>
      </c>
      <c r="G1448" s="41">
        <v>30000</v>
      </c>
      <c r="H1448" s="41">
        <v>60000</v>
      </c>
    </row>
    <row r="1449" ht="40" customHeight="1" spans="1:8">
      <c r="A1449" s="42" t="s">
        <v>60</v>
      </c>
      <c r="B1449" s="39" t="s">
        <v>4353</v>
      </c>
      <c r="C1449" s="39" t="s">
        <v>3632</v>
      </c>
      <c r="D1449" s="39" t="s">
        <v>5535</v>
      </c>
      <c r="E1449" s="37" t="s">
        <v>2997</v>
      </c>
      <c r="F1449" s="40">
        <v>1</v>
      </c>
      <c r="G1449" s="41">
        <v>250000</v>
      </c>
      <c r="H1449" s="41">
        <v>250000</v>
      </c>
    </row>
    <row r="1450" ht="40" customHeight="1" spans="1:8">
      <c r="A1450" s="42" t="s">
        <v>60</v>
      </c>
      <c r="B1450" s="39" t="s">
        <v>4353</v>
      </c>
      <c r="C1450" s="39" t="s">
        <v>3632</v>
      </c>
      <c r="D1450" s="39" t="s">
        <v>5536</v>
      </c>
      <c r="E1450" s="37" t="s">
        <v>2997</v>
      </c>
      <c r="F1450" s="40">
        <v>1</v>
      </c>
      <c r="G1450" s="41">
        <v>250000</v>
      </c>
      <c r="H1450" s="41">
        <v>250000</v>
      </c>
    </row>
    <row r="1451" ht="40" customHeight="1" spans="1:8">
      <c r="A1451" s="42" t="s">
        <v>60</v>
      </c>
      <c r="B1451" s="39" t="s">
        <v>4353</v>
      </c>
      <c r="C1451" s="39" t="s">
        <v>3632</v>
      </c>
      <c r="D1451" s="39" t="s">
        <v>5537</v>
      </c>
      <c r="E1451" s="37" t="s">
        <v>2997</v>
      </c>
      <c r="F1451" s="40">
        <v>1</v>
      </c>
      <c r="G1451" s="41">
        <v>13000000</v>
      </c>
      <c r="H1451" s="41">
        <v>13000000</v>
      </c>
    </row>
    <row r="1452" ht="40" customHeight="1" spans="1:8">
      <c r="A1452" s="42" t="s">
        <v>60</v>
      </c>
      <c r="B1452" s="39" t="s">
        <v>4353</v>
      </c>
      <c r="C1452" s="39" t="s">
        <v>3634</v>
      </c>
      <c r="D1452" s="39" t="s">
        <v>5538</v>
      </c>
      <c r="E1452" s="37" t="s">
        <v>2997</v>
      </c>
      <c r="F1452" s="40">
        <v>1</v>
      </c>
      <c r="G1452" s="41">
        <v>1100000</v>
      </c>
      <c r="H1452" s="41">
        <v>1100000</v>
      </c>
    </row>
    <row r="1453" ht="40" customHeight="1" spans="1:8">
      <c r="A1453" s="42" t="s">
        <v>60</v>
      </c>
      <c r="B1453" s="39" t="s">
        <v>4353</v>
      </c>
      <c r="C1453" s="39" t="s">
        <v>3634</v>
      </c>
      <c r="D1453" s="39" t="s">
        <v>5539</v>
      </c>
      <c r="E1453" s="37" t="s">
        <v>1312</v>
      </c>
      <c r="F1453" s="40">
        <v>1</v>
      </c>
      <c r="G1453" s="41">
        <v>5000000</v>
      </c>
      <c r="H1453" s="41">
        <v>5000000</v>
      </c>
    </row>
    <row r="1454" ht="40" customHeight="1" spans="1:8">
      <c r="A1454" s="42" t="s">
        <v>60</v>
      </c>
      <c r="B1454" s="39" t="s">
        <v>4353</v>
      </c>
      <c r="C1454" s="39" t="s">
        <v>3634</v>
      </c>
      <c r="D1454" s="39" t="s">
        <v>5540</v>
      </c>
      <c r="E1454" s="37" t="s">
        <v>2997</v>
      </c>
      <c r="F1454" s="40">
        <v>1</v>
      </c>
      <c r="G1454" s="41">
        <v>1000000</v>
      </c>
      <c r="H1454" s="41">
        <v>1000000</v>
      </c>
    </row>
    <row r="1455" ht="40" customHeight="1" spans="1:8">
      <c r="A1455" s="42" t="s">
        <v>60</v>
      </c>
      <c r="B1455" s="39" t="s">
        <v>4353</v>
      </c>
      <c r="C1455" s="39" t="s">
        <v>3634</v>
      </c>
      <c r="D1455" s="39" t="s">
        <v>5541</v>
      </c>
      <c r="E1455" s="37" t="s">
        <v>2997</v>
      </c>
      <c r="F1455" s="40">
        <v>2</v>
      </c>
      <c r="G1455" s="41">
        <v>1000000</v>
      </c>
      <c r="H1455" s="41">
        <v>2000000</v>
      </c>
    </row>
    <row r="1456" ht="40" customHeight="1" spans="1:8">
      <c r="A1456" s="42" t="s">
        <v>60</v>
      </c>
      <c r="B1456" s="39" t="s">
        <v>4353</v>
      </c>
      <c r="C1456" s="39" t="s">
        <v>3634</v>
      </c>
      <c r="D1456" s="39" t="s">
        <v>5542</v>
      </c>
      <c r="E1456" s="37" t="s">
        <v>2997</v>
      </c>
      <c r="F1456" s="40">
        <v>1</v>
      </c>
      <c r="G1456" s="41">
        <v>25000</v>
      </c>
      <c r="H1456" s="41">
        <v>25000</v>
      </c>
    </row>
    <row r="1457" ht="40" customHeight="1" spans="1:8">
      <c r="A1457" s="42" t="s">
        <v>60</v>
      </c>
      <c r="B1457" s="39" t="s">
        <v>4353</v>
      </c>
      <c r="C1457" s="39" t="s">
        <v>3634</v>
      </c>
      <c r="D1457" s="39" t="s">
        <v>5543</v>
      </c>
      <c r="E1457" s="37" t="s">
        <v>2997</v>
      </c>
      <c r="F1457" s="40">
        <v>5</v>
      </c>
      <c r="G1457" s="41">
        <v>480000</v>
      </c>
      <c r="H1457" s="41">
        <v>2400000</v>
      </c>
    </row>
    <row r="1458" ht="40" customHeight="1" spans="1:8">
      <c r="A1458" s="42" t="s">
        <v>60</v>
      </c>
      <c r="B1458" s="39" t="s">
        <v>4353</v>
      </c>
      <c r="C1458" s="39" t="s">
        <v>3634</v>
      </c>
      <c r="D1458" s="39" t="s">
        <v>5544</v>
      </c>
      <c r="E1458" s="37" t="s">
        <v>2997</v>
      </c>
      <c r="F1458" s="40">
        <v>1</v>
      </c>
      <c r="G1458" s="41">
        <v>1450000</v>
      </c>
      <c r="H1458" s="41">
        <v>1450000</v>
      </c>
    </row>
    <row r="1459" ht="40" customHeight="1" spans="1:8">
      <c r="A1459" s="42" t="s">
        <v>60</v>
      </c>
      <c r="B1459" s="39" t="s">
        <v>4353</v>
      </c>
      <c r="C1459" s="39" t="s">
        <v>3634</v>
      </c>
      <c r="D1459" s="39" t="s">
        <v>5545</v>
      </c>
      <c r="E1459" s="37" t="s">
        <v>1312</v>
      </c>
      <c r="F1459" s="40">
        <v>1</v>
      </c>
      <c r="G1459" s="41">
        <v>5000000</v>
      </c>
      <c r="H1459" s="41">
        <v>5000000</v>
      </c>
    </row>
    <row r="1460" ht="40" customHeight="1" spans="1:8">
      <c r="A1460" s="42" t="s">
        <v>60</v>
      </c>
      <c r="B1460" s="39" t="s">
        <v>4353</v>
      </c>
      <c r="C1460" s="39" t="s">
        <v>3634</v>
      </c>
      <c r="D1460" s="39" t="s">
        <v>5546</v>
      </c>
      <c r="E1460" s="37" t="s">
        <v>2997</v>
      </c>
      <c r="F1460" s="40">
        <v>6</v>
      </c>
      <c r="G1460" s="41">
        <v>12000</v>
      </c>
      <c r="H1460" s="41">
        <v>72000</v>
      </c>
    </row>
    <row r="1461" ht="40" customHeight="1" spans="1:8">
      <c r="A1461" s="42" t="s">
        <v>60</v>
      </c>
      <c r="B1461" s="39" t="s">
        <v>4353</v>
      </c>
      <c r="C1461" s="39" t="s">
        <v>3634</v>
      </c>
      <c r="D1461" s="39" t="s">
        <v>5547</v>
      </c>
      <c r="E1461" s="37" t="s">
        <v>2997</v>
      </c>
      <c r="F1461" s="40">
        <v>1</v>
      </c>
      <c r="G1461" s="41">
        <v>490000</v>
      </c>
      <c r="H1461" s="41">
        <v>490000</v>
      </c>
    </row>
    <row r="1462" ht="40" customHeight="1" spans="1:8">
      <c r="A1462" s="42" t="s">
        <v>60</v>
      </c>
      <c r="B1462" s="39" t="s">
        <v>4353</v>
      </c>
      <c r="C1462" s="39" t="s">
        <v>3634</v>
      </c>
      <c r="D1462" s="39" t="s">
        <v>5548</v>
      </c>
      <c r="E1462" s="37" t="s">
        <v>2997</v>
      </c>
      <c r="F1462" s="40">
        <v>1</v>
      </c>
      <c r="G1462" s="41">
        <v>40000</v>
      </c>
      <c r="H1462" s="41">
        <v>40000</v>
      </c>
    </row>
    <row r="1463" ht="40" customHeight="1" spans="1:8">
      <c r="A1463" s="42" t="s">
        <v>60</v>
      </c>
      <c r="B1463" s="39" t="s">
        <v>4353</v>
      </c>
      <c r="C1463" s="39" t="s">
        <v>3634</v>
      </c>
      <c r="D1463" s="39" t="s">
        <v>5549</v>
      </c>
      <c r="E1463" s="37" t="s">
        <v>2997</v>
      </c>
      <c r="F1463" s="40">
        <v>1</v>
      </c>
      <c r="G1463" s="41">
        <v>45000</v>
      </c>
      <c r="H1463" s="41">
        <v>45000</v>
      </c>
    </row>
    <row r="1464" ht="40" customHeight="1" spans="1:8">
      <c r="A1464" s="42" t="s">
        <v>60</v>
      </c>
      <c r="B1464" s="39" t="s">
        <v>4353</v>
      </c>
      <c r="C1464" s="39" t="s">
        <v>3634</v>
      </c>
      <c r="D1464" s="39" t="s">
        <v>5550</v>
      </c>
      <c r="E1464" s="37" t="s">
        <v>2997</v>
      </c>
      <c r="F1464" s="40">
        <v>5</v>
      </c>
      <c r="G1464" s="41">
        <v>450000</v>
      </c>
      <c r="H1464" s="41">
        <v>2250000</v>
      </c>
    </row>
    <row r="1465" ht="40" customHeight="1" spans="1:8">
      <c r="A1465" s="42" t="s">
        <v>60</v>
      </c>
      <c r="B1465" s="39" t="s">
        <v>4353</v>
      </c>
      <c r="C1465" s="39" t="s">
        <v>3345</v>
      </c>
      <c r="D1465" s="39" t="s">
        <v>5551</v>
      </c>
      <c r="E1465" s="37" t="s">
        <v>2997</v>
      </c>
      <c r="F1465" s="40">
        <v>1</v>
      </c>
      <c r="G1465" s="41">
        <v>800000</v>
      </c>
      <c r="H1465" s="41">
        <v>800000</v>
      </c>
    </row>
    <row r="1466" ht="40" customHeight="1" spans="1:8">
      <c r="A1466" s="42" t="s">
        <v>60</v>
      </c>
      <c r="B1466" s="39" t="s">
        <v>4353</v>
      </c>
      <c r="C1466" s="39" t="s">
        <v>3345</v>
      </c>
      <c r="D1466" s="39" t="s">
        <v>5552</v>
      </c>
      <c r="E1466" s="37" t="s">
        <v>2997</v>
      </c>
      <c r="F1466" s="40">
        <v>1</v>
      </c>
      <c r="G1466" s="41">
        <v>230000</v>
      </c>
      <c r="H1466" s="41">
        <v>230000</v>
      </c>
    </row>
    <row r="1467" ht="40" customHeight="1" spans="1:8">
      <c r="A1467" s="42" t="s">
        <v>60</v>
      </c>
      <c r="B1467" s="39" t="s">
        <v>4353</v>
      </c>
      <c r="C1467" s="39" t="s">
        <v>3345</v>
      </c>
      <c r="D1467" s="39" t="s">
        <v>5553</v>
      </c>
      <c r="E1467" s="37" t="s">
        <v>2997</v>
      </c>
      <c r="F1467" s="40">
        <v>1</v>
      </c>
      <c r="G1467" s="41">
        <v>60000</v>
      </c>
      <c r="H1467" s="41">
        <v>60000</v>
      </c>
    </row>
    <row r="1468" ht="40" customHeight="1" spans="1:8">
      <c r="A1468" s="42" t="s">
        <v>60</v>
      </c>
      <c r="B1468" s="39" t="s">
        <v>4353</v>
      </c>
      <c r="C1468" s="39" t="s">
        <v>3345</v>
      </c>
      <c r="D1468" s="39" t="s">
        <v>5554</v>
      </c>
      <c r="E1468" s="37" t="s">
        <v>2997</v>
      </c>
      <c r="F1468" s="40">
        <v>1</v>
      </c>
      <c r="G1468" s="41">
        <v>495000</v>
      </c>
      <c r="H1468" s="41">
        <v>495000</v>
      </c>
    </row>
    <row r="1469" ht="40" customHeight="1" spans="1:8">
      <c r="A1469" s="42" t="s">
        <v>60</v>
      </c>
      <c r="B1469" s="39" t="s">
        <v>4353</v>
      </c>
      <c r="C1469" s="39" t="s">
        <v>3345</v>
      </c>
      <c r="D1469" s="39" t="s">
        <v>5555</v>
      </c>
      <c r="E1469" s="37" t="s">
        <v>2997</v>
      </c>
      <c r="F1469" s="40">
        <v>1</v>
      </c>
      <c r="G1469" s="41">
        <v>100000</v>
      </c>
      <c r="H1469" s="41">
        <v>100000</v>
      </c>
    </row>
    <row r="1470" ht="40" customHeight="1" spans="1:8">
      <c r="A1470" s="42" t="s">
        <v>60</v>
      </c>
      <c r="B1470" s="39" t="s">
        <v>4353</v>
      </c>
      <c r="C1470" s="39" t="s">
        <v>3345</v>
      </c>
      <c r="D1470" s="39" t="s">
        <v>5556</v>
      </c>
      <c r="E1470" s="37" t="s">
        <v>2997</v>
      </c>
      <c r="F1470" s="40">
        <v>1</v>
      </c>
      <c r="G1470" s="41">
        <v>398000</v>
      </c>
      <c r="H1470" s="41">
        <v>398000</v>
      </c>
    </row>
    <row r="1471" ht="40" customHeight="1" spans="1:8">
      <c r="A1471" s="42" t="s">
        <v>60</v>
      </c>
      <c r="B1471" s="39" t="s">
        <v>4353</v>
      </c>
      <c r="C1471" s="39" t="s">
        <v>3345</v>
      </c>
      <c r="D1471" s="39" t="s">
        <v>5557</v>
      </c>
      <c r="E1471" s="37" t="s">
        <v>2997</v>
      </c>
      <c r="F1471" s="40">
        <v>6</v>
      </c>
      <c r="G1471" s="41">
        <v>15000</v>
      </c>
      <c r="H1471" s="41">
        <v>90000</v>
      </c>
    </row>
    <row r="1472" ht="40" customHeight="1" spans="1:8">
      <c r="A1472" s="42" t="s">
        <v>60</v>
      </c>
      <c r="B1472" s="39" t="s">
        <v>4353</v>
      </c>
      <c r="C1472" s="39" t="s">
        <v>4417</v>
      </c>
      <c r="D1472" s="39" t="s">
        <v>5558</v>
      </c>
      <c r="E1472" s="37" t="s">
        <v>1312</v>
      </c>
      <c r="F1472" s="40">
        <v>1</v>
      </c>
      <c r="G1472" s="41">
        <v>4500000</v>
      </c>
      <c r="H1472" s="41">
        <v>4500000</v>
      </c>
    </row>
    <row r="1473" ht="40" customHeight="1" spans="1:8">
      <c r="A1473" s="42" t="s">
        <v>60</v>
      </c>
      <c r="B1473" s="39" t="s">
        <v>4353</v>
      </c>
      <c r="C1473" s="39" t="s">
        <v>4417</v>
      </c>
      <c r="D1473" s="39" t="s">
        <v>5559</v>
      </c>
      <c r="E1473" s="37" t="s">
        <v>1312</v>
      </c>
      <c r="F1473" s="40">
        <v>1</v>
      </c>
      <c r="G1473" s="41">
        <v>3000000</v>
      </c>
      <c r="H1473" s="41">
        <v>3000000</v>
      </c>
    </row>
    <row r="1474" ht="40" customHeight="1" spans="1:8">
      <c r="A1474" s="42" t="s">
        <v>60</v>
      </c>
      <c r="B1474" s="39" t="s">
        <v>4353</v>
      </c>
      <c r="C1474" s="39" t="s">
        <v>4417</v>
      </c>
      <c r="D1474" s="39" t="s">
        <v>5560</v>
      </c>
      <c r="E1474" s="37" t="s">
        <v>1312</v>
      </c>
      <c r="F1474" s="40">
        <v>1</v>
      </c>
      <c r="G1474" s="41">
        <v>12000000</v>
      </c>
      <c r="H1474" s="41">
        <v>12000000</v>
      </c>
    </row>
    <row r="1475" ht="40" customHeight="1" spans="1:8">
      <c r="A1475" s="42" t="s">
        <v>60</v>
      </c>
      <c r="B1475" s="39" t="s">
        <v>4353</v>
      </c>
      <c r="C1475" s="39" t="s">
        <v>3343</v>
      </c>
      <c r="D1475" s="39" t="s">
        <v>5561</v>
      </c>
      <c r="E1475" s="37" t="s">
        <v>4376</v>
      </c>
      <c r="F1475" s="40">
        <v>15</v>
      </c>
      <c r="G1475" s="41">
        <v>8000</v>
      </c>
      <c r="H1475" s="41">
        <v>120000</v>
      </c>
    </row>
    <row r="1476" ht="40" customHeight="1" spans="1:8">
      <c r="A1476" s="42" t="s">
        <v>60</v>
      </c>
      <c r="B1476" s="39" t="s">
        <v>4353</v>
      </c>
      <c r="C1476" s="39" t="s">
        <v>3343</v>
      </c>
      <c r="D1476" s="39" t="s">
        <v>5562</v>
      </c>
      <c r="E1476" s="37" t="s">
        <v>2997</v>
      </c>
      <c r="F1476" s="40">
        <v>4</v>
      </c>
      <c r="G1476" s="41">
        <v>80000</v>
      </c>
      <c r="H1476" s="41">
        <v>320000</v>
      </c>
    </row>
    <row r="1477" ht="40" customHeight="1" spans="1:8">
      <c r="A1477" s="42" t="s">
        <v>60</v>
      </c>
      <c r="B1477" s="39" t="s">
        <v>4353</v>
      </c>
      <c r="C1477" s="39" t="s">
        <v>3343</v>
      </c>
      <c r="D1477" s="39" t="s">
        <v>5563</v>
      </c>
      <c r="E1477" s="37" t="s">
        <v>2997</v>
      </c>
      <c r="F1477" s="40">
        <v>3</v>
      </c>
      <c r="G1477" s="41">
        <v>80000</v>
      </c>
      <c r="H1477" s="41">
        <v>240000</v>
      </c>
    </row>
    <row r="1478" ht="40" customHeight="1" spans="1:8">
      <c r="A1478" s="42" t="s">
        <v>60</v>
      </c>
      <c r="B1478" s="39" t="s">
        <v>4353</v>
      </c>
      <c r="C1478" s="39" t="s">
        <v>3343</v>
      </c>
      <c r="D1478" s="39" t="s">
        <v>5564</v>
      </c>
      <c r="E1478" s="37" t="s">
        <v>1312</v>
      </c>
      <c r="F1478" s="40">
        <v>1</v>
      </c>
      <c r="G1478" s="41">
        <v>360000</v>
      </c>
      <c r="H1478" s="41">
        <v>360000</v>
      </c>
    </row>
    <row r="1479" ht="40" customHeight="1" spans="1:8">
      <c r="A1479" s="42" t="s">
        <v>60</v>
      </c>
      <c r="B1479" s="39" t="s">
        <v>4353</v>
      </c>
      <c r="C1479" s="39" t="s">
        <v>3343</v>
      </c>
      <c r="D1479" s="39" t="s">
        <v>5565</v>
      </c>
      <c r="E1479" s="37" t="s">
        <v>1312</v>
      </c>
      <c r="F1479" s="40">
        <v>1</v>
      </c>
      <c r="G1479" s="41">
        <v>28000</v>
      </c>
      <c r="H1479" s="41">
        <v>28000</v>
      </c>
    </row>
    <row r="1480" ht="40" customHeight="1" spans="1:8">
      <c r="A1480" s="42" t="s">
        <v>60</v>
      </c>
      <c r="B1480" s="39" t="s">
        <v>4353</v>
      </c>
      <c r="C1480" s="39" t="s">
        <v>3343</v>
      </c>
      <c r="D1480" s="39" t="s">
        <v>3751</v>
      </c>
      <c r="E1480" s="37" t="s">
        <v>1312</v>
      </c>
      <c r="F1480" s="40">
        <v>1</v>
      </c>
      <c r="G1480" s="41">
        <v>5000</v>
      </c>
      <c r="H1480" s="41">
        <v>5000</v>
      </c>
    </row>
    <row r="1481" ht="40" customHeight="1" spans="1:8">
      <c r="A1481" s="42" t="s">
        <v>60</v>
      </c>
      <c r="B1481" s="39" t="s">
        <v>4353</v>
      </c>
      <c r="C1481" s="39" t="s">
        <v>3343</v>
      </c>
      <c r="D1481" s="39" t="s">
        <v>5566</v>
      </c>
      <c r="E1481" s="37" t="s">
        <v>2997</v>
      </c>
      <c r="F1481" s="40">
        <v>3</v>
      </c>
      <c r="G1481" s="41">
        <v>6000</v>
      </c>
      <c r="H1481" s="41">
        <v>18000</v>
      </c>
    </row>
    <row r="1482" ht="40" customHeight="1" spans="1:8">
      <c r="A1482" s="42" t="s">
        <v>60</v>
      </c>
      <c r="B1482" s="39" t="s">
        <v>4353</v>
      </c>
      <c r="C1482" s="39" t="s">
        <v>3343</v>
      </c>
      <c r="D1482" s="39" t="s">
        <v>5567</v>
      </c>
      <c r="E1482" s="37" t="s">
        <v>4376</v>
      </c>
      <c r="F1482" s="40">
        <v>50</v>
      </c>
      <c r="G1482" s="41">
        <v>2000</v>
      </c>
      <c r="H1482" s="41">
        <v>100000</v>
      </c>
    </row>
    <row r="1483" ht="40" customHeight="1" spans="1:8">
      <c r="A1483" s="42" t="s">
        <v>60</v>
      </c>
      <c r="B1483" s="39" t="s">
        <v>4353</v>
      </c>
      <c r="C1483" s="39" t="s">
        <v>3343</v>
      </c>
      <c r="D1483" s="39" t="s">
        <v>5568</v>
      </c>
      <c r="E1483" s="37" t="s">
        <v>1312</v>
      </c>
      <c r="F1483" s="40">
        <v>4</v>
      </c>
      <c r="G1483" s="41">
        <v>8000</v>
      </c>
      <c r="H1483" s="41">
        <v>32000</v>
      </c>
    </row>
    <row r="1484" ht="40" customHeight="1" spans="1:8">
      <c r="A1484" s="42" t="s">
        <v>60</v>
      </c>
      <c r="B1484" s="39" t="s">
        <v>4353</v>
      </c>
      <c r="C1484" s="39" t="s">
        <v>3343</v>
      </c>
      <c r="D1484" s="39" t="s">
        <v>5569</v>
      </c>
      <c r="E1484" s="37" t="s">
        <v>2997</v>
      </c>
      <c r="F1484" s="40">
        <v>2</v>
      </c>
      <c r="G1484" s="41">
        <v>15000</v>
      </c>
      <c r="H1484" s="41">
        <v>30000</v>
      </c>
    </row>
    <row r="1485" ht="40" customHeight="1" spans="1:8">
      <c r="A1485" s="42" t="s">
        <v>60</v>
      </c>
      <c r="B1485" s="39" t="s">
        <v>4353</v>
      </c>
      <c r="C1485" s="39" t="s">
        <v>3343</v>
      </c>
      <c r="D1485" s="39" t="s">
        <v>5570</v>
      </c>
      <c r="E1485" s="37" t="s">
        <v>2997</v>
      </c>
      <c r="F1485" s="40">
        <v>1</v>
      </c>
      <c r="G1485" s="41">
        <v>80000</v>
      </c>
      <c r="H1485" s="41">
        <v>80000</v>
      </c>
    </row>
    <row r="1486" ht="40" customHeight="1" spans="1:8">
      <c r="A1486" s="42" t="s">
        <v>60</v>
      </c>
      <c r="B1486" s="39" t="s">
        <v>4353</v>
      </c>
      <c r="C1486" s="39" t="s">
        <v>3343</v>
      </c>
      <c r="D1486" s="39" t="s">
        <v>5571</v>
      </c>
      <c r="E1486" s="37" t="s">
        <v>1312</v>
      </c>
      <c r="F1486" s="40">
        <v>2</v>
      </c>
      <c r="G1486" s="41">
        <v>38000</v>
      </c>
      <c r="H1486" s="41">
        <v>76000</v>
      </c>
    </row>
    <row r="1487" ht="40" customHeight="1" spans="1:8">
      <c r="A1487" s="42" t="s">
        <v>60</v>
      </c>
      <c r="B1487" s="39" t="s">
        <v>4353</v>
      </c>
      <c r="C1487" s="39" t="s">
        <v>3343</v>
      </c>
      <c r="D1487" s="39" t="s">
        <v>5572</v>
      </c>
      <c r="E1487" s="37" t="s">
        <v>1312</v>
      </c>
      <c r="F1487" s="40">
        <v>1</v>
      </c>
      <c r="G1487" s="41">
        <v>19000</v>
      </c>
      <c r="H1487" s="41">
        <v>19000</v>
      </c>
    </row>
    <row r="1488" ht="40" customHeight="1" spans="1:8">
      <c r="A1488" s="42" t="s">
        <v>60</v>
      </c>
      <c r="B1488" s="39" t="s">
        <v>4353</v>
      </c>
      <c r="C1488" s="39" t="s">
        <v>3343</v>
      </c>
      <c r="D1488" s="39" t="s">
        <v>5169</v>
      </c>
      <c r="E1488" s="37" t="s">
        <v>2997</v>
      </c>
      <c r="F1488" s="40">
        <v>1</v>
      </c>
      <c r="G1488" s="41">
        <v>1200000</v>
      </c>
      <c r="H1488" s="41">
        <v>1200000</v>
      </c>
    </row>
    <row r="1489" ht="40" customHeight="1" spans="1:8">
      <c r="A1489" s="42" t="s">
        <v>60</v>
      </c>
      <c r="B1489" s="39" t="s">
        <v>4353</v>
      </c>
      <c r="C1489" s="39" t="s">
        <v>3343</v>
      </c>
      <c r="D1489" s="39" t="s">
        <v>5573</v>
      </c>
      <c r="E1489" s="37" t="s">
        <v>2997</v>
      </c>
      <c r="F1489" s="40">
        <v>1</v>
      </c>
      <c r="G1489" s="41">
        <v>25000</v>
      </c>
      <c r="H1489" s="41">
        <v>25000</v>
      </c>
    </row>
    <row r="1490" ht="40" customHeight="1" spans="1:8">
      <c r="A1490" s="42" t="s">
        <v>60</v>
      </c>
      <c r="B1490" s="39" t="s">
        <v>4353</v>
      </c>
      <c r="C1490" s="39" t="s">
        <v>3343</v>
      </c>
      <c r="D1490" s="39" t="s">
        <v>3538</v>
      </c>
      <c r="E1490" s="37" t="s">
        <v>2997</v>
      </c>
      <c r="F1490" s="40">
        <v>1</v>
      </c>
      <c r="G1490" s="41">
        <v>1300000</v>
      </c>
      <c r="H1490" s="41">
        <v>1300000</v>
      </c>
    </row>
    <row r="1491" ht="40" customHeight="1" spans="1:8">
      <c r="A1491" s="42" t="s">
        <v>60</v>
      </c>
      <c r="B1491" s="39" t="s">
        <v>4353</v>
      </c>
      <c r="C1491" s="39" t="s">
        <v>3343</v>
      </c>
      <c r="D1491" s="39" t="s">
        <v>5180</v>
      </c>
      <c r="E1491" s="37" t="s">
        <v>1312</v>
      </c>
      <c r="F1491" s="40">
        <v>2</v>
      </c>
      <c r="G1491" s="41">
        <v>48000</v>
      </c>
      <c r="H1491" s="41">
        <v>96000</v>
      </c>
    </row>
    <row r="1492" ht="40" customHeight="1" spans="1:8">
      <c r="A1492" s="42" t="s">
        <v>60</v>
      </c>
      <c r="B1492" s="39" t="s">
        <v>4353</v>
      </c>
      <c r="C1492" s="39" t="s">
        <v>3343</v>
      </c>
      <c r="D1492" s="39" t="s">
        <v>5180</v>
      </c>
      <c r="E1492" s="37" t="s">
        <v>2997</v>
      </c>
      <c r="F1492" s="40">
        <v>2</v>
      </c>
      <c r="G1492" s="41">
        <v>60000</v>
      </c>
      <c r="H1492" s="41">
        <v>120000</v>
      </c>
    </row>
    <row r="1493" ht="40" customHeight="1" spans="1:8">
      <c r="A1493" s="42" t="s">
        <v>60</v>
      </c>
      <c r="B1493" s="39" t="s">
        <v>4353</v>
      </c>
      <c r="C1493" s="39" t="s">
        <v>3343</v>
      </c>
      <c r="D1493" s="39" t="s">
        <v>5574</v>
      </c>
      <c r="E1493" s="37" t="s">
        <v>2997</v>
      </c>
      <c r="F1493" s="40">
        <v>1</v>
      </c>
      <c r="G1493" s="41">
        <v>24000</v>
      </c>
      <c r="H1493" s="41">
        <v>24000</v>
      </c>
    </row>
    <row r="1494" ht="40" customHeight="1" spans="1:8">
      <c r="A1494" s="42" t="s">
        <v>60</v>
      </c>
      <c r="B1494" s="39" t="s">
        <v>4353</v>
      </c>
      <c r="C1494" s="39" t="s">
        <v>3343</v>
      </c>
      <c r="D1494" s="39" t="s">
        <v>5575</v>
      </c>
      <c r="E1494" s="37" t="s">
        <v>1312</v>
      </c>
      <c r="F1494" s="40">
        <v>2</v>
      </c>
      <c r="G1494" s="41">
        <v>2000</v>
      </c>
      <c r="H1494" s="41">
        <v>4000</v>
      </c>
    </row>
    <row r="1495" ht="40" customHeight="1" spans="1:8">
      <c r="A1495" s="42" t="s">
        <v>60</v>
      </c>
      <c r="B1495" s="39" t="s">
        <v>4353</v>
      </c>
      <c r="C1495" s="39" t="s">
        <v>3343</v>
      </c>
      <c r="D1495" s="39" t="s">
        <v>5576</v>
      </c>
      <c r="E1495" s="37" t="s">
        <v>1312</v>
      </c>
      <c r="F1495" s="40">
        <v>2</v>
      </c>
      <c r="G1495" s="41">
        <v>6000</v>
      </c>
      <c r="H1495" s="41">
        <v>12000</v>
      </c>
    </row>
    <row r="1496" ht="40" customHeight="1" spans="1:8">
      <c r="A1496" s="42" t="s">
        <v>60</v>
      </c>
      <c r="B1496" s="39" t="s">
        <v>4353</v>
      </c>
      <c r="C1496" s="39" t="s">
        <v>3343</v>
      </c>
      <c r="D1496" s="39" t="s">
        <v>5577</v>
      </c>
      <c r="E1496" s="37" t="s">
        <v>2997</v>
      </c>
      <c r="F1496" s="40">
        <v>1</v>
      </c>
      <c r="G1496" s="41">
        <v>22000</v>
      </c>
      <c r="H1496" s="41">
        <v>22000</v>
      </c>
    </row>
    <row r="1497" ht="40" customHeight="1" spans="1:8">
      <c r="A1497" s="42" t="s">
        <v>60</v>
      </c>
      <c r="B1497" s="39" t="s">
        <v>4353</v>
      </c>
      <c r="C1497" s="39" t="s">
        <v>3343</v>
      </c>
      <c r="D1497" s="39" t="s">
        <v>5578</v>
      </c>
      <c r="E1497" s="37" t="s">
        <v>2997</v>
      </c>
      <c r="F1497" s="40">
        <v>1</v>
      </c>
      <c r="G1497" s="41">
        <v>13000</v>
      </c>
      <c r="H1497" s="41">
        <v>13000</v>
      </c>
    </row>
    <row r="1498" ht="40" customHeight="1" spans="1:8">
      <c r="A1498" s="42" t="s">
        <v>60</v>
      </c>
      <c r="B1498" s="39" t="s">
        <v>4353</v>
      </c>
      <c r="C1498" s="39" t="s">
        <v>3343</v>
      </c>
      <c r="D1498" s="39" t="s">
        <v>5579</v>
      </c>
      <c r="E1498" s="37" t="s">
        <v>2997</v>
      </c>
      <c r="F1498" s="40">
        <v>2</v>
      </c>
      <c r="G1498" s="41">
        <v>42000</v>
      </c>
      <c r="H1498" s="41">
        <v>84000</v>
      </c>
    </row>
    <row r="1499" ht="40" customHeight="1" spans="1:8">
      <c r="A1499" s="42" t="s">
        <v>60</v>
      </c>
      <c r="B1499" s="39" t="s">
        <v>4353</v>
      </c>
      <c r="C1499" s="39" t="s">
        <v>3343</v>
      </c>
      <c r="D1499" s="39" t="s">
        <v>4855</v>
      </c>
      <c r="E1499" s="37" t="s">
        <v>2997</v>
      </c>
      <c r="F1499" s="40">
        <v>1</v>
      </c>
      <c r="G1499" s="41">
        <v>2000000</v>
      </c>
      <c r="H1499" s="41">
        <v>2000000</v>
      </c>
    </row>
    <row r="1500" ht="40" customHeight="1" spans="1:8">
      <c r="A1500" s="42" t="s">
        <v>60</v>
      </c>
      <c r="B1500" s="39" t="s">
        <v>4353</v>
      </c>
      <c r="C1500" s="39" t="s">
        <v>3343</v>
      </c>
      <c r="D1500" s="39" t="s">
        <v>5580</v>
      </c>
      <c r="E1500" s="37" t="s">
        <v>2997</v>
      </c>
      <c r="F1500" s="40">
        <v>1</v>
      </c>
      <c r="G1500" s="41">
        <v>20000</v>
      </c>
      <c r="H1500" s="41">
        <v>20000</v>
      </c>
    </row>
    <row r="1501" ht="40" customHeight="1" spans="1:8">
      <c r="A1501" s="42" t="s">
        <v>60</v>
      </c>
      <c r="B1501" s="39" t="s">
        <v>4353</v>
      </c>
      <c r="C1501" s="39" t="s">
        <v>3343</v>
      </c>
      <c r="D1501" s="39" t="s">
        <v>5581</v>
      </c>
      <c r="E1501" s="37" t="s">
        <v>4376</v>
      </c>
      <c r="F1501" s="40">
        <v>3</v>
      </c>
      <c r="G1501" s="41">
        <v>7000</v>
      </c>
      <c r="H1501" s="41">
        <v>21000</v>
      </c>
    </row>
    <row r="1502" ht="40" customHeight="1" spans="1:8">
      <c r="A1502" s="42" t="s">
        <v>60</v>
      </c>
      <c r="B1502" s="39" t="s">
        <v>4353</v>
      </c>
      <c r="C1502" s="39" t="s">
        <v>3343</v>
      </c>
      <c r="D1502" s="39" t="s">
        <v>5582</v>
      </c>
      <c r="E1502" s="37" t="s">
        <v>4376</v>
      </c>
      <c r="F1502" s="40">
        <v>3</v>
      </c>
      <c r="G1502" s="41">
        <v>7000</v>
      </c>
      <c r="H1502" s="41">
        <v>21000</v>
      </c>
    </row>
    <row r="1503" ht="40" customHeight="1" spans="1:8">
      <c r="A1503" s="42" t="s">
        <v>60</v>
      </c>
      <c r="B1503" s="39" t="s">
        <v>4353</v>
      </c>
      <c r="C1503" s="39" t="s">
        <v>3343</v>
      </c>
      <c r="D1503" s="39" t="s">
        <v>5583</v>
      </c>
      <c r="E1503" s="37" t="s">
        <v>4376</v>
      </c>
      <c r="F1503" s="40">
        <v>4</v>
      </c>
      <c r="G1503" s="41">
        <v>7000</v>
      </c>
      <c r="H1503" s="41">
        <v>28000</v>
      </c>
    </row>
    <row r="1504" ht="40" customHeight="1" spans="1:8">
      <c r="A1504" s="42" t="s">
        <v>60</v>
      </c>
      <c r="B1504" s="39" t="s">
        <v>4353</v>
      </c>
      <c r="C1504" s="39" t="s">
        <v>3343</v>
      </c>
      <c r="D1504" s="39" t="s">
        <v>5584</v>
      </c>
      <c r="E1504" s="37" t="s">
        <v>1312</v>
      </c>
      <c r="F1504" s="40">
        <v>1</v>
      </c>
      <c r="G1504" s="41">
        <v>150000</v>
      </c>
      <c r="H1504" s="41">
        <v>150000</v>
      </c>
    </row>
    <row r="1505" ht="40" customHeight="1" spans="1:8">
      <c r="A1505" s="42" t="s">
        <v>60</v>
      </c>
      <c r="B1505" s="39" t="s">
        <v>4353</v>
      </c>
      <c r="C1505" s="39" t="s">
        <v>3343</v>
      </c>
      <c r="D1505" s="39" t="s">
        <v>5585</v>
      </c>
      <c r="E1505" s="37" t="s">
        <v>2997</v>
      </c>
      <c r="F1505" s="40">
        <v>1</v>
      </c>
      <c r="G1505" s="41">
        <v>160000</v>
      </c>
      <c r="H1505" s="41">
        <v>160000</v>
      </c>
    </row>
    <row r="1506" ht="40" customHeight="1" spans="1:8">
      <c r="A1506" s="42" t="s">
        <v>60</v>
      </c>
      <c r="B1506" s="39" t="s">
        <v>4353</v>
      </c>
      <c r="C1506" s="39" t="s">
        <v>3343</v>
      </c>
      <c r="D1506" s="39" t="s">
        <v>5586</v>
      </c>
      <c r="E1506" s="37" t="s">
        <v>1312</v>
      </c>
      <c r="F1506" s="40">
        <v>2</v>
      </c>
      <c r="G1506" s="41">
        <v>10000</v>
      </c>
      <c r="H1506" s="41">
        <v>20000</v>
      </c>
    </row>
    <row r="1507" ht="40" customHeight="1" spans="1:8">
      <c r="A1507" s="42" t="s">
        <v>60</v>
      </c>
      <c r="B1507" s="39" t="s">
        <v>4353</v>
      </c>
      <c r="C1507" s="39" t="s">
        <v>3343</v>
      </c>
      <c r="D1507" s="39" t="s">
        <v>5587</v>
      </c>
      <c r="E1507" s="37" t="s">
        <v>2997</v>
      </c>
      <c r="F1507" s="40">
        <v>1</v>
      </c>
      <c r="G1507" s="41">
        <v>500000</v>
      </c>
      <c r="H1507" s="41">
        <v>500000</v>
      </c>
    </row>
    <row r="1508" ht="40" customHeight="1" spans="1:8">
      <c r="A1508" s="42" t="s">
        <v>60</v>
      </c>
      <c r="B1508" s="39" t="s">
        <v>4353</v>
      </c>
      <c r="C1508" s="39" t="s">
        <v>3343</v>
      </c>
      <c r="D1508" s="39" t="s">
        <v>5588</v>
      </c>
      <c r="E1508" s="37" t="s">
        <v>1312</v>
      </c>
      <c r="F1508" s="40">
        <v>1</v>
      </c>
      <c r="G1508" s="41">
        <v>49800</v>
      </c>
      <c r="H1508" s="41">
        <v>49800</v>
      </c>
    </row>
    <row r="1509" ht="40" customHeight="1" spans="1:8">
      <c r="A1509" s="42" t="s">
        <v>60</v>
      </c>
      <c r="B1509" s="39" t="s">
        <v>4353</v>
      </c>
      <c r="C1509" s="39" t="s">
        <v>3343</v>
      </c>
      <c r="D1509" s="39" t="s">
        <v>5589</v>
      </c>
      <c r="E1509" s="37" t="s">
        <v>2997</v>
      </c>
      <c r="F1509" s="40">
        <v>2</v>
      </c>
      <c r="G1509" s="41">
        <v>100000</v>
      </c>
      <c r="H1509" s="41">
        <v>200000</v>
      </c>
    </row>
    <row r="1510" ht="40" customHeight="1" spans="1:8">
      <c r="A1510" s="42" t="s">
        <v>60</v>
      </c>
      <c r="B1510" s="39" t="s">
        <v>4353</v>
      </c>
      <c r="C1510" s="39" t="s">
        <v>3343</v>
      </c>
      <c r="D1510" s="39" t="s">
        <v>4870</v>
      </c>
      <c r="E1510" s="37" t="s">
        <v>2997</v>
      </c>
      <c r="F1510" s="40">
        <v>1</v>
      </c>
      <c r="G1510" s="41">
        <v>90000</v>
      </c>
      <c r="H1510" s="41">
        <v>90000</v>
      </c>
    </row>
    <row r="1511" ht="40" customHeight="1" spans="1:8">
      <c r="A1511" s="42" t="s">
        <v>60</v>
      </c>
      <c r="B1511" s="39" t="s">
        <v>4353</v>
      </c>
      <c r="C1511" s="39" t="s">
        <v>3343</v>
      </c>
      <c r="D1511" s="39" t="s">
        <v>5590</v>
      </c>
      <c r="E1511" s="37" t="s">
        <v>2997</v>
      </c>
      <c r="F1511" s="40">
        <v>1</v>
      </c>
      <c r="G1511" s="41">
        <v>250000</v>
      </c>
      <c r="H1511" s="41">
        <v>250000</v>
      </c>
    </row>
    <row r="1512" ht="40" customHeight="1" spans="1:8">
      <c r="A1512" s="42" t="s">
        <v>60</v>
      </c>
      <c r="B1512" s="39" t="s">
        <v>4353</v>
      </c>
      <c r="C1512" s="39" t="s">
        <v>3343</v>
      </c>
      <c r="D1512" s="39" t="s">
        <v>5590</v>
      </c>
      <c r="E1512" s="37" t="s">
        <v>2997</v>
      </c>
      <c r="F1512" s="40">
        <v>2</v>
      </c>
      <c r="G1512" s="41">
        <v>450000</v>
      </c>
      <c r="H1512" s="41">
        <v>900000</v>
      </c>
    </row>
    <row r="1513" ht="40" customHeight="1" spans="1:8">
      <c r="A1513" s="42" t="s">
        <v>60</v>
      </c>
      <c r="B1513" s="39" t="s">
        <v>4353</v>
      </c>
      <c r="C1513" s="39" t="s">
        <v>3343</v>
      </c>
      <c r="D1513" s="39" t="s">
        <v>5591</v>
      </c>
      <c r="E1513" s="37" t="s">
        <v>2997</v>
      </c>
      <c r="F1513" s="40">
        <v>1</v>
      </c>
      <c r="G1513" s="41">
        <v>150000</v>
      </c>
      <c r="H1513" s="41">
        <v>150000</v>
      </c>
    </row>
    <row r="1514" ht="40" customHeight="1" spans="1:8">
      <c r="A1514" s="42" t="s">
        <v>60</v>
      </c>
      <c r="B1514" s="39" t="s">
        <v>4353</v>
      </c>
      <c r="C1514" s="39" t="s">
        <v>3343</v>
      </c>
      <c r="D1514" s="39" t="s">
        <v>5591</v>
      </c>
      <c r="E1514" s="37" t="s">
        <v>2997</v>
      </c>
      <c r="F1514" s="40">
        <v>1</v>
      </c>
      <c r="G1514" s="41">
        <v>150000</v>
      </c>
      <c r="H1514" s="41">
        <v>150000</v>
      </c>
    </row>
    <row r="1515" ht="40" customHeight="1" spans="1:8">
      <c r="A1515" s="42" t="s">
        <v>60</v>
      </c>
      <c r="B1515" s="39" t="s">
        <v>4353</v>
      </c>
      <c r="C1515" s="39" t="s">
        <v>3343</v>
      </c>
      <c r="D1515" s="39" t="s">
        <v>4618</v>
      </c>
      <c r="E1515" s="37" t="s">
        <v>2997</v>
      </c>
      <c r="F1515" s="40">
        <v>1</v>
      </c>
      <c r="G1515" s="41">
        <v>50000</v>
      </c>
      <c r="H1515" s="41">
        <v>50000</v>
      </c>
    </row>
    <row r="1516" ht="40" customHeight="1" spans="1:8">
      <c r="A1516" s="42" t="s">
        <v>60</v>
      </c>
      <c r="B1516" s="39" t="s">
        <v>4353</v>
      </c>
      <c r="C1516" s="39" t="s">
        <v>3343</v>
      </c>
      <c r="D1516" s="39" t="s">
        <v>4618</v>
      </c>
      <c r="E1516" s="37" t="s">
        <v>2997</v>
      </c>
      <c r="F1516" s="40">
        <v>1</v>
      </c>
      <c r="G1516" s="41">
        <v>45000</v>
      </c>
      <c r="H1516" s="41">
        <v>45000</v>
      </c>
    </row>
    <row r="1517" ht="40" customHeight="1" spans="1:8">
      <c r="A1517" s="42" t="s">
        <v>60</v>
      </c>
      <c r="B1517" s="39" t="s">
        <v>4353</v>
      </c>
      <c r="C1517" s="39" t="s">
        <v>3343</v>
      </c>
      <c r="D1517" s="39" t="s">
        <v>4618</v>
      </c>
      <c r="E1517" s="37" t="s">
        <v>2997</v>
      </c>
      <c r="F1517" s="40">
        <v>1</v>
      </c>
      <c r="G1517" s="41">
        <v>240000</v>
      </c>
      <c r="H1517" s="41">
        <v>240000</v>
      </c>
    </row>
    <row r="1518" ht="40" customHeight="1" spans="1:8">
      <c r="A1518" s="42" t="s">
        <v>60</v>
      </c>
      <c r="B1518" s="39" t="s">
        <v>4353</v>
      </c>
      <c r="C1518" s="39" t="s">
        <v>3343</v>
      </c>
      <c r="D1518" s="39" t="s">
        <v>5592</v>
      </c>
      <c r="E1518" s="37" t="s">
        <v>2997</v>
      </c>
      <c r="F1518" s="40">
        <v>1</v>
      </c>
      <c r="G1518" s="41">
        <v>200000</v>
      </c>
      <c r="H1518" s="41">
        <v>200000</v>
      </c>
    </row>
    <row r="1519" ht="40" customHeight="1" spans="1:8">
      <c r="A1519" s="42" t="s">
        <v>60</v>
      </c>
      <c r="B1519" s="39" t="s">
        <v>4353</v>
      </c>
      <c r="C1519" s="39" t="s">
        <v>3343</v>
      </c>
      <c r="D1519" s="39" t="s">
        <v>5592</v>
      </c>
      <c r="E1519" s="37" t="s">
        <v>2997</v>
      </c>
      <c r="F1519" s="40">
        <v>1</v>
      </c>
      <c r="G1519" s="41">
        <v>200000</v>
      </c>
      <c r="H1519" s="41">
        <v>200000</v>
      </c>
    </row>
    <row r="1520" ht="40" customHeight="1" spans="1:8">
      <c r="A1520" s="42" t="s">
        <v>60</v>
      </c>
      <c r="B1520" s="39" t="s">
        <v>4353</v>
      </c>
      <c r="C1520" s="39" t="s">
        <v>3343</v>
      </c>
      <c r="D1520" s="39" t="s">
        <v>4879</v>
      </c>
      <c r="E1520" s="37" t="s">
        <v>2997</v>
      </c>
      <c r="F1520" s="40">
        <v>1</v>
      </c>
      <c r="G1520" s="41">
        <v>496000</v>
      </c>
      <c r="H1520" s="41">
        <v>496000</v>
      </c>
    </row>
    <row r="1521" ht="40" customHeight="1" spans="1:8">
      <c r="A1521" s="42" t="s">
        <v>60</v>
      </c>
      <c r="B1521" s="39" t="s">
        <v>4353</v>
      </c>
      <c r="C1521" s="39" t="s">
        <v>3343</v>
      </c>
      <c r="D1521" s="39" t="s">
        <v>5593</v>
      </c>
      <c r="E1521" s="37" t="s">
        <v>2997</v>
      </c>
      <c r="F1521" s="40">
        <v>1</v>
      </c>
      <c r="G1521" s="41">
        <v>1000000</v>
      </c>
      <c r="H1521" s="41">
        <v>1000000</v>
      </c>
    </row>
    <row r="1522" ht="40" customHeight="1" spans="1:8">
      <c r="A1522" s="42" t="s">
        <v>60</v>
      </c>
      <c r="B1522" s="39" t="s">
        <v>4353</v>
      </c>
      <c r="C1522" s="39" t="s">
        <v>3343</v>
      </c>
      <c r="D1522" s="39" t="s">
        <v>4883</v>
      </c>
      <c r="E1522" s="37" t="s">
        <v>2997</v>
      </c>
      <c r="F1522" s="40">
        <v>1</v>
      </c>
      <c r="G1522" s="41">
        <v>400000</v>
      </c>
      <c r="H1522" s="41">
        <v>400000</v>
      </c>
    </row>
    <row r="1523" ht="40" customHeight="1" spans="1:8">
      <c r="A1523" s="42" t="s">
        <v>60</v>
      </c>
      <c r="B1523" s="39" t="s">
        <v>4353</v>
      </c>
      <c r="C1523" s="39" t="s">
        <v>3343</v>
      </c>
      <c r="D1523" s="39" t="s">
        <v>5594</v>
      </c>
      <c r="E1523" s="37" t="s">
        <v>2997</v>
      </c>
      <c r="F1523" s="40">
        <v>1</v>
      </c>
      <c r="G1523" s="41">
        <v>380000</v>
      </c>
      <c r="H1523" s="41">
        <v>380000</v>
      </c>
    </row>
    <row r="1524" ht="40" customHeight="1" spans="1:8">
      <c r="A1524" s="42" t="s">
        <v>60</v>
      </c>
      <c r="B1524" s="39" t="s">
        <v>4353</v>
      </c>
      <c r="C1524" s="39" t="s">
        <v>3343</v>
      </c>
      <c r="D1524" s="39" t="s">
        <v>5595</v>
      </c>
      <c r="E1524" s="37" t="s">
        <v>1312</v>
      </c>
      <c r="F1524" s="40">
        <v>1</v>
      </c>
      <c r="G1524" s="41">
        <v>1800000</v>
      </c>
      <c r="H1524" s="41">
        <v>1800000</v>
      </c>
    </row>
    <row r="1525" ht="40" customHeight="1" spans="1:8">
      <c r="A1525" s="42" t="s">
        <v>60</v>
      </c>
      <c r="B1525" s="39" t="s">
        <v>4353</v>
      </c>
      <c r="C1525" s="39" t="s">
        <v>3343</v>
      </c>
      <c r="D1525" s="39" t="s">
        <v>4889</v>
      </c>
      <c r="E1525" s="37" t="s">
        <v>2997</v>
      </c>
      <c r="F1525" s="40">
        <v>1</v>
      </c>
      <c r="G1525" s="41">
        <v>38000</v>
      </c>
      <c r="H1525" s="41">
        <v>38000</v>
      </c>
    </row>
    <row r="1526" ht="40" customHeight="1" spans="1:8">
      <c r="A1526" s="42" t="s">
        <v>60</v>
      </c>
      <c r="B1526" s="39" t="s">
        <v>4353</v>
      </c>
      <c r="C1526" s="39" t="s">
        <v>3343</v>
      </c>
      <c r="D1526" s="39" t="s">
        <v>4619</v>
      </c>
      <c r="E1526" s="37" t="s">
        <v>2997</v>
      </c>
      <c r="F1526" s="40">
        <v>1</v>
      </c>
      <c r="G1526" s="41">
        <v>420000</v>
      </c>
      <c r="H1526" s="41">
        <v>420000</v>
      </c>
    </row>
    <row r="1527" ht="40" customHeight="1" spans="1:8">
      <c r="A1527" s="42" t="s">
        <v>60</v>
      </c>
      <c r="B1527" s="39" t="s">
        <v>4353</v>
      </c>
      <c r="C1527" s="39" t="s">
        <v>3343</v>
      </c>
      <c r="D1527" s="39" t="s">
        <v>4619</v>
      </c>
      <c r="E1527" s="37" t="s">
        <v>2997</v>
      </c>
      <c r="F1527" s="40">
        <v>1</v>
      </c>
      <c r="G1527" s="41">
        <v>420000</v>
      </c>
      <c r="H1527" s="41">
        <v>420000</v>
      </c>
    </row>
    <row r="1528" ht="40" customHeight="1" spans="1:8">
      <c r="A1528" s="42" t="s">
        <v>60</v>
      </c>
      <c r="B1528" s="39" t="s">
        <v>4353</v>
      </c>
      <c r="C1528" s="39" t="s">
        <v>3343</v>
      </c>
      <c r="D1528" s="39" t="s">
        <v>5596</v>
      </c>
      <c r="E1528" s="37" t="s">
        <v>1312</v>
      </c>
      <c r="F1528" s="40">
        <v>1</v>
      </c>
      <c r="G1528" s="41">
        <v>100000</v>
      </c>
      <c r="H1528" s="41">
        <v>100000</v>
      </c>
    </row>
    <row r="1529" ht="40" customHeight="1" spans="1:8">
      <c r="A1529" s="42" t="s">
        <v>60</v>
      </c>
      <c r="B1529" s="39" t="s">
        <v>4353</v>
      </c>
      <c r="C1529" s="39" t="s">
        <v>3343</v>
      </c>
      <c r="D1529" s="39" t="s">
        <v>5597</v>
      </c>
      <c r="E1529" s="37" t="s">
        <v>2997</v>
      </c>
      <c r="F1529" s="40">
        <v>1</v>
      </c>
      <c r="G1529" s="41">
        <v>450000</v>
      </c>
      <c r="H1529" s="41">
        <v>450000</v>
      </c>
    </row>
    <row r="1530" ht="40" customHeight="1" spans="1:8">
      <c r="A1530" s="42" t="s">
        <v>60</v>
      </c>
      <c r="B1530" s="39" t="s">
        <v>4353</v>
      </c>
      <c r="C1530" s="39" t="s">
        <v>3343</v>
      </c>
      <c r="D1530" s="39" t="s">
        <v>5597</v>
      </c>
      <c r="E1530" s="37" t="s">
        <v>2997</v>
      </c>
      <c r="F1530" s="40">
        <v>1</v>
      </c>
      <c r="G1530" s="41">
        <v>450000</v>
      </c>
      <c r="H1530" s="41">
        <v>450000</v>
      </c>
    </row>
    <row r="1531" ht="40" customHeight="1" spans="1:8">
      <c r="A1531" s="42" t="s">
        <v>60</v>
      </c>
      <c r="B1531" s="39" t="s">
        <v>4353</v>
      </c>
      <c r="C1531" s="39" t="s">
        <v>3343</v>
      </c>
      <c r="D1531" s="39" t="s">
        <v>5598</v>
      </c>
      <c r="E1531" s="37" t="s">
        <v>2997</v>
      </c>
      <c r="F1531" s="40">
        <v>1</v>
      </c>
      <c r="G1531" s="41">
        <v>150000</v>
      </c>
      <c r="H1531" s="41">
        <v>150000</v>
      </c>
    </row>
    <row r="1532" ht="40" customHeight="1" spans="1:8">
      <c r="A1532" s="42" t="s">
        <v>60</v>
      </c>
      <c r="B1532" s="39" t="s">
        <v>4353</v>
      </c>
      <c r="C1532" s="39" t="s">
        <v>3343</v>
      </c>
      <c r="D1532" s="39" t="s">
        <v>5599</v>
      </c>
      <c r="E1532" s="37" t="s">
        <v>2997</v>
      </c>
      <c r="F1532" s="40">
        <v>1</v>
      </c>
      <c r="G1532" s="41">
        <v>300000</v>
      </c>
      <c r="H1532" s="41">
        <v>300000</v>
      </c>
    </row>
    <row r="1533" ht="40" customHeight="1" spans="1:8">
      <c r="A1533" s="42" t="s">
        <v>60</v>
      </c>
      <c r="B1533" s="39" t="s">
        <v>4353</v>
      </c>
      <c r="C1533" s="39" t="s">
        <v>3343</v>
      </c>
      <c r="D1533" s="39" t="s">
        <v>4896</v>
      </c>
      <c r="E1533" s="37" t="s">
        <v>2997</v>
      </c>
      <c r="F1533" s="40">
        <v>1</v>
      </c>
      <c r="G1533" s="41">
        <v>480000</v>
      </c>
      <c r="H1533" s="41">
        <v>480000</v>
      </c>
    </row>
    <row r="1534" ht="40" customHeight="1" spans="1:8">
      <c r="A1534" s="42" t="s">
        <v>60</v>
      </c>
      <c r="B1534" s="39" t="s">
        <v>4353</v>
      </c>
      <c r="C1534" s="39" t="s">
        <v>3343</v>
      </c>
      <c r="D1534" s="39" t="s">
        <v>5600</v>
      </c>
      <c r="E1534" s="37" t="s">
        <v>2997</v>
      </c>
      <c r="F1534" s="40">
        <v>1</v>
      </c>
      <c r="G1534" s="41">
        <v>150000</v>
      </c>
      <c r="H1534" s="41">
        <v>150000</v>
      </c>
    </row>
    <row r="1535" ht="40" customHeight="1" spans="1:8">
      <c r="A1535" s="42" t="s">
        <v>60</v>
      </c>
      <c r="B1535" s="39" t="s">
        <v>4353</v>
      </c>
      <c r="C1535" s="39" t="s">
        <v>3343</v>
      </c>
      <c r="D1535" s="39" t="s">
        <v>5601</v>
      </c>
      <c r="E1535" s="37" t="s">
        <v>2997</v>
      </c>
      <c r="F1535" s="40">
        <v>2</v>
      </c>
      <c r="G1535" s="41">
        <v>350000</v>
      </c>
      <c r="H1535" s="41">
        <v>700000</v>
      </c>
    </row>
    <row r="1536" ht="40" customHeight="1" spans="1:8">
      <c r="A1536" s="42" t="s">
        <v>60</v>
      </c>
      <c r="B1536" s="39" t="s">
        <v>4353</v>
      </c>
      <c r="C1536" s="39" t="s">
        <v>3343</v>
      </c>
      <c r="D1536" s="39" t="s">
        <v>5602</v>
      </c>
      <c r="E1536" s="37" t="s">
        <v>2997</v>
      </c>
      <c r="F1536" s="40">
        <v>1</v>
      </c>
      <c r="G1536" s="41">
        <v>64000</v>
      </c>
      <c r="H1536" s="41">
        <v>64000</v>
      </c>
    </row>
    <row r="1537" ht="40" customHeight="1" spans="1:8">
      <c r="A1537" s="42" t="s">
        <v>60</v>
      </c>
      <c r="B1537" s="39" t="s">
        <v>4353</v>
      </c>
      <c r="C1537" s="39" t="s">
        <v>3343</v>
      </c>
      <c r="D1537" s="39" t="s">
        <v>5603</v>
      </c>
      <c r="E1537" s="37" t="s">
        <v>2997</v>
      </c>
      <c r="F1537" s="40">
        <v>2</v>
      </c>
      <c r="G1537" s="41">
        <v>180000</v>
      </c>
      <c r="H1537" s="41">
        <v>360000</v>
      </c>
    </row>
    <row r="1538" ht="40" customHeight="1" spans="1:8">
      <c r="A1538" s="42" t="s">
        <v>60</v>
      </c>
      <c r="B1538" s="39" t="s">
        <v>4353</v>
      </c>
      <c r="C1538" s="39" t="s">
        <v>3343</v>
      </c>
      <c r="D1538" s="39" t="s">
        <v>4505</v>
      </c>
      <c r="E1538" s="37" t="s">
        <v>2997</v>
      </c>
      <c r="F1538" s="40">
        <v>3</v>
      </c>
      <c r="G1538" s="41">
        <v>16400</v>
      </c>
      <c r="H1538" s="41">
        <v>49200</v>
      </c>
    </row>
    <row r="1539" ht="40" customHeight="1" spans="1:8">
      <c r="A1539" s="42" t="s">
        <v>60</v>
      </c>
      <c r="B1539" s="39" t="s">
        <v>4353</v>
      </c>
      <c r="C1539" s="39" t="s">
        <v>3343</v>
      </c>
      <c r="D1539" s="39" t="s">
        <v>5604</v>
      </c>
      <c r="E1539" s="37" t="s">
        <v>2997</v>
      </c>
      <c r="F1539" s="40">
        <v>1</v>
      </c>
      <c r="G1539" s="41">
        <v>150000</v>
      </c>
      <c r="H1539" s="41">
        <v>150000</v>
      </c>
    </row>
    <row r="1540" ht="40" customHeight="1" spans="1:8">
      <c r="A1540" s="42" t="s">
        <v>60</v>
      </c>
      <c r="B1540" s="39" t="s">
        <v>4353</v>
      </c>
      <c r="C1540" s="39" t="s">
        <v>3343</v>
      </c>
      <c r="D1540" s="39" t="s">
        <v>3540</v>
      </c>
      <c r="E1540" s="37" t="s">
        <v>1312</v>
      </c>
      <c r="F1540" s="40">
        <v>1</v>
      </c>
      <c r="G1540" s="41">
        <v>160000</v>
      </c>
      <c r="H1540" s="41">
        <v>160000</v>
      </c>
    </row>
    <row r="1541" ht="40" customHeight="1" spans="1:8">
      <c r="A1541" s="42" t="s">
        <v>60</v>
      </c>
      <c r="B1541" s="39" t="s">
        <v>4353</v>
      </c>
      <c r="C1541" s="39" t="s">
        <v>3343</v>
      </c>
      <c r="D1541" s="39" t="s">
        <v>5605</v>
      </c>
      <c r="E1541" s="37" t="s">
        <v>1312</v>
      </c>
      <c r="F1541" s="40">
        <v>1</v>
      </c>
      <c r="G1541" s="41">
        <v>10000</v>
      </c>
      <c r="H1541" s="41">
        <v>10000</v>
      </c>
    </row>
    <row r="1542" ht="40" customHeight="1" spans="1:8">
      <c r="A1542" s="42" t="s">
        <v>60</v>
      </c>
      <c r="B1542" s="39" t="s">
        <v>4353</v>
      </c>
      <c r="C1542" s="39" t="s">
        <v>3343</v>
      </c>
      <c r="D1542" s="39" t="s">
        <v>5606</v>
      </c>
      <c r="E1542" s="37" t="s">
        <v>2997</v>
      </c>
      <c r="F1542" s="40">
        <v>1</v>
      </c>
      <c r="G1542" s="41">
        <v>10000</v>
      </c>
      <c r="H1542" s="41">
        <v>10000</v>
      </c>
    </row>
    <row r="1543" ht="40" customHeight="1" spans="1:8">
      <c r="A1543" s="42" t="s">
        <v>60</v>
      </c>
      <c r="B1543" s="39" t="s">
        <v>4353</v>
      </c>
      <c r="C1543" s="39" t="s">
        <v>3343</v>
      </c>
      <c r="D1543" s="39" t="s">
        <v>3728</v>
      </c>
      <c r="E1543" s="37" t="s">
        <v>2997</v>
      </c>
      <c r="F1543" s="40">
        <v>2</v>
      </c>
      <c r="G1543" s="41">
        <v>200000</v>
      </c>
      <c r="H1543" s="41">
        <v>400000</v>
      </c>
    </row>
    <row r="1544" ht="40" customHeight="1" spans="1:8">
      <c r="A1544" s="42" t="s">
        <v>60</v>
      </c>
      <c r="B1544" s="39" t="s">
        <v>4353</v>
      </c>
      <c r="C1544" s="39" t="s">
        <v>3343</v>
      </c>
      <c r="D1544" s="39" t="s">
        <v>5607</v>
      </c>
      <c r="E1544" s="37" t="s">
        <v>2997</v>
      </c>
      <c r="F1544" s="40">
        <v>1</v>
      </c>
      <c r="G1544" s="41">
        <v>20000</v>
      </c>
      <c r="H1544" s="41">
        <v>20000</v>
      </c>
    </row>
    <row r="1545" ht="40" customHeight="1" spans="1:8">
      <c r="A1545" s="42" t="s">
        <v>60</v>
      </c>
      <c r="B1545" s="39" t="s">
        <v>4353</v>
      </c>
      <c r="C1545" s="39" t="s">
        <v>3343</v>
      </c>
      <c r="D1545" s="39" t="s">
        <v>5608</v>
      </c>
      <c r="E1545" s="37" t="s">
        <v>2997</v>
      </c>
      <c r="F1545" s="40">
        <v>1</v>
      </c>
      <c r="G1545" s="41">
        <v>9600</v>
      </c>
      <c r="H1545" s="41">
        <v>9600</v>
      </c>
    </row>
    <row r="1546" ht="40" customHeight="1" spans="1:8">
      <c r="A1546" s="42" t="s">
        <v>60</v>
      </c>
      <c r="B1546" s="39" t="s">
        <v>4353</v>
      </c>
      <c r="C1546" s="39" t="s">
        <v>3343</v>
      </c>
      <c r="D1546" s="39" t="s">
        <v>5609</v>
      </c>
      <c r="E1546" s="37" t="s">
        <v>1312</v>
      </c>
      <c r="F1546" s="40">
        <v>2</v>
      </c>
      <c r="G1546" s="41">
        <v>1000</v>
      </c>
      <c r="H1546" s="41">
        <v>2000</v>
      </c>
    </row>
    <row r="1547" ht="40" customHeight="1" spans="1:8">
      <c r="A1547" s="42" t="s">
        <v>60</v>
      </c>
      <c r="B1547" s="39" t="s">
        <v>4353</v>
      </c>
      <c r="C1547" s="39" t="s">
        <v>3343</v>
      </c>
      <c r="D1547" s="39" t="s">
        <v>5340</v>
      </c>
      <c r="E1547" s="37" t="s">
        <v>2997</v>
      </c>
      <c r="F1547" s="40">
        <v>1</v>
      </c>
      <c r="G1547" s="41">
        <v>50000</v>
      </c>
      <c r="H1547" s="41">
        <v>50000</v>
      </c>
    </row>
    <row r="1548" ht="40" customHeight="1" spans="1:8">
      <c r="A1548" s="42" t="s">
        <v>60</v>
      </c>
      <c r="B1548" s="39" t="s">
        <v>4353</v>
      </c>
      <c r="C1548" s="39" t="s">
        <v>3343</v>
      </c>
      <c r="D1548" s="39" t="s">
        <v>5610</v>
      </c>
      <c r="E1548" s="37" t="s">
        <v>1312</v>
      </c>
      <c r="F1548" s="40">
        <v>1</v>
      </c>
      <c r="G1548" s="41">
        <v>49800</v>
      </c>
      <c r="H1548" s="41">
        <v>49800</v>
      </c>
    </row>
    <row r="1549" ht="40" customHeight="1" spans="1:8">
      <c r="A1549" s="42" t="s">
        <v>60</v>
      </c>
      <c r="B1549" s="39" t="s">
        <v>4353</v>
      </c>
      <c r="C1549" s="39" t="s">
        <v>3343</v>
      </c>
      <c r="D1549" s="39" t="s">
        <v>5611</v>
      </c>
      <c r="E1549" s="37" t="s">
        <v>2997</v>
      </c>
      <c r="F1549" s="40">
        <v>1</v>
      </c>
      <c r="G1549" s="41">
        <v>2500</v>
      </c>
      <c r="H1549" s="41">
        <v>2500</v>
      </c>
    </row>
    <row r="1550" ht="40" customHeight="1" spans="1:8">
      <c r="A1550" s="42" t="s">
        <v>60</v>
      </c>
      <c r="B1550" s="39" t="s">
        <v>4353</v>
      </c>
      <c r="C1550" s="39" t="s">
        <v>3343</v>
      </c>
      <c r="D1550" s="39" t="s">
        <v>5612</v>
      </c>
      <c r="E1550" s="37" t="s">
        <v>1312</v>
      </c>
      <c r="F1550" s="40">
        <v>1</v>
      </c>
      <c r="G1550" s="41">
        <v>5000</v>
      </c>
      <c r="H1550" s="41">
        <v>5000</v>
      </c>
    </row>
    <row r="1551" ht="40" customHeight="1" spans="1:8">
      <c r="A1551" s="42" t="s">
        <v>60</v>
      </c>
      <c r="B1551" s="39" t="s">
        <v>4353</v>
      </c>
      <c r="C1551" s="39" t="s">
        <v>3343</v>
      </c>
      <c r="D1551" s="39" t="s">
        <v>5037</v>
      </c>
      <c r="E1551" s="37" t="s">
        <v>2997</v>
      </c>
      <c r="F1551" s="40">
        <v>2</v>
      </c>
      <c r="G1551" s="41">
        <v>20000</v>
      </c>
      <c r="H1551" s="41">
        <v>40000</v>
      </c>
    </row>
    <row r="1552" ht="40" customHeight="1" spans="1:8">
      <c r="A1552" s="42" t="s">
        <v>60</v>
      </c>
      <c r="B1552" s="39" t="s">
        <v>4353</v>
      </c>
      <c r="C1552" s="39" t="s">
        <v>3343</v>
      </c>
      <c r="D1552" s="39" t="s">
        <v>4529</v>
      </c>
      <c r="E1552" s="37" t="s">
        <v>2997</v>
      </c>
      <c r="F1552" s="40">
        <v>1</v>
      </c>
      <c r="G1552" s="41">
        <v>6500</v>
      </c>
      <c r="H1552" s="41">
        <v>6500</v>
      </c>
    </row>
    <row r="1553" ht="40" customHeight="1" spans="1:8">
      <c r="A1553" s="42" t="s">
        <v>60</v>
      </c>
      <c r="B1553" s="39" t="s">
        <v>4353</v>
      </c>
      <c r="C1553" s="39" t="s">
        <v>3343</v>
      </c>
      <c r="D1553" s="39" t="s">
        <v>5613</v>
      </c>
      <c r="E1553" s="37" t="s">
        <v>4376</v>
      </c>
      <c r="F1553" s="40">
        <v>4</v>
      </c>
      <c r="G1553" s="41">
        <v>1700</v>
      </c>
      <c r="H1553" s="41">
        <v>6800</v>
      </c>
    </row>
    <row r="1554" ht="40" customHeight="1" spans="1:8">
      <c r="A1554" s="42" t="s">
        <v>60</v>
      </c>
      <c r="B1554" s="39" t="s">
        <v>4353</v>
      </c>
      <c r="C1554" s="39" t="s">
        <v>3343</v>
      </c>
      <c r="D1554" s="39" t="s">
        <v>5614</v>
      </c>
      <c r="E1554" s="37" t="s">
        <v>4376</v>
      </c>
      <c r="F1554" s="40">
        <v>4</v>
      </c>
      <c r="G1554" s="41">
        <v>1700</v>
      </c>
      <c r="H1554" s="41">
        <v>6800</v>
      </c>
    </row>
    <row r="1555" ht="40" customHeight="1" spans="1:8">
      <c r="A1555" s="42" t="s">
        <v>60</v>
      </c>
      <c r="B1555" s="39" t="s">
        <v>4353</v>
      </c>
      <c r="C1555" s="39" t="s">
        <v>3343</v>
      </c>
      <c r="D1555" s="39" t="s">
        <v>4921</v>
      </c>
      <c r="E1555" s="37" t="s">
        <v>2997</v>
      </c>
      <c r="F1555" s="40">
        <v>15</v>
      </c>
      <c r="G1555" s="41">
        <v>12000</v>
      </c>
      <c r="H1555" s="41">
        <v>180000</v>
      </c>
    </row>
    <row r="1556" ht="40" customHeight="1" spans="1:8">
      <c r="A1556" s="42" t="s">
        <v>60</v>
      </c>
      <c r="B1556" s="39" t="s">
        <v>4353</v>
      </c>
      <c r="C1556" s="39" t="s">
        <v>3343</v>
      </c>
      <c r="D1556" s="39" t="s">
        <v>5615</v>
      </c>
      <c r="E1556" s="37" t="s">
        <v>1312</v>
      </c>
      <c r="F1556" s="40">
        <v>1</v>
      </c>
      <c r="G1556" s="41">
        <v>8000</v>
      </c>
      <c r="H1556" s="41">
        <v>8000</v>
      </c>
    </row>
    <row r="1557" ht="40" customHeight="1" spans="1:8">
      <c r="A1557" s="42" t="s">
        <v>60</v>
      </c>
      <c r="B1557" s="39" t="s">
        <v>4353</v>
      </c>
      <c r="C1557" s="39" t="s">
        <v>3343</v>
      </c>
      <c r="D1557" s="39" t="s">
        <v>5616</v>
      </c>
      <c r="E1557" s="37" t="s">
        <v>2997</v>
      </c>
      <c r="F1557" s="40">
        <v>1</v>
      </c>
      <c r="G1557" s="41">
        <v>450000</v>
      </c>
      <c r="H1557" s="41">
        <v>450000</v>
      </c>
    </row>
    <row r="1558" ht="40" customHeight="1" spans="1:8">
      <c r="A1558" s="42" t="s">
        <v>60</v>
      </c>
      <c r="B1558" s="39" t="s">
        <v>4353</v>
      </c>
      <c r="C1558" s="39" t="s">
        <v>3740</v>
      </c>
      <c r="D1558" s="39" t="s">
        <v>5617</v>
      </c>
      <c r="E1558" s="37" t="s">
        <v>2997</v>
      </c>
      <c r="F1558" s="40">
        <v>2</v>
      </c>
      <c r="G1558" s="41">
        <v>480000</v>
      </c>
      <c r="H1558" s="41">
        <v>960000</v>
      </c>
    </row>
    <row r="1559" ht="40" customHeight="1" spans="1:8">
      <c r="A1559" s="42" t="s">
        <v>60</v>
      </c>
      <c r="B1559" s="39" t="s">
        <v>4353</v>
      </c>
      <c r="C1559" s="39" t="s">
        <v>3740</v>
      </c>
      <c r="D1559" s="39" t="s">
        <v>5618</v>
      </c>
      <c r="E1559" s="37" t="s">
        <v>2997</v>
      </c>
      <c r="F1559" s="40">
        <v>1</v>
      </c>
      <c r="G1559" s="41">
        <v>220000</v>
      </c>
      <c r="H1559" s="41">
        <v>220000</v>
      </c>
    </row>
    <row r="1560" ht="40" customHeight="1" spans="1:8">
      <c r="A1560" s="42" t="s">
        <v>60</v>
      </c>
      <c r="B1560" s="39" t="s">
        <v>4353</v>
      </c>
      <c r="C1560" s="39" t="s">
        <v>3740</v>
      </c>
      <c r="D1560" s="39" t="s">
        <v>3741</v>
      </c>
      <c r="E1560" s="37" t="s">
        <v>2997</v>
      </c>
      <c r="F1560" s="40">
        <v>10</v>
      </c>
      <c r="G1560" s="41">
        <v>150000</v>
      </c>
      <c r="H1560" s="41">
        <v>1500000</v>
      </c>
    </row>
    <row r="1561" ht="40" customHeight="1" spans="1:8">
      <c r="A1561" s="42" t="s">
        <v>60</v>
      </c>
      <c r="B1561" s="39" t="s">
        <v>4353</v>
      </c>
      <c r="C1561" s="39" t="s">
        <v>3740</v>
      </c>
      <c r="D1561" s="39" t="s">
        <v>3742</v>
      </c>
      <c r="E1561" s="37" t="s">
        <v>2997</v>
      </c>
      <c r="F1561" s="40">
        <v>20</v>
      </c>
      <c r="G1561" s="41">
        <v>250000</v>
      </c>
      <c r="H1561" s="41">
        <v>5000000</v>
      </c>
    </row>
    <row r="1562" ht="40" customHeight="1" spans="1:8">
      <c r="A1562" s="42" t="s">
        <v>60</v>
      </c>
      <c r="B1562" s="39" t="s">
        <v>4353</v>
      </c>
      <c r="C1562" s="39" t="s">
        <v>3740</v>
      </c>
      <c r="D1562" s="39" t="s">
        <v>5619</v>
      </c>
      <c r="E1562" s="37" t="s">
        <v>2997</v>
      </c>
      <c r="F1562" s="40">
        <v>1</v>
      </c>
      <c r="G1562" s="41">
        <v>80000</v>
      </c>
      <c r="H1562" s="41">
        <v>80000</v>
      </c>
    </row>
    <row r="1563" ht="40" customHeight="1" spans="1:8">
      <c r="A1563" s="42" t="s">
        <v>60</v>
      </c>
      <c r="B1563" s="39" t="s">
        <v>4353</v>
      </c>
      <c r="C1563" s="39" t="s">
        <v>3740</v>
      </c>
      <c r="D1563" s="39" t="s">
        <v>5620</v>
      </c>
      <c r="E1563" s="37" t="s">
        <v>2997</v>
      </c>
      <c r="F1563" s="40">
        <v>4</v>
      </c>
      <c r="G1563" s="41">
        <v>90000</v>
      </c>
      <c r="H1563" s="41">
        <v>360000</v>
      </c>
    </row>
    <row r="1564" ht="40" customHeight="1" spans="1:8">
      <c r="A1564" s="42" t="s">
        <v>60</v>
      </c>
      <c r="B1564" s="39" t="s">
        <v>4353</v>
      </c>
      <c r="C1564" s="39" t="s">
        <v>3571</v>
      </c>
      <c r="D1564" s="39" t="s">
        <v>5621</v>
      </c>
      <c r="E1564" s="37" t="s">
        <v>2997</v>
      </c>
      <c r="F1564" s="40">
        <v>1</v>
      </c>
      <c r="G1564" s="41">
        <v>120000</v>
      </c>
      <c r="H1564" s="41">
        <v>120000</v>
      </c>
    </row>
    <row r="1565" ht="40" customHeight="1" spans="1:8">
      <c r="A1565" s="42" t="s">
        <v>60</v>
      </c>
      <c r="B1565" s="39" t="s">
        <v>4353</v>
      </c>
      <c r="C1565" s="39" t="s">
        <v>3571</v>
      </c>
      <c r="D1565" s="39" t="s">
        <v>5622</v>
      </c>
      <c r="E1565" s="37" t="s">
        <v>2997</v>
      </c>
      <c r="F1565" s="40">
        <v>1</v>
      </c>
      <c r="G1565" s="41">
        <v>80000</v>
      </c>
      <c r="H1565" s="41">
        <v>80000</v>
      </c>
    </row>
    <row r="1566" ht="40" customHeight="1" spans="1:8">
      <c r="A1566" s="42" t="s">
        <v>60</v>
      </c>
      <c r="B1566" s="39" t="s">
        <v>4353</v>
      </c>
      <c r="C1566" s="39" t="s">
        <v>3571</v>
      </c>
      <c r="D1566" s="39" t="s">
        <v>5199</v>
      </c>
      <c r="E1566" s="37" t="s">
        <v>2997</v>
      </c>
      <c r="F1566" s="40">
        <v>1</v>
      </c>
      <c r="G1566" s="41">
        <v>70000</v>
      </c>
      <c r="H1566" s="41">
        <v>70000</v>
      </c>
    </row>
    <row r="1567" ht="40" customHeight="1" spans="1:8">
      <c r="A1567" s="42" t="s">
        <v>60</v>
      </c>
      <c r="B1567" s="39" t="s">
        <v>4353</v>
      </c>
      <c r="C1567" s="39" t="s">
        <v>3571</v>
      </c>
      <c r="D1567" s="39" t="s">
        <v>5623</v>
      </c>
      <c r="E1567" s="37" t="s">
        <v>2997</v>
      </c>
      <c r="F1567" s="40">
        <v>1</v>
      </c>
      <c r="G1567" s="41">
        <v>40000</v>
      </c>
      <c r="H1567" s="41">
        <v>40000</v>
      </c>
    </row>
    <row r="1568" ht="40" customHeight="1" spans="1:8">
      <c r="A1568" s="42" t="s">
        <v>60</v>
      </c>
      <c r="B1568" s="39" t="s">
        <v>4353</v>
      </c>
      <c r="C1568" s="39" t="s">
        <v>3571</v>
      </c>
      <c r="D1568" s="39" t="s">
        <v>5623</v>
      </c>
      <c r="E1568" s="37" t="s">
        <v>2997</v>
      </c>
      <c r="F1568" s="40">
        <v>1</v>
      </c>
      <c r="G1568" s="41">
        <v>40000</v>
      </c>
      <c r="H1568" s="41">
        <v>40000</v>
      </c>
    </row>
    <row r="1569" ht="40" customHeight="1" spans="1:8">
      <c r="A1569" s="42" t="s">
        <v>60</v>
      </c>
      <c r="B1569" s="39" t="s">
        <v>4353</v>
      </c>
      <c r="C1569" s="39" t="s">
        <v>3571</v>
      </c>
      <c r="D1569" s="39" t="s">
        <v>5624</v>
      </c>
      <c r="E1569" s="37" t="s">
        <v>1312</v>
      </c>
      <c r="F1569" s="40">
        <v>1</v>
      </c>
      <c r="G1569" s="41">
        <v>1000000</v>
      </c>
      <c r="H1569" s="41">
        <v>1000000</v>
      </c>
    </row>
    <row r="1570" ht="40" customHeight="1" spans="1:8">
      <c r="A1570" s="42" t="s">
        <v>60</v>
      </c>
      <c r="B1570" s="39" t="s">
        <v>4353</v>
      </c>
      <c r="C1570" s="39" t="s">
        <v>3571</v>
      </c>
      <c r="D1570" s="39" t="s">
        <v>5624</v>
      </c>
      <c r="E1570" s="37" t="s">
        <v>1312</v>
      </c>
      <c r="F1570" s="40">
        <v>1</v>
      </c>
      <c r="G1570" s="41">
        <v>1000000</v>
      </c>
      <c r="H1570" s="41">
        <v>1000000</v>
      </c>
    </row>
    <row r="1571" ht="40" customHeight="1" spans="1:8">
      <c r="A1571" s="42" t="s">
        <v>60</v>
      </c>
      <c r="B1571" s="39" t="s">
        <v>4353</v>
      </c>
      <c r="C1571" s="39" t="s">
        <v>3571</v>
      </c>
      <c r="D1571" s="39" t="s">
        <v>4957</v>
      </c>
      <c r="E1571" s="37" t="s">
        <v>2997</v>
      </c>
      <c r="F1571" s="40">
        <v>2</v>
      </c>
      <c r="G1571" s="41">
        <v>580000</v>
      </c>
      <c r="H1571" s="41">
        <v>1160000</v>
      </c>
    </row>
    <row r="1572" ht="40" customHeight="1" spans="1:8">
      <c r="A1572" s="42" t="s">
        <v>60</v>
      </c>
      <c r="B1572" s="39" t="s">
        <v>4353</v>
      </c>
      <c r="C1572" s="39" t="s">
        <v>3571</v>
      </c>
      <c r="D1572" s="39" t="s">
        <v>4576</v>
      </c>
      <c r="E1572" s="37" t="s">
        <v>2997</v>
      </c>
      <c r="F1572" s="40">
        <v>1</v>
      </c>
      <c r="G1572" s="41">
        <v>130000</v>
      </c>
      <c r="H1572" s="41">
        <v>130000</v>
      </c>
    </row>
    <row r="1573" ht="40" customHeight="1" spans="1:8">
      <c r="A1573" s="42" t="s">
        <v>60</v>
      </c>
      <c r="B1573" s="39" t="s">
        <v>4353</v>
      </c>
      <c r="C1573" s="39" t="s">
        <v>3571</v>
      </c>
      <c r="D1573" s="39" t="s">
        <v>4576</v>
      </c>
      <c r="E1573" s="37" t="s">
        <v>2997</v>
      </c>
      <c r="F1573" s="40">
        <v>1</v>
      </c>
      <c r="G1573" s="41">
        <v>240000</v>
      </c>
      <c r="H1573" s="41">
        <v>240000</v>
      </c>
    </row>
    <row r="1574" ht="40" customHeight="1" spans="1:8">
      <c r="A1574" s="42" t="s">
        <v>60</v>
      </c>
      <c r="B1574" s="39" t="s">
        <v>4353</v>
      </c>
      <c r="C1574" s="39" t="s">
        <v>3529</v>
      </c>
      <c r="D1574" s="39" t="s">
        <v>5625</v>
      </c>
      <c r="E1574" s="37" t="s">
        <v>1312</v>
      </c>
      <c r="F1574" s="40">
        <v>1</v>
      </c>
      <c r="G1574" s="41">
        <v>700000</v>
      </c>
      <c r="H1574" s="41">
        <v>700000</v>
      </c>
    </row>
    <row r="1575" ht="40" customHeight="1" spans="1:8">
      <c r="A1575" s="42" t="s">
        <v>60</v>
      </c>
      <c r="B1575" s="39" t="s">
        <v>4353</v>
      </c>
      <c r="C1575" s="39" t="s">
        <v>3529</v>
      </c>
      <c r="D1575" s="39" t="s">
        <v>5626</v>
      </c>
      <c r="E1575" s="37" t="s">
        <v>1312</v>
      </c>
      <c r="F1575" s="40">
        <v>1</v>
      </c>
      <c r="G1575" s="41">
        <v>20000000</v>
      </c>
      <c r="H1575" s="41">
        <v>20000000</v>
      </c>
    </row>
    <row r="1576" ht="40" customHeight="1" spans="1:8">
      <c r="A1576" s="42" t="s">
        <v>60</v>
      </c>
      <c r="B1576" s="39" t="s">
        <v>4353</v>
      </c>
      <c r="C1576" s="39" t="s">
        <v>3529</v>
      </c>
      <c r="D1576" s="39" t="s">
        <v>5627</v>
      </c>
      <c r="E1576" s="37" t="s">
        <v>2997</v>
      </c>
      <c r="F1576" s="40">
        <v>30</v>
      </c>
      <c r="G1576" s="41">
        <v>15000</v>
      </c>
      <c r="H1576" s="41">
        <v>450000</v>
      </c>
    </row>
    <row r="1577" ht="40" customHeight="1" spans="1:8">
      <c r="A1577" s="42" t="s">
        <v>60</v>
      </c>
      <c r="B1577" s="39" t="s">
        <v>4353</v>
      </c>
      <c r="C1577" s="39" t="s">
        <v>3529</v>
      </c>
      <c r="D1577" s="39" t="s">
        <v>3528</v>
      </c>
      <c r="E1577" s="37" t="s">
        <v>2997</v>
      </c>
      <c r="F1577" s="40">
        <v>1</v>
      </c>
      <c r="G1577" s="41">
        <v>200000</v>
      </c>
      <c r="H1577" s="41">
        <v>200000</v>
      </c>
    </row>
    <row r="1578" ht="40" customHeight="1" spans="1:8">
      <c r="A1578" s="42" t="s">
        <v>60</v>
      </c>
      <c r="B1578" s="39" t="s">
        <v>4353</v>
      </c>
      <c r="C1578" s="39" t="s">
        <v>3529</v>
      </c>
      <c r="D1578" s="39" t="s">
        <v>5628</v>
      </c>
      <c r="E1578" s="37" t="s">
        <v>1312</v>
      </c>
      <c r="F1578" s="40">
        <v>1</v>
      </c>
      <c r="G1578" s="41">
        <v>49000</v>
      </c>
      <c r="H1578" s="41">
        <v>49000</v>
      </c>
    </row>
    <row r="1579" ht="40" customHeight="1" spans="1:8">
      <c r="A1579" s="42" t="s">
        <v>60</v>
      </c>
      <c r="B1579" s="39" t="s">
        <v>4353</v>
      </c>
      <c r="C1579" s="39" t="s">
        <v>3529</v>
      </c>
      <c r="D1579" s="39" t="s">
        <v>4936</v>
      </c>
      <c r="E1579" s="37" t="s">
        <v>2997</v>
      </c>
      <c r="F1579" s="40">
        <v>1</v>
      </c>
      <c r="G1579" s="41">
        <v>200000</v>
      </c>
      <c r="H1579" s="41">
        <v>200000</v>
      </c>
    </row>
    <row r="1580" ht="40" customHeight="1" spans="1:8">
      <c r="A1580" s="42" t="s">
        <v>60</v>
      </c>
      <c r="B1580" s="39" t="s">
        <v>4353</v>
      </c>
      <c r="C1580" s="39" t="s">
        <v>3529</v>
      </c>
      <c r="D1580" s="39" t="s">
        <v>4936</v>
      </c>
      <c r="E1580" s="37" t="s">
        <v>2997</v>
      </c>
      <c r="F1580" s="40">
        <v>1</v>
      </c>
      <c r="G1580" s="41">
        <v>170000</v>
      </c>
      <c r="H1580" s="41">
        <v>170000</v>
      </c>
    </row>
    <row r="1581" ht="40" customHeight="1" spans="1:8">
      <c r="A1581" s="42" t="s">
        <v>60</v>
      </c>
      <c r="B1581" s="39" t="s">
        <v>4353</v>
      </c>
      <c r="C1581" s="39" t="s">
        <v>3437</v>
      </c>
      <c r="D1581" s="39" t="s">
        <v>5629</v>
      </c>
      <c r="E1581" s="37" t="s">
        <v>1312</v>
      </c>
      <c r="F1581" s="40">
        <v>1</v>
      </c>
      <c r="G1581" s="41">
        <v>250000</v>
      </c>
      <c r="H1581" s="41">
        <v>250000</v>
      </c>
    </row>
    <row r="1582" ht="40" customHeight="1" spans="1:8">
      <c r="A1582" s="42" t="s">
        <v>60</v>
      </c>
      <c r="B1582" s="39" t="s">
        <v>4353</v>
      </c>
      <c r="C1582" s="39" t="s">
        <v>3437</v>
      </c>
      <c r="D1582" s="39" t="s">
        <v>5630</v>
      </c>
      <c r="E1582" s="37" t="s">
        <v>2997</v>
      </c>
      <c r="F1582" s="40">
        <v>1</v>
      </c>
      <c r="G1582" s="41">
        <v>5000</v>
      </c>
      <c r="H1582" s="41">
        <v>5000</v>
      </c>
    </row>
    <row r="1583" ht="40" customHeight="1" spans="1:8">
      <c r="A1583" s="42" t="s">
        <v>60</v>
      </c>
      <c r="B1583" s="39" t="s">
        <v>4353</v>
      </c>
      <c r="C1583" s="39" t="s">
        <v>3437</v>
      </c>
      <c r="D1583" s="39" t="s">
        <v>5631</v>
      </c>
      <c r="E1583" s="37" t="s">
        <v>2997</v>
      </c>
      <c r="F1583" s="40">
        <v>5</v>
      </c>
      <c r="G1583" s="41">
        <v>20000</v>
      </c>
      <c r="H1583" s="41">
        <v>100000</v>
      </c>
    </row>
    <row r="1584" ht="40" customHeight="1" spans="1:8">
      <c r="A1584" s="42" t="s">
        <v>60</v>
      </c>
      <c r="B1584" s="39" t="s">
        <v>4353</v>
      </c>
      <c r="C1584" s="39" t="s">
        <v>3437</v>
      </c>
      <c r="D1584" s="39" t="s">
        <v>5632</v>
      </c>
      <c r="E1584" s="37" t="s">
        <v>2997</v>
      </c>
      <c r="F1584" s="40">
        <v>6</v>
      </c>
      <c r="G1584" s="41">
        <v>2800</v>
      </c>
      <c r="H1584" s="41">
        <v>16800</v>
      </c>
    </row>
    <row r="1585" ht="40" customHeight="1" spans="1:8">
      <c r="A1585" s="42" t="s">
        <v>60</v>
      </c>
      <c r="B1585" s="39" t="s">
        <v>4353</v>
      </c>
      <c r="C1585" s="39" t="s">
        <v>3437</v>
      </c>
      <c r="D1585" s="39" t="s">
        <v>5633</v>
      </c>
      <c r="E1585" s="37" t="s">
        <v>1312</v>
      </c>
      <c r="F1585" s="40">
        <v>4</v>
      </c>
      <c r="G1585" s="41">
        <v>1000</v>
      </c>
      <c r="H1585" s="41">
        <v>4000</v>
      </c>
    </row>
    <row r="1586" ht="40" customHeight="1" spans="1:8">
      <c r="A1586" s="42" t="s">
        <v>60</v>
      </c>
      <c r="B1586" s="39" t="s">
        <v>4353</v>
      </c>
      <c r="C1586" s="39" t="s">
        <v>3437</v>
      </c>
      <c r="D1586" s="39" t="s">
        <v>5634</v>
      </c>
      <c r="E1586" s="37" t="s">
        <v>2997</v>
      </c>
      <c r="F1586" s="40">
        <v>14</v>
      </c>
      <c r="G1586" s="41">
        <v>10000</v>
      </c>
      <c r="H1586" s="41">
        <v>140000</v>
      </c>
    </row>
    <row r="1587" ht="40" customHeight="1" spans="1:8">
      <c r="A1587" s="42" t="s">
        <v>60</v>
      </c>
      <c r="B1587" s="39" t="s">
        <v>4353</v>
      </c>
      <c r="C1587" s="39" t="s">
        <v>3437</v>
      </c>
      <c r="D1587" s="39" t="s">
        <v>3493</v>
      </c>
      <c r="E1587" s="37" t="s">
        <v>2997</v>
      </c>
      <c r="F1587" s="40">
        <v>6</v>
      </c>
      <c r="G1587" s="41">
        <v>8000</v>
      </c>
      <c r="H1587" s="41">
        <v>48000</v>
      </c>
    </row>
    <row r="1588" ht="40" customHeight="1" spans="1:8">
      <c r="A1588" s="42" t="s">
        <v>60</v>
      </c>
      <c r="B1588" s="39" t="s">
        <v>4353</v>
      </c>
      <c r="C1588" s="39" t="s">
        <v>3437</v>
      </c>
      <c r="D1588" s="39" t="s">
        <v>4760</v>
      </c>
      <c r="E1588" s="37" t="s">
        <v>2997</v>
      </c>
      <c r="F1588" s="40">
        <v>2</v>
      </c>
      <c r="G1588" s="41">
        <v>40000</v>
      </c>
      <c r="H1588" s="41">
        <v>80000</v>
      </c>
    </row>
    <row r="1589" ht="40" customHeight="1" spans="1:8">
      <c r="A1589" s="42" t="s">
        <v>60</v>
      </c>
      <c r="B1589" s="39" t="s">
        <v>4353</v>
      </c>
      <c r="C1589" s="39" t="s">
        <v>3437</v>
      </c>
      <c r="D1589" s="39" t="s">
        <v>4760</v>
      </c>
      <c r="E1589" s="37" t="s">
        <v>2997</v>
      </c>
      <c r="F1589" s="40">
        <v>4</v>
      </c>
      <c r="G1589" s="41">
        <v>15700</v>
      </c>
      <c r="H1589" s="41">
        <v>62800</v>
      </c>
    </row>
    <row r="1590" ht="40" customHeight="1" spans="1:8">
      <c r="A1590" s="42" t="s">
        <v>60</v>
      </c>
      <c r="B1590" s="39" t="s">
        <v>4353</v>
      </c>
      <c r="C1590" s="39" t="s">
        <v>3437</v>
      </c>
      <c r="D1590" s="39" t="s">
        <v>5635</v>
      </c>
      <c r="E1590" s="37" t="s">
        <v>2997</v>
      </c>
      <c r="F1590" s="40">
        <v>1</v>
      </c>
      <c r="G1590" s="41">
        <v>1800</v>
      </c>
      <c r="H1590" s="41">
        <v>1800</v>
      </c>
    </row>
    <row r="1591" ht="40" customHeight="1" spans="1:8">
      <c r="A1591" s="42" t="s">
        <v>60</v>
      </c>
      <c r="B1591" s="39" t="s">
        <v>4353</v>
      </c>
      <c r="C1591" s="39" t="s">
        <v>3437</v>
      </c>
      <c r="D1591" s="39" t="s">
        <v>5636</v>
      </c>
      <c r="E1591" s="37" t="s">
        <v>2997</v>
      </c>
      <c r="F1591" s="40">
        <v>2</v>
      </c>
      <c r="G1591" s="41">
        <v>22000</v>
      </c>
      <c r="H1591" s="41">
        <v>44000</v>
      </c>
    </row>
    <row r="1592" ht="40" customHeight="1" spans="1:8">
      <c r="A1592" s="42" t="s">
        <v>60</v>
      </c>
      <c r="B1592" s="39" t="s">
        <v>4353</v>
      </c>
      <c r="C1592" s="39" t="s">
        <v>3437</v>
      </c>
      <c r="D1592" s="39" t="s">
        <v>3721</v>
      </c>
      <c r="E1592" s="37" t="s">
        <v>2997</v>
      </c>
      <c r="F1592" s="40">
        <v>10</v>
      </c>
      <c r="G1592" s="41">
        <v>5000</v>
      </c>
      <c r="H1592" s="41">
        <v>50000</v>
      </c>
    </row>
    <row r="1593" ht="40" customHeight="1" spans="1:8">
      <c r="A1593" s="42" t="s">
        <v>60</v>
      </c>
      <c r="B1593" s="39" t="s">
        <v>4353</v>
      </c>
      <c r="C1593" s="39" t="s">
        <v>3437</v>
      </c>
      <c r="D1593" s="39" t="s">
        <v>3721</v>
      </c>
      <c r="E1593" s="37" t="s">
        <v>2997</v>
      </c>
      <c r="F1593" s="40">
        <v>10</v>
      </c>
      <c r="G1593" s="41">
        <v>4100</v>
      </c>
      <c r="H1593" s="41">
        <v>41000</v>
      </c>
    </row>
    <row r="1594" ht="40" customHeight="1" spans="1:8">
      <c r="A1594" s="42" t="s">
        <v>60</v>
      </c>
      <c r="B1594" s="39" t="s">
        <v>4353</v>
      </c>
      <c r="C1594" s="39" t="s">
        <v>3437</v>
      </c>
      <c r="D1594" s="39" t="s">
        <v>3721</v>
      </c>
      <c r="E1594" s="37" t="s">
        <v>2997</v>
      </c>
      <c r="F1594" s="40">
        <v>28</v>
      </c>
      <c r="G1594" s="41">
        <v>10000</v>
      </c>
      <c r="H1594" s="41">
        <v>280000</v>
      </c>
    </row>
    <row r="1595" ht="40" customHeight="1" spans="1:8">
      <c r="A1595" s="42" t="s">
        <v>60</v>
      </c>
      <c r="B1595" s="39" t="s">
        <v>4353</v>
      </c>
      <c r="C1595" s="39" t="s">
        <v>3437</v>
      </c>
      <c r="D1595" s="39" t="s">
        <v>3721</v>
      </c>
      <c r="E1595" s="37" t="s">
        <v>2997</v>
      </c>
      <c r="F1595" s="40">
        <v>6</v>
      </c>
      <c r="G1595" s="41">
        <v>5000</v>
      </c>
      <c r="H1595" s="41">
        <v>30000</v>
      </c>
    </row>
    <row r="1596" ht="40" customHeight="1" spans="1:8">
      <c r="A1596" s="42" t="s">
        <v>60</v>
      </c>
      <c r="B1596" s="39" t="s">
        <v>4353</v>
      </c>
      <c r="C1596" s="39" t="s">
        <v>3437</v>
      </c>
      <c r="D1596" s="39" t="s">
        <v>5637</v>
      </c>
      <c r="E1596" s="37" t="s">
        <v>2997</v>
      </c>
      <c r="F1596" s="40">
        <v>22</v>
      </c>
      <c r="G1596" s="41">
        <v>80000</v>
      </c>
      <c r="H1596" s="41">
        <v>1760000</v>
      </c>
    </row>
    <row r="1597" ht="40" customHeight="1" spans="1:8">
      <c r="A1597" s="42" t="s">
        <v>60</v>
      </c>
      <c r="B1597" s="39" t="s">
        <v>4353</v>
      </c>
      <c r="C1597" s="39" t="s">
        <v>3437</v>
      </c>
      <c r="D1597" s="39" t="s">
        <v>5638</v>
      </c>
      <c r="E1597" s="37" t="s">
        <v>1312</v>
      </c>
      <c r="F1597" s="40">
        <v>8</v>
      </c>
      <c r="G1597" s="41">
        <v>100000</v>
      </c>
      <c r="H1597" s="41">
        <v>800000</v>
      </c>
    </row>
    <row r="1598" ht="40" customHeight="1" spans="1:8">
      <c r="A1598" s="42" t="s">
        <v>60</v>
      </c>
      <c r="B1598" s="39" t="s">
        <v>4353</v>
      </c>
      <c r="C1598" s="39" t="s">
        <v>3437</v>
      </c>
      <c r="D1598" s="39" t="s">
        <v>3723</v>
      </c>
      <c r="E1598" s="37" t="s">
        <v>2997</v>
      </c>
      <c r="F1598" s="40">
        <v>3</v>
      </c>
      <c r="G1598" s="41">
        <v>5000</v>
      </c>
      <c r="H1598" s="41">
        <v>15000</v>
      </c>
    </row>
    <row r="1599" ht="40" customHeight="1" spans="1:8">
      <c r="A1599" s="42" t="s">
        <v>60</v>
      </c>
      <c r="B1599" s="39" t="s">
        <v>4353</v>
      </c>
      <c r="C1599" s="39" t="s">
        <v>3437</v>
      </c>
      <c r="D1599" s="39" t="s">
        <v>4434</v>
      </c>
      <c r="E1599" s="37" t="s">
        <v>1312</v>
      </c>
      <c r="F1599" s="40">
        <v>4</v>
      </c>
      <c r="G1599" s="41">
        <v>6000</v>
      </c>
      <c r="H1599" s="41">
        <v>24000</v>
      </c>
    </row>
    <row r="1600" ht="40" customHeight="1" spans="1:8">
      <c r="A1600" s="42" t="s">
        <v>60</v>
      </c>
      <c r="B1600" s="39" t="s">
        <v>4353</v>
      </c>
      <c r="C1600" s="39" t="s">
        <v>3437</v>
      </c>
      <c r="D1600" s="39" t="s">
        <v>5639</v>
      </c>
      <c r="E1600" s="37" t="s">
        <v>2997</v>
      </c>
      <c r="F1600" s="40">
        <v>5</v>
      </c>
      <c r="G1600" s="41">
        <v>10000</v>
      </c>
      <c r="H1600" s="41">
        <v>50000</v>
      </c>
    </row>
    <row r="1601" ht="40" customHeight="1" spans="1:8">
      <c r="A1601" s="42" t="s">
        <v>60</v>
      </c>
      <c r="B1601" s="39" t="s">
        <v>4353</v>
      </c>
      <c r="C1601" s="39" t="s">
        <v>3437</v>
      </c>
      <c r="D1601" s="39" t="s">
        <v>5640</v>
      </c>
      <c r="E1601" s="37" t="s">
        <v>2997</v>
      </c>
      <c r="F1601" s="40">
        <v>20</v>
      </c>
      <c r="G1601" s="41">
        <v>10000</v>
      </c>
      <c r="H1601" s="41">
        <v>200000</v>
      </c>
    </row>
    <row r="1602" ht="40" customHeight="1" spans="1:8">
      <c r="A1602" s="42" t="s">
        <v>60</v>
      </c>
      <c r="B1602" s="39" t="s">
        <v>4353</v>
      </c>
      <c r="C1602" s="39" t="s">
        <v>3437</v>
      </c>
      <c r="D1602" s="39" t="s">
        <v>4402</v>
      </c>
      <c r="E1602" s="37" t="s">
        <v>2997</v>
      </c>
      <c r="F1602" s="40">
        <v>16</v>
      </c>
      <c r="G1602" s="41">
        <v>15000</v>
      </c>
      <c r="H1602" s="41">
        <v>240000</v>
      </c>
    </row>
    <row r="1603" ht="40" customHeight="1" spans="1:8">
      <c r="A1603" s="42" t="s">
        <v>60</v>
      </c>
      <c r="B1603" s="39" t="s">
        <v>4353</v>
      </c>
      <c r="C1603" s="39" t="s">
        <v>3437</v>
      </c>
      <c r="D1603" s="39" t="s">
        <v>5641</v>
      </c>
      <c r="E1603" s="37" t="s">
        <v>2997</v>
      </c>
      <c r="F1603" s="40">
        <v>6</v>
      </c>
      <c r="G1603" s="41">
        <v>59000</v>
      </c>
      <c r="H1603" s="41">
        <v>354000</v>
      </c>
    </row>
    <row r="1604" ht="40" customHeight="1" spans="1:8">
      <c r="A1604" s="42" t="s">
        <v>60</v>
      </c>
      <c r="B1604" s="39" t="s">
        <v>4353</v>
      </c>
      <c r="C1604" s="39" t="s">
        <v>3437</v>
      </c>
      <c r="D1604" s="39" t="s">
        <v>5642</v>
      </c>
      <c r="E1604" s="37" t="s">
        <v>2997</v>
      </c>
      <c r="F1604" s="40">
        <v>2</v>
      </c>
      <c r="G1604" s="41">
        <v>40000</v>
      </c>
      <c r="H1604" s="41">
        <v>80000</v>
      </c>
    </row>
    <row r="1605" ht="40" customHeight="1" spans="1:8">
      <c r="A1605" s="42" t="s">
        <v>60</v>
      </c>
      <c r="B1605" s="39" t="s">
        <v>4353</v>
      </c>
      <c r="C1605" s="39" t="s">
        <v>3437</v>
      </c>
      <c r="D1605" s="39" t="s">
        <v>5010</v>
      </c>
      <c r="E1605" s="37" t="s">
        <v>2997</v>
      </c>
      <c r="F1605" s="40">
        <v>10</v>
      </c>
      <c r="G1605" s="41">
        <v>7000</v>
      </c>
      <c r="H1605" s="41">
        <v>70000</v>
      </c>
    </row>
    <row r="1606" ht="40" customHeight="1" spans="1:8">
      <c r="A1606" s="42" t="s">
        <v>60</v>
      </c>
      <c r="B1606" s="39" t="s">
        <v>4353</v>
      </c>
      <c r="C1606" s="39" t="s">
        <v>3587</v>
      </c>
      <c r="D1606" s="39" t="s">
        <v>5643</v>
      </c>
      <c r="E1606" s="37" t="s">
        <v>2997</v>
      </c>
      <c r="F1606" s="40">
        <v>2</v>
      </c>
      <c r="G1606" s="41">
        <v>11000</v>
      </c>
      <c r="H1606" s="41">
        <v>22000</v>
      </c>
    </row>
    <row r="1607" ht="40" customHeight="1" spans="1:8">
      <c r="A1607" s="42" t="s">
        <v>60</v>
      </c>
      <c r="B1607" s="39" t="s">
        <v>4353</v>
      </c>
      <c r="C1607" s="39" t="s">
        <v>3587</v>
      </c>
      <c r="D1607" s="39" t="s">
        <v>3752</v>
      </c>
      <c r="E1607" s="37" t="s">
        <v>2997</v>
      </c>
      <c r="F1607" s="40">
        <v>1</v>
      </c>
      <c r="G1607" s="41">
        <v>2000</v>
      </c>
      <c r="H1607" s="41">
        <v>2000</v>
      </c>
    </row>
    <row r="1608" ht="40" customHeight="1" spans="1:8">
      <c r="A1608" s="42" t="s">
        <v>60</v>
      </c>
      <c r="B1608" s="39" t="s">
        <v>4353</v>
      </c>
      <c r="C1608" s="39" t="s">
        <v>3587</v>
      </c>
      <c r="D1608" s="39" t="s">
        <v>5644</v>
      </c>
      <c r="E1608" s="37" t="s">
        <v>2997</v>
      </c>
      <c r="F1608" s="40">
        <v>1</v>
      </c>
      <c r="G1608" s="41">
        <v>380000</v>
      </c>
      <c r="H1608" s="41">
        <v>380000</v>
      </c>
    </row>
    <row r="1609" ht="40" customHeight="1" spans="1:8">
      <c r="A1609" s="42" t="s">
        <v>60</v>
      </c>
      <c r="B1609" s="39" t="s">
        <v>4353</v>
      </c>
      <c r="C1609" s="39" t="s">
        <v>3587</v>
      </c>
      <c r="D1609" s="39" t="s">
        <v>4833</v>
      </c>
      <c r="E1609" s="37" t="s">
        <v>1312</v>
      </c>
      <c r="F1609" s="40">
        <v>1</v>
      </c>
      <c r="G1609" s="41">
        <v>8000</v>
      </c>
      <c r="H1609" s="41">
        <v>8000</v>
      </c>
    </row>
    <row r="1610" ht="40" customHeight="1" spans="1:8">
      <c r="A1610" s="42" t="s">
        <v>60</v>
      </c>
      <c r="B1610" s="39" t="s">
        <v>4353</v>
      </c>
      <c r="C1610" s="39" t="s">
        <v>3587</v>
      </c>
      <c r="D1610" s="39" t="s">
        <v>5645</v>
      </c>
      <c r="E1610" s="37" t="s">
        <v>2997</v>
      </c>
      <c r="F1610" s="40">
        <v>1</v>
      </c>
      <c r="G1610" s="41">
        <v>11000</v>
      </c>
      <c r="H1610" s="41">
        <v>11000</v>
      </c>
    </row>
    <row r="1611" ht="40" customHeight="1" spans="1:8">
      <c r="A1611" s="42" t="s">
        <v>60</v>
      </c>
      <c r="B1611" s="39" t="s">
        <v>4353</v>
      </c>
      <c r="C1611" s="39" t="s">
        <v>3587</v>
      </c>
      <c r="D1611" s="39" t="s">
        <v>5646</v>
      </c>
      <c r="E1611" s="37" t="s">
        <v>2997</v>
      </c>
      <c r="F1611" s="40">
        <v>1</v>
      </c>
      <c r="G1611" s="41">
        <v>25000</v>
      </c>
      <c r="H1611" s="41">
        <v>25000</v>
      </c>
    </row>
    <row r="1612" ht="40" customHeight="1" spans="1:8">
      <c r="A1612" s="42" t="s">
        <v>60</v>
      </c>
      <c r="B1612" s="39" t="s">
        <v>4353</v>
      </c>
      <c r="C1612" s="39" t="s">
        <v>3587</v>
      </c>
      <c r="D1612" s="39" t="s">
        <v>5647</v>
      </c>
      <c r="E1612" s="37" t="s">
        <v>2997</v>
      </c>
      <c r="F1612" s="40">
        <v>1</v>
      </c>
      <c r="G1612" s="41">
        <v>245000</v>
      </c>
      <c r="H1612" s="41">
        <v>245000</v>
      </c>
    </row>
    <row r="1613" ht="40" customHeight="1" spans="1:8">
      <c r="A1613" s="42" t="s">
        <v>60</v>
      </c>
      <c r="B1613" s="39" t="s">
        <v>4353</v>
      </c>
      <c r="C1613" s="39" t="s">
        <v>3587</v>
      </c>
      <c r="D1613" s="39" t="s">
        <v>5648</v>
      </c>
      <c r="E1613" s="37" t="s">
        <v>2997</v>
      </c>
      <c r="F1613" s="40">
        <v>1</v>
      </c>
      <c r="G1613" s="41">
        <v>35000</v>
      </c>
      <c r="H1613" s="41">
        <v>35000</v>
      </c>
    </row>
    <row r="1614" ht="40" customHeight="1" spans="1:8">
      <c r="A1614" s="42" t="s">
        <v>60</v>
      </c>
      <c r="B1614" s="39" t="s">
        <v>4353</v>
      </c>
      <c r="C1614" s="39" t="s">
        <v>3587</v>
      </c>
      <c r="D1614" s="39" t="s">
        <v>5649</v>
      </c>
      <c r="E1614" s="37" t="s">
        <v>2997</v>
      </c>
      <c r="F1614" s="40">
        <v>1</v>
      </c>
      <c r="G1614" s="41">
        <v>28000</v>
      </c>
      <c r="H1614" s="41">
        <v>28000</v>
      </c>
    </row>
    <row r="1615" ht="40" customHeight="1" spans="1:8">
      <c r="A1615" s="42" t="s">
        <v>60</v>
      </c>
      <c r="B1615" s="39" t="s">
        <v>4353</v>
      </c>
      <c r="C1615" s="39" t="s">
        <v>3587</v>
      </c>
      <c r="D1615" s="39" t="s">
        <v>5650</v>
      </c>
      <c r="E1615" s="37" t="s">
        <v>2997</v>
      </c>
      <c r="F1615" s="40">
        <v>1</v>
      </c>
      <c r="G1615" s="41">
        <v>18700</v>
      </c>
      <c r="H1615" s="41">
        <v>18700</v>
      </c>
    </row>
    <row r="1616" ht="40" customHeight="1" spans="1:8">
      <c r="A1616" s="42" t="s">
        <v>60</v>
      </c>
      <c r="B1616" s="39" t="s">
        <v>4353</v>
      </c>
      <c r="C1616" s="39" t="s">
        <v>3587</v>
      </c>
      <c r="D1616" s="39" t="s">
        <v>5651</v>
      </c>
      <c r="E1616" s="37" t="s">
        <v>2997</v>
      </c>
      <c r="F1616" s="40">
        <v>1</v>
      </c>
      <c r="G1616" s="41">
        <v>250000</v>
      </c>
      <c r="H1616" s="41">
        <v>250000</v>
      </c>
    </row>
    <row r="1617" ht="40" customHeight="1" spans="1:8">
      <c r="A1617" s="42" t="s">
        <v>60</v>
      </c>
      <c r="B1617" s="39" t="s">
        <v>4353</v>
      </c>
      <c r="C1617" s="39" t="s">
        <v>3587</v>
      </c>
      <c r="D1617" s="39" t="s">
        <v>5652</v>
      </c>
      <c r="E1617" s="37" t="s">
        <v>2997</v>
      </c>
      <c r="F1617" s="40">
        <v>4</v>
      </c>
      <c r="G1617" s="41">
        <v>3800</v>
      </c>
      <c r="H1617" s="41">
        <v>15200</v>
      </c>
    </row>
    <row r="1618" ht="40" customHeight="1" spans="1:8">
      <c r="A1618" s="42" t="s">
        <v>60</v>
      </c>
      <c r="B1618" s="39" t="s">
        <v>4353</v>
      </c>
      <c r="C1618" s="39" t="s">
        <v>3587</v>
      </c>
      <c r="D1618" s="39" t="s">
        <v>5653</v>
      </c>
      <c r="E1618" s="37" t="s">
        <v>2997</v>
      </c>
      <c r="F1618" s="40">
        <v>1</v>
      </c>
      <c r="G1618" s="41">
        <v>350000</v>
      </c>
      <c r="H1618" s="41">
        <v>350000</v>
      </c>
    </row>
    <row r="1619" ht="40" customHeight="1" spans="1:8">
      <c r="A1619" s="42" t="s">
        <v>60</v>
      </c>
      <c r="B1619" s="39" t="s">
        <v>4353</v>
      </c>
      <c r="C1619" s="39" t="s">
        <v>3587</v>
      </c>
      <c r="D1619" s="39" t="s">
        <v>5654</v>
      </c>
      <c r="E1619" s="37" t="s">
        <v>2997</v>
      </c>
      <c r="F1619" s="40">
        <v>1</v>
      </c>
      <c r="G1619" s="41">
        <v>270000</v>
      </c>
      <c r="H1619" s="41">
        <v>270000</v>
      </c>
    </row>
    <row r="1620" ht="40" customHeight="1" spans="1:8">
      <c r="A1620" s="42" t="s">
        <v>60</v>
      </c>
      <c r="B1620" s="39" t="s">
        <v>4353</v>
      </c>
      <c r="C1620" s="39" t="s">
        <v>3587</v>
      </c>
      <c r="D1620" s="39" t="s">
        <v>5655</v>
      </c>
      <c r="E1620" s="37" t="s">
        <v>2997</v>
      </c>
      <c r="F1620" s="40">
        <v>2</v>
      </c>
      <c r="G1620" s="41">
        <v>4800</v>
      </c>
      <c r="H1620" s="41">
        <v>9600</v>
      </c>
    </row>
    <row r="1621" ht="40" customHeight="1" spans="1:8">
      <c r="A1621" s="42" t="s">
        <v>60</v>
      </c>
      <c r="B1621" s="39" t="s">
        <v>4353</v>
      </c>
      <c r="C1621" s="39" t="s">
        <v>3587</v>
      </c>
      <c r="D1621" s="39" t="s">
        <v>5656</v>
      </c>
      <c r="E1621" s="37" t="s">
        <v>2997</v>
      </c>
      <c r="F1621" s="40">
        <v>2</v>
      </c>
      <c r="G1621" s="41">
        <v>350000</v>
      </c>
      <c r="H1621" s="41">
        <v>700000</v>
      </c>
    </row>
    <row r="1622" ht="40" customHeight="1" spans="1:8">
      <c r="A1622" s="42" t="s">
        <v>60</v>
      </c>
      <c r="B1622" s="39" t="s">
        <v>4353</v>
      </c>
      <c r="C1622" s="39" t="s">
        <v>3587</v>
      </c>
      <c r="D1622" s="39" t="s">
        <v>5657</v>
      </c>
      <c r="E1622" s="37" t="s">
        <v>2997</v>
      </c>
      <c r="F1622" s="40">
        <v>2</v>
      </c>
      <c r="G1622" s="41">
        <v>20000</v>
      </c>
      <c r="H1622" s="41">
        <v>40000</v>
      </c>
    </row>
    <row r="1623" ht="40" customHeight="1" spans="1:8">
      <c r="A1623" s="42" t="s">
        <v>60</v>
      </c>
      <c r="B1623" s="39" t="s">
        <v>4353</v>
      </c>
      <c r="C1623" s="39" t="s">
        <v>3587</v>
      </c>
      <c r="D1623" s="39" t="s">
        <v>5658</v>
      </c>
      <c r="E1623" s="37" t="s">
        <v>2997</v>
      </c>
      <c r="F1623" s="40">
        <v>1</v>
      </c>
      <c r="G1623" s="41">
        <v>50000</v>
      </c>
      <c r="H1623" s="41">
        <v>50000</v>
      </c>
    </row>
    <row r="1624" ht="40" customHeight="1" spans="1:8">
      <c r="A1624" s="42" t="s">
        <v>60</v>
      </c>
      <c r="B1624" s="39" t="s">
        <v>4353</v>
      </c>
      <c r="C1624" s="39" t="s">
        <v>3587</v>
      </c>
      <c r="D1624" s="39" t="s">
        <v>5659</v>
      </c>
      <c r="E1624" s="37" t="s">
        <v>2997</v>
      </c>
      <c r="F1624" s="40">
        <v>1</v>
      </c>
      <c r="G1624" s="41">
        <v>190000</v>
      </c>
      <c r="H1624" s="41">
        <v>190000</v>
      </c>
    </row>
    <row r="1625" ht="40" customHeight="1" spans="1:8">
      <c r="A1625" s="42" t="s">
        <v>60</v>
      </c>
      <c r="B1625" s="39" t="s">
        <v>4353</v>
      </c>
      <c r="C1625" s="39" t="s">
        <v>3759</v>
      </c>
      <c r="D1625" s="39" t="s">
        <v>3605</v>
      </c>
      <c r="E1625" s="37" t="s">
        <v>2997</v>
      </c>
      <c r="F1625" s="40">
        <v>1</v>
      </c>
      <c r="G1625" s="41">
        <v>60000</v>
      </c>
      <c r="H1625" s="41">
        <v>60000</v>
      </c>
    </row>
    <row r="1626" ht="40" customHeight="1" spans="1:8">
      <c r="A1626" s="42" t="s">
        <v>60</v>
      </c>
      <c r="B1626" s="39" t="s">
        <v>4353</v>
      </c>
      <c r="C1626" s="39" t="s">
        <v>3759</v>
      </c>
      <c r="D1626" s="39" t="s">
        <v>5660</v>
      </c>
      <c r="E1626" s="37" t="s">
        <v>2997</v>
      </c>
      <c r="F1626" s="40">
        <v>1</v>
      </c>
      <c r="G1626" s="41">
        <v>52800</v>
      </c>
      <c r="H1626" s="41">
        <v>52800</v>
      </c>
    </row>
    <row r="1627" ht="40" customHeight="1" spans="1:8">
      <c r="A1627" s="42" t="s">
        <v>60</v>
      </c>
      <c r="B1627" s="39" t="s">
        <v>4353</v>
      </c>
      <c r="C1627" s="39" t="s">
        <v>3759</v>
      </c>
      <c r="D1627" s="39" t="s">
        <v>5661</v>
      </c>
      <c r="E1627" s="37" t="s">
        <v>1312</v>
      </c>
      <c r="F1627" s="40">
        <v>2</v>
      </c>
      <c r="G1627" s="41">
        <v>9800</v>
      </c>
      <c r="H1627" s="41">
        <v>19600</v>
      </c>
    </row>
    <row r="1628" ht="40" customHeight="1" spans="1:8">
      <c r="A1628" s="42" t="s">
        <v>60</v>
      </c>
      <c r="B1628" s="39" t="s">
        <v>4353</v>
      </c>
      <c r="C1628" s="39" t="s">
        <v>3759</v>
      </c>
      <c r="D1628" s="39" t="s">
        <v>5041</v>
      </c>
      <c r="E1628" s="37" t="s">
        <v>2997</v>
      </c>
      <c r="F1628" s="40">
        <v>4</v>
      </c>
      <c r="G1628" s="41">
        <v>30000</v>
      </c>
      <c r="H1628" s="41">
        <v>120000</v>
      </c>
    </row>
    <row r="1629" ht="40" customHeight="1" spans="1:8">
      <c r="A1629" s="42" t="s">
        <v>60</v>
      </c>
      <c r="B1629" s="39" t="s">
        <v>4353</v>
      </c>
      <c r="C1629" s="39" t="s">
        <v>3759</v>
      </c>
      <c r="D1629" s="39" t="s">
        <v>5662</v>
      </c>
      <c r="E1629" s="37" t="s">
        <v>2997</v>
      </c>
      <c r="F1629" s="40">
        <v>2</v>
      </c>
      <c r="G1629" s="41">
        <v>6300</v>
      </c>
      <c r="H1629" s="41">
        <v>12600</v>
      </c>
    </row>
    <row r="1630" ht="40" customHeight="1" spans="1:8">
      <c r="A1630" s="42" t="s">
        <v>60</v>
      </c>
      <c r="B1630" s="39" t="s">
        <v>4353</v>
      </c>
      <c r="C1630" s="39" t="s">
        <v>3759</v>
      </c>
      <c r="D1630" s="39" t="s">
        <v>5043</v>
      </c>
      <c r="E1630" s="37" t="s">
        <v>2997</v>
      </c>
      <c r="F1630" s="40">
        <v>1</v>
      </c>
      <c r="G1630" s="41">
        <v>60000</v>
      </c>
      <c r="H1630" s="41">
        <v>60000</v>
      </c>
    </row>
    <row r="1631" ht="40" customHeight="1" spans="1:8">
      <c r="A1631" s="42" t="s">
        <v>60</v>
      </c>
      <c r="B1631" s="39" t="s">
        <v>4353</v>
      </c>
      <c r="C1631" s="39" t="s">
        <v>3759</v>
      </c>
      <c r="D1631" s="39" t="s">
        <v>5388</v>
      </c>
      <c r="E1631" s="37" t="s">
        <v>2997</v>
      </c>
      <c r="F1631" s="40">
        <v>1</v>
      </c>
      <c r="G1631" s="41">
        <v>55000</v>
      </c>
      <c r="H1631" s="41">
        <v>55000</v>
      </c>
    </row>
    <row r="1632" ht="40" customHeight="1" spans="1:8">
      <c r="A1632" s="42" t="s">
        <v>60</v>
      </c>
      <c r="B1632" s="39" t="s">
        <v>4353</v>
      </c>
      <c r="C1632" s="39" t="s">
        <v>3759</v>
      </c>
      <c r="D1632" s="39" t="s">
        <v>5663</v>
      </c>
      <c r="E1632" s="37" t="s">
        <v>2997</v>
      </c>
      <c r="F1632" s="40">
        <v>10</v>
      </c>
      <c r="G1632" s="41">
        <v>20000</v>
      </c>
      <c r="H1632" s="41">
        <v>200000</v>
      </c>
    </row>
    <row r="1633" ht="40" customHeight="1" spans="1:8">
      <c r="A1633" s="42" t="s">
        <v>60</v>
      </c>
      <c r="B1633" s="39" t="s">
        <v>4353</v>
      </c>
      <c r="C1633" s="39" t="s">
        <v>3759</v>
      </c>
      <c r="D1633" s="39" t="s">
        <v>3760</v>
      </c>
      <c r="E1633" s="37" t="s">
        <v>2997</v>
      </c>
      <c r="F1633" s="40">
        <v>3</v>
      </c>
      <c r="G1633" s="41">
        <v>5500</v>
      </c>
      <c r="H1633" s="41">
        <v>16500</v>
      </c>
    </row>
    <row r="1634" ht="40" customHeight="1" spans="1:8">
      <c r="A1634" s="42" t="s">
        <v>60</v>
      </c>
      <c r="B1634" s="39" t="s">
        <v>4353</v>
      </c>
      <c r="C1634" s="39" t="s">
        <v>3759</v>
      </c>
      <c r="D1634" s="39" t="s">
        <v>3760</v>
      </c>
      <c r="E1634" s="37" t="s">
        <v>2997</v>
      </c>
      <c r="F1634" s="40">
        <v>4</v>
      </c>
      <c r="G1634" s="41">
        <v>5400</v>
      </c>
      <c r="H1634" s="41">
        <v>21600</v>
      </c>
    </row>
    <row r="1635" ht="40" customHeight="1" spans="1:8">
      <c r="A1635" s="42" t="s">
        <v>60</v>
      </c>
      <c r="B1635" s="39" t="s">
        <v>4353</v>
      </c>
      <c r="C1635" s="39" t="s">
        <v>3759</v>
      </c>
      <c r="D1635" s="39" t="s">
        <v>5664</v>
      </c>
      <c r="E1635" s="37" t="s">
        <v>2997</v>
      </c>
      <c r="F1635" s="40">
        <v>2</v>
      </c>
      <c r="G1635" s="41">
        <v>11000</v>
      </c>
      <c r="H1635" s="41">
        <v>22000</v>
      </c>
    </row>
    <row r="1636" ht="40" customHeight="1" spans="1:8">
      <c r="A1636" s="42" t="s">
        <v>60</v>
      </c>
      <c r="B1636" s="39" t="s">
        <v>4353</v>
      </c>
      <c r="C1636" s="39" t="s">
        <v>3759</v>
      </c>
      <c r="D1636" s="39" t="s">
        <v>5665</v>
      </c>
      <c r="E1636" s="37" t="s">
        <v>2997</v>
      </c>
      <c r="F1636" s="40">
        <v>3</v>
      </c>
      <c r="G1636" s="41">
        <v>20000</v>
      </c>
      <c r="H1636" s="41">
        <v>60000</v>
      </c>
    </row>
    <row r="1637" ht="40" customHeight="1" spans="1:8">
      <c r="A1637" s="42" t="s">
        <v>60</v>
      </c>
      <c r="B1637" s="39" t="s">
        <v>4353</v>
      </c>
      <c r="C1637" s="39" t="s">
        <v>3759</v>
      </c>
      <c r="D1637" s="39" t="s">
        <v>5665</v>
      </c>
      <c r="E1637" s="37" t="s">
        <v>2997</v>
      </c>
      <c r="F1637" s="40">
        <v>2</v>
      </c>
      <c r="G1637" s="41">
        <v>20000</v>
      </c>
      <c r="H1637" s="41">
        <v>40000</v>
      </c>
    </row>
    <row r="1638" ht="40" customHeight="1" spans="1:8">
      <c r="A1638" s="42" t="s">
        <v>60</v>
      </c>
      <c r="B1638" s="39" t="s">
        <v>4353</v>
      </c>
      <c r="C1638" s="39" t="s">
        <v>3759</v>
      </c>
      <c r="D1638" s="39" t="s">
        <v>5665</v>
      </c>
      <c r="E1638" s="37" t="s">
        <v>2997</v>
      </c>
      <c r="F1638" s="40">
        <v>1</v>
      </c>
      <c r="G1638" s="41">
        <v>6000</v>
      </c>
      <c r="H1638" s="41">
        <v>6000</v>
      </c>
    </row>
    <row r="1639" ht="40" customHeight="1" spans="1:8">
      <c r="A1639" s="42" t="s">
        <v>60</v>
      </c>
      <c r="B1639" s="39" t="s">
        <v>4353</v>
      </c>
      <c r="C1639" s="39" t="s">
        <v>5666</v>
      </c>
      <c r="D1639" s="39" t="s">
        <v>5667</v>
      </c>
      <c r="E1639" s="37" t="s">
        <v>1312</v>
      </c>
      <c r="F1639" s="40">
        <v>1</v>
      </c>
      <c r="G1639" s="41">
        <v>180000</v>
      </c>
      <c r="H1639" s="41">
        <v>180000</v>
      </c>
    </row>
    <row r="1640" ht="40" customHeight="1" spans="1:8">
      <c r="A1640" s="42" t="s">
        <v>60</v>
      </c>
      <c r="B1640" s="39" t="s">
        <v>4353</v>
      </c>
      <c r="C1640" s="39" t="s">
        <v>3075</v>
      </c>
      <c r="D1640" s="39" t="s">
        <v>5668</v>
      </c>
      <c r="E1640" s="37" t="s">
        <v>2997</v>
      </c>
      <c r="F1640" s="40">
        <v>1</v>
      </c>
      <c r="G1640" s="41">
        <v>400000</v>
      </c>
      <c r="H1640" s="41">
        <v>400000</v>
      </c>
    </row>
    <row r="1641" ht="40" customHeight="1" spans="1:8">
      <c r="A1641" s="42" t="s">
        <v>60</v>
      </c>
      <c r="B1641" s="39" t="s">
        <v>4353</v>
      </c>
      <c r="C1641" s="39" t="s">
        <v>3075</v>
      </c>
      <c r="D1641" s="39" t="s">
        <v>5669</v>
      </c>
      <c r="E1641" s="37" t="s">
        <v>2997</v>
      </c>
      <c r="F1641" s="40">
        <v>1</v>
      </c>
      <c r="G1641" s="41">
        <v>1500000</v>
      </c>
      <c r="H1641" s="41">
        <v>1500000</v>
      </c>
    </row>
    <row r="1642" ht="40" customHeight="1" spans="1:8">
      <c r="A1642" s="42" t="s">
        <v>60</v>
      </c>
      <c r="B1642" s="39" t="s">
        <v>4353</v>
      </c>
      <c r="C1642" s="39" t="s">
        <v>3075</v>
      </c>
      <c r="D1642" s="39" t="s">
        <v>3720</v>
      </c>
      <c r="E1642" s="37" t="s">
        <v>2997</v>
      </c>
      <c r="F1642" s="40">
        <v>23</v>
      </c>
      <c r="G1642" s="41">
        <v>10000</v>
      </c>
      <c r="H1642" s="41">
        <v>230000</v>
      </c>
    </row>
    <row r="1643" ht="40" customHeight="1" spans="1:8">
      <c r="A1643" s="42" t="s">
        <v>60</v>
      </c>
      <c r="B1643" s="39" t="s">
        <v>4353</v>
      </c>
      <c r="C1643" s="39" t="s">
        <v>3075</v>
      </c>
      <c r="D1643" s="39" t="s">
        <v>5670</v>
      </c>
      <c r="E1643" s="37" t="s">
        <v>2997</v>
      </c>
      <c r="F1643" s="40">
        <v>2</v>
      </c>
      <c r="G1643" s="41">
        <v>700000</v>
      </c>
      <c r="H1643" s="41">
        <v>1400000</v>
      </c>
    </row>
    <row r="1644" ht="40" customHeight="1" spans="1:8">
      <c r="A1644" s="42" t="s">
        <v>60</v>
      </c>
      <c r="B1644" s="39" t="s">
        <v>4353</v>
      </c>
      <c r="C1644" s="39" t="s">
        <v>3075</v>
      </c>
      <c r="D1644" s="39" t="s">
        <v>5671</v>
      </c>
      <c r="E1644" s="37" t="s">
        <v>2997</v>
      </c>
      <c r="F1644" s="40">
        <v>2</v>
      </c>
      <c r="G1644" s="41">
        <v>35000</v>
      </c>
      <c r="H1644" s="41">
        <v>70000</v>
      </c>
    </row>
    <row r="1645" ht="40" customHeight="1" spans="1:8">
      <c r="A1645" s="42" t="s">
        <v>60</v>
      </c>
      <c r="B1645" s="39" t="s">
        <v>4353</v>
      </c>
      <c r="C1645" s="39" t="s">
        <v>3075</v>
      </c>
      <c r="D1645" s="39" t="s">
        <v>5672</v>
      </c>
      <c r="E1645" s="37" t="s">
        <v>2997</v>
      </c>
      <c r="F1645" s="40">
        <v>2</v>
      </c>
      <c r="G1645" s="41">
        <v>6000</v>
      </c>
      <c r="H1645" s="41">
        <v>12000</v>
      </c>
    </row>
    <row r="1646" ht="40" customHeight="1" spans="1:8">
      <c r="A1646" s="42" t="s">
        <v>60</v>
      </c>
      <c r="B1646" s="39" t="s">
        <v>4353</v>
      </c>
      <c r="C1646" s="39" t="s">
        <v>3075</v>
      </c>
      <c r="D1646" s="39" t="s">
        <v>5673</v>
      </c>
      <c r="E1646" s="37" t="s">
        <v>1312</v>
      </c>
      <c r="F1646" s="40">
        <v>2</v>
      </c>
      <c r="G1646" s="41">
        <v>5000</v>
      </c>
      <c r="H1646" s="41">
        <v>10000</v>
      </c>
    </row>
    <row r="1647" ht="40" customHeight="1" spans="1:8">
      <c r="A1647" s="42" t="s">
        <v>60</v>
      </c>
      <c r="B1647" s="39" t="s">
        <v>4353</v>
      </c>
      <c r="C1647" s="39" t="s">
        <v>3075</v>
      </c>
      <c r="D1647" s="39" t="s">
        <v>5674</v>
      </c>
      <c r="E1647" s="37" t="s">
        <v>2997</v>
      </c>
      <c r="F1647" s="40">
        <v>2</v>
      </c>
      <c r="G1647" s="41">
        <v>150000</v>
      </c>
      <c r="H1647" s="41">
        <v>300000</v>
      </c>
    </row>
    <row r="1648" ht="40" customHeight="1" spans="1:8">
      <c r="A1648" s="42" t="s">
        <v>60</v>
      </c>
      <c r="B1648" s="39" t="s">
        <v>4353</v>
      </c>
      <c r="C1648" s="39" t="s">
        <v>3075</v>
      </c>
      <c r="D1648" s="39" t="s">
        <v>5675</v>
      </c>
      <c r="E1648" s="37" t="s">
        <v>1312</v>
      </c>
      <c r="F1648" s="40">
        <v>1</v>
      </c>
      <c r="G1648" s="41">
        <v>40000</v>
      </c>
      <c r="H1648" s="41">
        <v>40000</v>
      </c>
    </row>
    <row r="1649" ht="40" customHeight="1" spans="1:8">
      <c r="A1649" s="42" t="s">
        <v>60</v>
      </c>
      <c r="B1649" s="39" t="s">
        <v>4353</v>
      </c>
      <c r="C1649" s="39" t="s">
        <v>3075</v>
      </c>
      <c r="D1649" s="39" t="s">
        <v>5676</v>
      </c>
      <c r="E1649" s="37" t="s">
        <v>2997</v>
      </c>
      <c r="F1649" s="40">
        <v>2</v>
      </c>
      <c r="G1649" s="41">
        <v>25000</v>
      </c>
      <c r="H1649" s="41">
        <v>50000</v>
      </c>
    </row>
    <row r="1650" ht="40" customHeight="1" spans="1:8">
      <c r="A1650" s="42" t="s">
        <v>60</v>
      </c>
      <c r="B1650" s="39" t="s">
        <v>4353</v>
      </c>
      <c r="C1650" s="39" t="s">
        <v>3075</v>
      </c>
      <c r="D1650" s="39" t="s">
        <v>5677</v>
      </c>
      <c r="E1650" s="37" t="s">
        <v>2997</v>
      </c>
      <c r="F1650" s="40">
        <v>1</v>
      </c>
      <c r="G1650" s="41">
        <v>2480000</v>
      </c>
      <c r="H1650" s="41">
        <v>2480000</v>
      </c>
    </row>
    <row r="1651" ht="40" customHeight="1" spans="1:8">
      <c r="A1651" s="42" t="s">
        <v>60</v>
      </c>
      <c r="B1651" s="39" t="s">
        <v>4353</v>
      </c>
      <c r="C1651" s="39" t="s">
        <v>3075</v>
      </c>
      <c r="D1651" s="39" t="s">
        <v>5617</v>
      </c>
      <c r="E1651" s="37" t="s">
        <v>2997</v>
      </c>
      <c r="F1651" s="40">
        <v>1</v>
      </c>
      <c r="G1651" s="41">
        <v>600000</v>
      </c>
      <c r="H1651" s="41">
        <v>600000</v>
      </c>
    </row>
    <row r="1652" ht="40" customHeight="1" spans="1:8">
      <c r="A1652" s="42" t="s">
        <v>60</v>
      </c>
      <c r="B1652" s="39" t="s">
        <v>4353</v>
      </c>
      <c r="C1652" s="39" t="s">
        <v>3075</v>
      </c>
      <c r="D1652" s="39" t="s">
        <v>5678</v>
      </c>
      <c r="E1652" s="37" t="s">
        <v>2997</v>
      </c>
      <c r="F1652" s="40">
        <v>1</v>
      </c>
      <c r="G1652" s="41">
        <v>900000</v>
      </c>
      <c r="H1652" s="41">
        <v>900000</v>
      </c>
    </row>
    <row r="1653" ht="40" customHeight="1" spans="1:8">
      <c r="A1653" s="42" t="s">
        <v>60</v>
      </c>
      <c r="B1653" s="39" t="s">
        <v>4353</v>
      </c>
      <c r="C1653" s="39" t="s">
        <v>3075</v>
      </c>
      <c r="D1653" s="39" t="s">
        <v>5258</v>
      </c>
      <c r="E1653" s="37" t="s">
        <v>2997</v>
      </c>
      <c r="F1653" s="40">
        <v>10</v>
      </c>
      <c r="G1653" s="41">
        <v>2200</v>
      </c>
      <c r="H1653" s="41">
        <v>22000</v>
      </c>
    </row>
    <row r="1654" ht="40" customHeight="1" spans="1:8">
      <c r="A1654" s="42" t="s">
        <v>60</v>
      </c>
      <c r="B1654" s="39" t="s">
        <v>4353</v>
      </c>
      <c r="C1654" s="39" t="s">
        <v>3075</v>
      </c>
      <c r="D1654" s="39" t="s">
        <v>3625</v>
      </c>
      <c r="E1654" s="37" t="s">
        <v>2997</v>
      </c>
      <c r="F1654" s="40">
        <v>1</v>
      </c>
      <c r="G1654" s="41">
        <v>2500000</v>
      </c>
      <c r="H1654" s="41">
        <v>2500000</v>
      </c>
    </row>
    <row r="1655" ht="40" customHeight="1" spans="1:8">
      <c r="A1655" s="42" t="s">
        <v>60</v>
      </c>
      <c r="B1655" s="39" t="s">
        <v>4353</v>
      </c>
      <c r="C1655" s="39" t="s">
        <v>3075</v>
      </c>
      <c r="D1655" s="39" t="s">
        <v>5679</v>
      </c>
      <c r="E1655" s="37" t="s">
        <v>2997</v>
      </c>
      <c r="F1655" s="40">
        <v>1</v>
      </c>
      <c r="G1655" s="41">
        <v>1300000</v>
      </c>
      <c r="H1655" s="41">
        <v>1300000</v>
      </c>
    </row>
    <row r="1656" ht="40" customHeight="1" spans="1:8">
      <c r="A1656" s="42" t="s">
        <v>60</v>
      </c>
      <c r="B1656" s="39" t="s">
        <v>4353</v>
      </c>
      <c r="C1656" s="39" t="s">
        <v>3075</v>
      </c>
      <c r="D1656" s="39" t="s">
        <v>5680</v>
      </c>
      <c r="E1656" s="37" t="s">
        <v>2997</v>
      </c>
      <c r="F1656" s="40">
        <v>1</v>
      </c>
      <c r="G1656" s="41">
        <v>120000</v>
      </c>
      <c r="H1656" s="41">
        <v>120000</v>
      </c>
    </row>
    <row r="1657" ht="40" customHeight="1" spans="1:8">
      <c r="A1657" s="42" t="s">
        <v>60</v>
      </c>
      <c r="B1657" s="39" t="s">
        <v>4353</v>
      </c>
      <c r="C1657" s="39" t="s">
        <v>3075</v>
      </c>
      <c r="D1657" s="39" t="s">
        <v>5681</v>
      </c>
      <c r="E1657" s="37" t="s">
        <v>2997</v>
      </c>
      <c r="F1657" s="40">
        <v>1</v>
      </c>
      <c r="G1657" s="41">
        <v>1000000</v>
      </c>
      <c r="H1657" s="41">
        <v>1000000</v>
      </c>
    </row>
    <row r="1658" ht="40" customHeight="1" spans="1:8">
      <c r="A1658" s="42" t="s">
        <v>60</v>
      </c>
      <c r="B1658" s="39" t="s">
        <v>4353</v>
      </c>
      <c r="C1658" s="39" t="s">
        <v>3075</v>
      </c>
      <c r="D1658" s="39" t="s">
        <v>5682</v>
      </c>
      <c r="E1658" s="37" t="s">
        <v>2997</v>
      </c>
      <c r="F1658" s="40">
        <v>3</v>
      </c>
      <c r="G1658" s="41">
        <v>13000</v>
      </c>
      <c r="H1658" s="41">
        <v>39000</v>
      </c>
    </row>
    <row r="1659" ht="40" customHeight="1" spans="1:8">
      <c r="A1659" s="42" t="s">
        <v>60</v>
      </c>
      <c r="B1659" s="39" t="s">
        <v>4353</v>
      </c>
      <c r="C1659" s="39" t="s">
        <v>3075</v>
      </c>
      <c r="D1659" s="39" t="s">
        <v>5683</v>
      </c>
      <c r="E1659" s="37" t="s">
        <v>2997</v>
      </c>
      <c r="F1659" s="40">
        <v>2</v>
      </c>
      <c r="G1659" s="41">
        <v>40000</v>
      </c>
      <c r="H1659" s="41">
        <v>80000</v>
      </c>
    </row>
    <row r="1660" ht="40" customHeight="1" spans="1:8">
      <c r="A1660" s="42" t="s">
        <v>60</v>
      </c>
      <c r="B1660" s="39" t="s">
        <v>4360</v>
      </c>
      <c r="C1660" s="39" t="s">
        <v>3412</v>
      </c>
      <c r="D1660" s="39" t="s">
        <v>5684</v>
      </c>
      <c r="E1660" s="37" t="s">
        <v>1796</v>
      </c>
      <c r="F1660" s="40">
        <v>80</v>
      </c>
      <c r="G1660" s="41">
        <v>2680</v>
      </c>
      <c r="H1660" s="41">
        <v>214400</v>
      </c>
    </row>
    <row r="1661" ht="40" customHeight="1" spans="1:8">
      <c r="A1661" s="42" t="s">
        <v>60</v>
      </c>
      <c r="B1661" s="39" t="s">
        <v>4360</v>
      </c>
      <c r="C1661" s="39" t="s">
        <v>3412</v>
      </c>
      <c r="D1661" s="39" t="s">
        <v>3551</v>
      </c>
      <c r="E1661" s="37" t="s">
        <v>2997</v>
      </c>
      <c r="F1661" s="40">
        <v>60</v>
      </c>
      <c r="G1661" s="41">
        <v>3800</v>
      </c>
      <c r="H1661" s="41">
        <v>228000</v>
      </c>
    </row>
    <row r="1662" ht="40" customHeight="1" spans="1:8">
      <c r="A1662" s="42" t="s">
        <v>60</v>
      </c>
      <c r="B1662" s="39" t="s">
        <v>4388</v>
      </c>
      <c r="C1662" s="39" t="s">
        <v>3327</v>
      </c>
      <c r="D1662" s="39" t="s">
        <v>5685</v>
      </c>
      <c r="E1662" s="37" t="s">
        <v>1312</v>
      </c>
      <c r="F1662" s="40">
        <v>100</v>
      </c>
      <c r="G1662" s="41">
        <v>600</v>
      </c>
      <c r="H1662" s="41">
        <v>60000</v>
      </c>
    </row>
    <row r="1663" ht="40" customHeight="1" spans="1:8">
      <c r="A1663" s="42" t="s">
        <v>60</v>
      </c>
      <c r="B1663" s="39" t="s">
        <v>4388</v>
      </c>
      <c r="C1663" s="39" t="s">
        <v>3955</v>
      </c>
      <c r="D1663" s="39" t="s">
        <v>5686</v>
      </c>
      <c r="E1663" s="37" t="s">
        <v>1312</v>
      </c>
      <c r="F1663" s="40">
        <v>1</v>
      </c>
      <c r="G1663" s="41">
        <v>175000</v>
      </c>
      <c r="H1663" s="41">
        <v>175000</v>
      </c>
    </row>
    <row r="1664" ht="40" customHeight="1" spans="1:8">
      <c r="A1664" s="42" t="s">
        <v>60</v>
      </c>
      <c r="B1664" s="39" t="s">
        <v>4388</v>
      </c>
      <c r="C1664" s="39" t="s">
        <v>3955</v>
      </c>
      <c r="D1664" s="39" t="s">
        <v>5687</v>
      </c>
      <c r="E1664" s="37" t="s">
        <v>1312</v>
      </c>
      <c r="F1664" s="40">
        <v>1</v>
      </c>
      <c r="G1664" s="41">
        <v>400000</v>
      </c>
      <c r="H1664" s="41">
        <v>400000</v>
      </c>
    </row>
    <row r="1665" ht="40" customHeight="1" spans="1:8">
      <c r="A1665" s="42" t="s">
        <v>60</v>
      </c>
      <c r="B1665" s="39" t="s">
        <v>4388</v>
      </c>
      <c r="C1665" s="39" t="s">
        <v>3955</v>
      </c>
      <c r="D1665" s="39" t="s">
        <v>3807</v>
      </c>
      <c r="E1665" s="37" t="s">
        <v>1312</v>
      </c>
      <c r="F1665" s="40">
        <v>1</v>
      </c>
      <c r="G1665" s="41">
        <v>280000</v>
      </c>
      <c r="H1665" s="41">
        <v>280000</v>
      </c>
    </row>
    <row r="1666" ht="40" customHeight="1" spans="1:8">
      <c r="A1666" s="42" t="s">
        <v>60</v>
      </c>
      <c r="B1666" s="39" t="s">
        <v>4388</v>
      </c>
      <c r="C1666" s="39" t="s">
        <v>3955</v>
      </c>
      <c r="D1666" s="39" t="s">
        <v>5688</v>
      </c>
      <c r="E1666" s="37" t="s">
        <v>1312</v>
      </c>
      <c r="F1666" s="40">
        <v>1</v>
      </c>
      <c r="G1666" s="41">
        <v>416000</v>
      </c>
      <c r="H1666" s="41">
        <v>416000</v>
      </c>
    </row>
    <row r="1667" ht="40" customHeight="1" spans="1:8">
      <c r="A1667" s="42" t="s">
        <v>60</v>
      </c>
      <c r="B1667" s="39" t="s">
        <v>4388</v>
      </c>
      <c r="C1667" s="39" t="s">
        <v>3955</v>
      </c>
      <c r="D1667" s="39" t="s">
        <v>5689</v>
      </c>
      <c r="E1667" s="37" t="s">
        <v>1337</v>
      </c>
      <c r="F1667" s="40">
        <v>1</v>
      </c>
      <c r="G1667" s="41">
        <v>3000000</v>
      </c>
      <c r="H1667" s="41">
        <v>3000000</v>
      </c>
    </row>
    <row r="1668" ht="40" customHeight="1" spans="1:8">
      <c r="A1668" s="42" t="s">
        <v>60</v>
      </c>
      <c r="B1668" s="39" t="s">
        <v>4388</v>
      </c>
      <c r="C1668" s="39" t="s">
        <v>3955</v>
      </c>
      <c r="D1668" s="39" t="s">
        <v>5690</v>
      </c>
      <c r="E1668" s="37" t="s">
        <v>1312</v>
      </c>
      <c r="F1668" s="40">
        <v>1</v>
      </c>
      <c r="G1668" s="41">
        <v>800000</v>
      </c>
      <c r="H1668" s="41">
        <v>800000</v>
      </c>
    </row>
    <row r="1669" ht="40" customHeight="1" spans="1:8">
      <c r="A1669" s="42" t="s">
        <v>60</v>
      </c>
      <c r="B1669" s="39" t="s">
        <v>4388</v>
      </c>
      <c r="C1669" s="39" t="s">
        <v>3955</v>
      </c>
      <c r="D1669" s="39" t="s">
        <v>5691</v>
      </c>
      <c r="E1669" s="37" t="s">
        <v>1312</v>
      </c>
      <c r="F1669" s="40">
        <v>1</v>
      </c>
      <c r="G1669" s="41">
        <v>314000</v>
      </c>
      <c r="H1669" s="41">
        <v>314000</v>
      </c>
    </row>
    <row r="1670" ht="40" customHeight="1" spans="1:8">
      <c r="A1670" s="42" t="s">
        <v>60</v>
      </c>
      <c r="B1670" s="39" t="s">
        <v>4388</v>
      </c>
      <c r="C1670" s="39" t="s">
        <v>3955</v>
      </c>
      <c r="D1670" s="39" t="s">
        <v>5692</v>
      </c>
      <c r="E1670" s="37" t="s">
        <v>1312</v>
      </c>
      <c r="F1670" s="40">
        <v>1</v>
      </c>
      <c r="G1670" s="41">
        <v>41780</v>
      </c>
      <c r="H1670" s="41">
        <v>41780</v>
      </c>
    </row>
    <row r="1671" ht="40" customHeight="1" spans="1:8">
      <c r="A1671" s="42" t="s">
        <v>60</v>
      </c>
      <c r="B1671" s="39" t="s">
        <v>4388</v>
      </c>
      <c r="C1671" s="39" t="s">
        <v>3955</v>
      </c>
      <c r="D1671" s="39" t="s">
        <v>3220</v>
      </c>
      <c r="E1671" s="37" t="s">
        <v>1312</v>
      </c>
      <c r="F1671" s="40">
        <v>1</v>
      </c>
      <c r="G1671" s="41">
        <v>500000</v>
      </c>
      <c r="H1671" s="41">
        <v>500000</v>
      </c>
    </row>
    <row r="1672" ht="40" customHeight="1" spans="1:8">
      <c r="A1672" s="42" t="s">
        <v>60</v>
      </c>
      <c r="B1672" s="39" t="s">
        <v>4388</v>
      </c>
      <c r="C1672" s="39" t="s">
        <v>3955</v>
      </c>
      <c r="D1672" s="39" t="s">
        <v>3221</v>
      </c>
      <c r="E1672" s="37" t="s">
        <v>1312</v>
      </c>
      <c r="F1672" s="40">
        <v>1</v>
      </c>
      <c r="G1672" s="41">
        <v>25120000</v>
      </c>
      <c r="H1672" s="41">
        <v>25120000</v>
      </c>
    </row>
    <row r="1673" ht="40" customHeight="1" spans="1:8">
      <c r="A1673" s="42" t="s">
        <v>60</v>
      </c>
      <c r="B1673" s="39" t="s">
        <v>4388</v>
      </c>
      <c r="C1673" s="39" t="s">
        <v>3955</v>
      </c>
      <c r="D1673" s="39" t="s">
        <v>5693</v>
      </c>
      <c r="E1673" s="37" t="s">
        <v>1312</v>
      </c>
      <c r="F1673" s="40">
        <v>1</v>
      </c>
      <c r="G1673" s="41">
        <v>750000</v>
      </c>
      <c r="H1673" s="41">
        <v>750000</v>
      </c>
    </row>
    <row r="1674" ht="40" customHeight="1" spans="1:8">
      <c r="A1674" s="42" t="s">
        <v>60</v>
      </c>
      <c r="B1674" s="39" t="s">
        <v>4388</v>
      </c>
      <c r="C1674" s="39" t="s">
        <v>3955</v>
      </c>
      <c r="D1674" s="39" t="s">
        <v>5694</v>
      </c>
      <c r="E1674" s="37" t="s">
        <v>1312</v>
      </c>
      <c r="F1674" s="40">
        <v>1</v>
      </c>
      <c r="G1674" s="41">
        <v>300000</v>
      </c>
      <c r="H1674" s="41">
        <v>300000</v>
      </c>
    </row>
    <row r="1675" ht="40" customHeight="1" spans="1:8">
      <c r="A1675" s="42" t="s">
        <v>60</v>
      </c>
      <c r="B1675" s="39" t="s">
        <v>4388</v>
      </c>
      <c r="C1675" s="39" t="s">
        <v>3955</v>
      </c>
      <c r="D1675" s="39" t="s">
        <v>5695</v>
      </c>
      <c r="E1675" s="37" t="s">
        <v>1312</v>
      </c>
      <c r="F1675" s="40">
        <v>1</v>
      </c>
      <c r="G1675" s="41">
        <v>144800</v>
      </c>
      <c r="H1675" s="41">
        <v>144800</v>
      </c>
    </row>
    <row r="1676" ht="40" customHeight="1" spans="1:8">
      <c r="A1676" s="42" t="s">
        <v>60</v>
      </c>
      <c r="B1676" s="39" t="s">
        <v>4388</v>
      </c>
      <c r="C1676" s="39" t="s">
        <v>3955</v>
      </c>
      <c r="D1676" s="39" t="s">
        <v>5696</v>
      </c>
      <c r="E1676" s="37" t="s">
        <v>1312</v>
      </c>
      <c r="F1676" s="40">
        <v>1</v>
      </c>
      <c r="G1676" s="41">
        <v>198000</v>
      </c>
      <c r="H1676" s="41">
        <v>198000</v>
      </c>
    </row>
    <row r="1677" ht="40" customHeight="1" spans="1:8">
      <c r="A1677" s="42" t="s">
        <v>60</v>
      </c>
      <c r="B1677" s="39" t="s">
        <v>4388</v>
      </c>
      <c r="C1677" s="39" t="s">
        <v>3955</v>
      </c>
      <c r="D1677" s="39" t="s">
        <v>5697</v>
      </c>
      <c r="E1677" s="37" t="s">
        <v>1312</v>
      </c>
      <c r="F1677" s="40">
        <v>1</v>
      </c>
      <c r="G1677" s="41">
        <v>190000</v>
      </c>
      <c r="H1677" s="41">
        <v>190000</v>
      </c>
    </row>
    <row r="1678" ht="40" customHeight="1" spans="1:8">
      <c r="A1678" s="42" t="s">
        <v>60</v>
      </c>
      <c r="B1678" s="39" t="s">
        <v>4388</v>
      </c>
      <c r="C1678" s="39" t="s">
        <v>3955</v>
      </c>
      <c r="D1678" s="39" t="s">
        <v>5698</v>
      </c>
      <c r="E1678" s="37" t="s">
        <v>1312</v>
      </c>
      <c r="F1678" s="40">
        <v>1</v>
      </c>
      <c r="G1678" s="41">
        <v>230000</v>
      </c>
      <c r="H1678" s="41">
        <v>230000</v>
      </c>
    </row>
    <row r="1679" ht="40" customHeight="1" spans="1:8">
      <c r="A1679" s="42" t="s">
        <v>60</v>
      </c>
      <c r="B1679" s="39" t="s">
        <v>4388</v>
      </c>
      <c r="C1679" s="39" t="s">
        <v>3955</v>
      </c>
      <c r="D1679" s="39" t="s">
        <v>5699</v>
      </c>
      <c r="E1679" s="37" t="s">
        <v>1312</v>
      </c>
      <c r="F1679" s="40">
        <v>1</v>
      </c>
      <c r="G1679" s="41">
        <v>160000</v>
      </c>
      <c r="H1679" s="41">
        <v>160000</v>
      </c>
    </row>
    <row r="1680" ht="40" customHeight="1" spans="1:8">
      <c r="A1680" s="42" t="s">
        <v>60</v>
      </c>
      <c r="B1680" s="39" t="s">
        <v>4388</v>
      </c>
      <c r="C1680" s="39" t="s">
        <v>3955</v>
      </c>
      <c r="D1680" s="39" t="s">
        <v>3225</v>
      </c>
      <c r="E1680" s="37" t="s">
        <v>1312</v>
      </c>
      <c r="F1680" s="40">
        <v>1</v>
      </c>
      <c r="G1680" s="41">
        <v>1300000</v>
      </c>
      <c r="H1680" s="41">
        <v>1300000</v>
      </c>
    </row>
    <row r="1681" ht="40" customHeight="1" spans="1:8">
      <c r="A1681" s="42" t="s">
        <v>60</v>
      </c>
      <c r="B1681" s="39" t="s">
        <v>4388</v>
      </c>
      <c r="C1681" s="39" t="s">
        <v>3955</v>
      </c>
      <c r="D1681" s="39" t="s">
        <v>5700</v>
      </c>
      <c r="E1681" s="37" t="s">
        <v>1312</v>
      </c>
      <c r="F1681" s="40">
        <v>6</v>
      </c>
      <c r="G1681" s="41">
        <v>30000</v>
      </c>
      <c r="H1681" s="41">
        <v>180000</v>
      </c>
    </row>
    <row r="1682" ht="40" customHeight="1" spans="1:8">
      <c r="A1682" s="42" t="s">
        <v>60</v>
      </c>
      <c r="B1682" s="39" t="s">
        <v>4388</v>
      </c>
      <c r="C1682" s="39" t="s">
        <v>3805</v>
      </c>
      <c r="D1682" s="39" t="s">
        <v>3223</v>
      </c>
      <c r="E1682" s="37" t="s">
        <v>1312</v>
      </c>
      <c r="F1682" s="40">
        <v>100</v>
      </c>
      <c r="G1682" s="41">
        <v>100</v>
      </c>
      <c r="H1682" s="41">
        <v>10000</v>
      </c>
    </row>
    <row r="1683" ht="40" customHeight="1" spans="1:8">
      <c r="A1683" s="42" t="s">
        <v>60</v>
      </c>
      <c r="B1683" s="39" t="s">
        <v>4388</v>
      </c>
      <c r="C1683" s="39" t="s">
        <v>3805</v>
      </c>
      <c r="D1683" s="39" t="s">
        <v>5701</v>
      </c>
      <c r="E1683" s="37" t="s">
        <v>1312</v>
      </c>
      <c r="F1683" s="40">
        <v>1</v>
      </c>
      <c r="G1683" s="41">
        <v>300000</v>
      </c>
      <c r="H1683" s="41">
        <v>300000</v>
      </c>
    </row>
    <row r="1684" ht="40" customHeight="1" spans="1:8">
      <c r="A1684" s="42" t="s">
        <v>60</v>
      </c>
      <c r="B1684" s="39" t="s">
        <v>4388</v>
      </c>
      <c r="C1684" s="39" t="s">
        <v>3805</v>
      </c>
      <c r="D1684" s="39" t="s">
        <v>5702</v>
      </c>
      <c r="E1684" s="37" t="s">
        <v>1312</v>
      </c>
      <c r="F1684" s="40">
        <v>1</v>
      </c>
      <c r="G1684" s="41">
        <v>300000</v>
      </c>
      <c r="H1684" s="41">
        <v>300000</v>
      </c>
    </row>
    <row r="1685" ht="40" customHeight="1" spans="1:8">
      <c r="A1685" s="42" t="s">
        <v>60</v>
      </c>
      <c r="B1685" s="39" t="s">
        <v>4388</v>
      </c>
      <c r="C1685" s="39" t="s">
        <v>3805</v>
      </c>
      <c r="D1685" s="39" t="s">
        <v>5703</v>
      </c>
      <c r="E1685" s="37" t="s">
        <v>1312</v>
      </c>
      <c r="F1685" s="40">
        <v>1</v>
      </c>
      <c r="G1685" s="41">
        <v>200000</v>
      </c>
      <c r="H1685" s="41">
        <v>200000</v>
      </c>
    </row>
    <row r="1686" ht="40" customHeight="1" spans="1:8">
      <c r="A1686" s="42" t="s">
        <v>62</v>
      </c>
      <c r="B1686" s="39" t="s">
        <v>4353</v>
      </c>
      <c r="C1686" s="39" t="s">
        <v>3324</v>
      </c>
      <c r="D1686" s="39" t="s">
        <v>5704</v>
      </c>
      <c r="E1686" s="37" t="s">
        <v>1312</v>
      </c>
      <c r="F1686" s="40">
        <v>1</v>
      </c>
      <c r="G1686" s="41">
        <v>100000</v>
      </c>
      <c r="H1686" s="41">
        <v>100000</v>
      </c>
    </row>
    <row r="1687" ht="40" customHeight="1" spans="1:8">
      <c r="A1687" s="42" t="s">
        <v>62</v>
      </c>
      <c r="B1687" s="39" t="s">
        <v>4353</v>
      </c>
      <c r="C1687" s="39" t="s">
        <v>3022</v>
      </c>
      <c r="D1687" s="39" t="s">
        <v>3424</v>
      </c>
      <c r="E1687" s="37" t="s">
        <v>2997</v>
      </c>
      <c r="F1687" s="40">
        <v>365</v>
      </c>
      <c r="G1687" s="41">
        <v>6000</v>
      </c>
      <c r="H1687" s="41">
        <v>2190000</v>
      </c>
    </row>
    <row r="1688" ht="40" customHeight="1" spans="1:8">
      <c r="A1688" s="42" t="s">
        <v>62</v>
      </c>
      <c r="B1688" s="39" t="s">
        <v>4353</v>
      </c>
      <c r="C1688" s="39" t="s">
        <v>3082</v>
      </c>
      <c r="D1688" s="39" t="s">
        <v>3081</v>
      </c>
      <c r="E1688" s="37" t="s">
        <v>2997</v>
      </c>
      <c r="F1688" s="40">
        <v>10</v>
      </c>
      <c r="G1688" s="41">
        <v>9000</v>
      </c>
      <c r="H1688" s="41">
        <v>90000</v>
      </c>
    </row>
    <row r="1689" ht="40" customHeight="1" spans="1:8">
      <c r="A1689" s="42" t="s">
        <v>62</v>
      </c>
      <c r="B1689" s="39" t="s">
        <v>4353</v>
      </c>
      <c r="C1689" s="39" t="s">
        <v>3009</v>
      </c>
      <c r="D1689" s="39" t="s">
        <v>3920</v>
      </c>
      <c r="E1689" s="37" t="s">
        <v>2997</v>
      </c>
      <c r="F1689" s="40">
        <v>4</v>
      </c>
      <c r="G1689" s="41">
        <v>40000</v>
      </c>
      <c r="H1689" s="41">
        <v>160000</v>
      </c>
    </row>
    <row r="1690" ht="40" customHeight="1" spans="1:8">
      <c r="A1690" s="42" t="s">
        <v>62</v>
      </c>
      <c r="B1690" s="39" t="s">
        <v>4353</v>
      </c>
      <c r="C1690" s="39" t="s">
        <v>3009</v>
      </c>
      <c r="D1690" s="39" t="s">
        <v>3920</v>
      </c>
      <c r="E1690" s="37" t="s">
        <v>2997</v>
      </c>
      <c r="F1690" s="40">
        <v>15</v>
      </c>
      <c r="G1690" s="41">
        <v>20000</v>
      </c>
      <c r="H1690" s="41">
        <v>300000</v>
      </c>
    </row>
    <row r="1691" ht="40" customHeight="1" spans="1:8">
      <c r="A1691" s="42" t="s">
        <v>62</v>
      </c>
      <c r="B1691" s="39" t="s">
        <v>4353</v>
      </c>
      <c r="C1691" s="39" t="s">
        <v>3839</v>
      </c>
      <c r="D1691" s="39" t="s">
        <v>3838</v>
      </c>
      <c r="E1691" s="37" t="s">
        <v>2997</v>
      </c>
      <c r="F1691" s="40">
        <v>5</v>
      </c>
      <c r="G1691" s="41">
        <v>15000</v>
      </c>
      <c r="H1691" s="41">
        <v>75000</v>
      </c>
    </row>
    <row r="1692" ht="40" customHeight="1" spans="1:8">
      <c r="A1692" s="42" t="s">
        <v>62</v>
      </c>
      <c r="B1692" s="39" t="s">
        <v>4353</v>
      </c>
      <c r="C1692" s="39" t="s">
        <v>3402</v>
      </c>
      <c r="D1692" s="39" t="s">
        <v>3514</v>
      </c>
      <c r="E1692" s="37" t="s">
        <v>2997</v>
      </c>
      <c r="F1692" s="40">
        <v>15</v>
      </c>
      <c r="G1692" s="41">
        <v>3000</v>
      </c>
      <c r="H1692" s="41">
        <v>45000</v>
      </c>
    </row>
    <row r="1693" ht="40" customHeight="1" spans="1:8">
      <c r="A1693" s="42" t="s">
        <v>62</v>
      </c>
      <c r="B1693" s="39" t="s">
        <v>4353</v>
      </c>
      <c r="C1693" s="39" t="s">
        <v>4565</v>
      </c>
      <c r="D1693" s="39" t="s">
        <v>5705</v>
      </c>
      <c r="E1693" s="37" t="s">
        <v>2997</v>
      </c>
      <c r="F1693" s="40">
        <v>5</v>
      </c>
      <c r="G1693" s="41">
        <v>10000</v>
      </c>
      <c r="H1693" s="41">
        <v>50000</v>
      </c>
    </row>
    <row r="1694" ht="40" customHeight="1" spans="1:8">
      <c r="A1694" s="42" t="s">
        <v>62</v>
      </c>
      <c r="B1694" s="39" t="s">
        <v>4353</v>
      </c>
      <c r="C1694" s="39" t="s">
        <v>2996</v>
      </c>
      <c r="D1694" s="39" t="s">
        <v>5706</v>
      </c>
      <c r="E1694" s="37" t="s">
        <v>2997</v>
      </c>
      <c r="F1694" s="40">
        <v>150</v>
      </c>
      <c r="G1694" s="41">
        <v>1500</v>
      </c>
      <c r="H1694" s="41">
        <v>225000</v>
      </c>
    </row>
    <row r="1695" ht="40" customHeight="1" spans="1:8">
      <c r="A1695" s="42" t="s">
        <v>62</v>
      </c>
      <c r="B1695" s="39" t="s">
        <v>4353</v>
      </c>
      <c r="C1695" s="39" t="s">
        <v>3394</v>
      </c>
      <c r="D1695" s="39" t="s">
        <v>5707</v>
      </c>
      <c r="E1695" s="37" t="s">
        <v>2997</v>
      </c>
      <c r="F1695" s="40">
        <v>7</v>
      </c>
      <c r="G1695" s="41">
        <v>4000</v>
      </c>
      <c r="H1695" s="41">
        <v>28000</v>
      </c>
    </row>
    <row r="1696" ht="40" customHeight="1" spans="1:8">
      <c r="A1696" s="42" t="s">
        <v>62</v>
      </c>
      <c r="B1696" s="39" t="s">
        <v>4353</v>
      </c>
      <c r="C1696" s="39" t="s">
        <v>3129</v>
      </c>
      <c r="D1696" s="39" t="s">
        <v>3128</v>
      </c>
      <c r="E1696" s="37" t="s">
        <v>2997</v>
      </c>
      <c r="F1696" s="40">
        <v>5</v>
      </c>
      <c r="G1696" s="41">
        <v>4000</v>
      </c>
      <c r="H1696" s="41">
        <v>20000</v>
      </c>
    </row>
    <row r="1697" ht="40" customHeight="1" spans="1:8">
      <c r="A1697" s="42" t="s">
        <v>62</v>
      </c>
      <c r="B1697" s="39" t="s">
        <v>4353</v>
      </c>
      <c r="C1697" s="39" t="s">
        <v>3565</v>
      </c>
      <c r="D1697" s="39" t="s">
        <v>3564</v>
      </c>
      <c r="E1697" s="37" t="s">
        <v>2997</v>
      </c>
      <c r="F1697" s="40">
        <v>5</v>
      </c>
      <c r="G1697" s="41">
        <v>4000</v>
      </c>
      <c r="H1697" s="41">
        <v>20000</v>
      </c>
    </row>
    <row r="1698" ht="40" customHeight="1" spans="1:8">
      <c r="A1698" s="42" t="s">
        <v>62</v>
      </c>
      <c r="B1698" s="39" t="s">
        <v>4353</v>
      </c>
      <c r="C1698" s="39" t="s">
        <v>5708</v>
      </c>
      <c r="D1698" s="39" t="s">
        <v>5709</v>
      </c>
      <c r="E1698" s="37" t="s">
        <v>2997</v>
      </c>
      <c r="F1698" s="40">
        <v>10</v>
      </c>
      <c r="G1698" s="41">
        <v>1160</v>
      </c>
      <c r="H1698" s="41">
        <v>11600</v>
      </c>
    </row>
    <row r="1699" ht="40" customHeight="1" spans="1:8">
      <c r="A1699" s="42" t="s">
        <v>62</v>
      </c>
      <c r="B1699" s="39" t="s">
        <v>4353</v>
      </c>
      <c r="C1699" s="39" t="s">
        <v>3020</v>
      </c>
      <c r="D1699" s="39" t="s">
        <v>3019</v>
      </c>
      <c r="E1699" s="37" t="s">
        <v>2997</v>
      </c>
      <c r="F1699" s="40">
        <v>10</v>
      </c>
      <c r="G1699" s="41">
        <v>1000</v>
      </c>
      <c r="H1699" s="41">
        <v>10000</v>
      </c>
    </row>
    <row r="1700" ht="40" customHeight="1" spans="1:8">
      <c r="A1700" s="42" t="s">
        <v>62</v>
      </c>
      <c r="B1700" s="39" t="s">
        <v>4353</v>
      </c>
      <c r="C1700" s="39" t="s">
        <v>3122</v>
      </c>
      <c r="D1700" s="39" t="s">
        <v>3918</v>
      </c>
      <c r="E1700" s="37" t="s">
        <v>2997</v>
      </c>
      <c r="F1700" s="40">
        <v>11</v>
      </c>
      <c r="G1700" s="41">
        <v>7000</v>
      </c>
      <c r="H1700" s="41">
        <v>77000</v>
      </c>
    </row>
    <row r="1701" ht="40" customHeight="1" spans="1:8">
      <c r="A1701" s="42" t="s">
        <v>62</v>
      </c>
      <c r="B1701" s="39" t="s">
        <v>4353</v>
      </c>
      <c r="C1701" s="39" t="s">
        <v>3114</v>
      </c>
      <c r="D1701" s="39" t="s">
        <v>3993</v>
      </c>
      <c r="E1701" s="37" t="s">
        <v>2997</v>
      </c>
      <c r="F1701" s="40">
        <v>12</v>
      </c>
      <c r="G1701" s="41">
        <v>6875</v>
      </c>
      <c r="H1701" s="41">
        <v>82500</v>
      </c>
    </row>
    <row r="1702" ht="40" customHeight="1" spans="1:8">
      <c r="A1702" s="42" t="s">
        <v>62</v>
      </c>
      <c r="B1702" s="39" t="s">
        <v>4353</v>
      </c>
      <c r="C1702" s="39" t="s">
        <v>3939</v>
      </c>
      <c r="D1702" s="39" t="s">
        <v>3938</v>
      </c>
      <c r="E1702" s="37" t="s">
        <v>2997</v>
      </c>
      <c r="F1702" s="40">
        <v>1</v>
      </c>
      <c r="G1702" s="41">
        <v>600</v>
      </c>
      <c r="H1702" s="41">
        <v>600</v>
      </c>
    </row>
    <row r="1703" ht="40" customHeight="1" spans="1:8">
      <c r="A1703" s="42" t="s">
        <v>62</v>
      </c>
      <c r="B1703" s="39" t="s">
        <v>4353</v>
      </c>
      <c r="C1703" s="39" t="s">
        <v>3939</v>
      </c>
      <c r="D1703" s="39" t="s">
        <v>3938</v>
      </c>
      <c r="E1703" s="37" t="s">
        <v>1312</v>
      </c>
      <c r="F1703" s="40">
        <v>17</v>
      </c>
      <c r="G1703" s="41">
        <v>600</v>
      </c>
      <c r="H1703" s="41">
        <v>10200</v>
      </c>
    </row>
    <row r="1704" ht="40" customHeight="1" spans="1:8">
      <c r="A1704" s="42" t="s">
        <v>62</v>
      </c>
      <c r="B1704" s="39" t="s">
        <v>4353</v>
      </c>
      <c r="C1704" s="39" t="s">
        <v>3361</v>
      </c>
      <c r="D1704" s="39" t="s">
        <v>5710</v>
      </c>
      <c r="E1704" s="37" t="s">
        <v>2997</v>
      </c>
      <c r="F1704" s="40">
        <v>8</v>
      </c>
      <c r="G1704" s="41">
        <v>175000</v>
      </c>
      <c r="H1704" s="41">
        <v>1400000</v>
      </c>
    </row>
    <row r="1705" ht="40" customHeight="1" spans="1:8">
      <c r="A1705" s="42" t="s">
        <v>62</v>
      </c>
      <c r="B1705" s="39" t="s">
        <v>4353</v>
      </c>
      <c r="C1705" s="39" t="s">
        <v>3361</v>
      </c>
      <c r="D1705" s="39" t="s">
        <v>5711</v>
      </c>
      <c r="E1705" s="37" t="s">
        <v>1312</v>
      </c>
      <c r="F1705" s="40">
        <v>2</v>
      </c>
      <c r="G1705" s="41">
        <v>350000</v>
      </c>
      <c r="H1705" s="41">
        <v>700000</v>
      </c>
    </row>
    <row r="1706" ht="40" customHeight="1" spans="1:8">
      <c r="A1706" s="42" t="s">
        <v>62</v>
      </c>
      <c r="B1706" s="39" t="s">
        <v>4353</v>
      </c>
      <c r="C1706" s="39" t="s">
        <v>3361</v>
      </c>
      <c r="D1706" s="39" t="s">
        <v>5712</v>
      </c>
      <c r="E1706" s="37" t="s">
        <v>1312</v>
      </c>
      <c r="F1706" s="40">
        <v>2</v>
      </c>
      <c r="G1706" s="41">
        <v>270000</v>
      </c>
      <c r="H1706" s="41">
        <v>540000</v>
      </c>
    </row>
    <row r="1707" ht="40" customHeight="1" spans="1:8">
      <c r="A1707" s="42" t="s">
        <v>62</v>
      </c>
      <c r="B1707" s="39" t="s">
        <v>4353</v>
      </c>
      <c r="C1707" s="39" t="s">
        <v>3361</v>
      </c>
      <c r="D1707" s="39" t="s">
        <v>5713</v>
      </c>
      <c r="E1707" s="37" t="s">
        <v>1312</v>
      </c>
      <c r="F1707" s="40">
        <v>1</v>
      </c>
      <c r="G1707" s="41">
        <v>500000</v>
      </c>
      <c r="H1707" s="41">
        <v>500000</v>
      </c>
    </row>
    <row r="1708" ht="40" customHeight="1" spans="1:8">
      <c r="A1708" s="42" t="s">
        <v>62</v>
      </c>
      <c r="B1708" s="39" t="s">
        <v>4353</v>
      </c>
      <c r="C1708" s="39" t="s">
        <v>3361</v>
      </c>
      <c r="D1708" s="39" t="s">
        <v>5714</v>
      </c>
      <c r="E1708" s="37" t="s">
        <v>1312</v>
      </c>
      <c r="F1708" s="40">
        <v>1</v>
      </c>
      <c r="G1708" s="41">
        <v>295000</v>
      </c>
      <c r="H1708" s="41">
        <v>295000</v>
      </c>
    </row>
    <row r="1709" ht="40" customHeight="1" spans="1:8">
      <c r="A1709" s="42" t="s">
        <v>62</v>
      </c>
      <c r="B1709" s="39" t="s">
        <v>4353</v>
      </c>
      <c r="C1709" s="39" t="s">
        <v>3361</v>
      </c>
      <c r="D1709" s="39" t="s">
        <v>5715</v>
      </c>
      <c r="E1709" s="37" t="s">
        <v>1312</v>
      </c>
      <c r="F1709" s="40">
        <v>1</v>
      </c>
      <c r="G1709" s="41">
        <v>600000</v>
      </c>
      <c r="H1709" s="41">
        <v>600000</v>
      </c>
    </row>
    <row r="1710" ht="40" customHeight="1" spans="1:8">
      <c r="A1710" s="42" t="s">
        <v>62</v>
      </c>
      <c r="B1710" s="39" t="s">
        <v>4353</v>
      </c>
      <c r="C1710" s="39" t="s">
        <v>3630</v>
      </c>
      <c r="D1710" s="39" t="s">
        <v>4671</v>
      </c>
      <c r="E1710" s="37" t="s">
        <v>1312</v>
      </c>
      <c r="F1710" s="40">
        <v>1</v>
      </c>
      <c r="G1710" s="41">
        <v>400000</v>
      </c>
      <c r="H1710" s="41">
        <v>400000</v>
      </c>
    </row>
    <row r="1711" ht="40" customHeight="1" spans="1:8">
      <c r="A1711" s="42" t="s">
        <v>62</v>
      </c>
      <c r="B1711" s="39" t="s">
        <v>4353</v>
      </c>
      <c r="C1711" s="39" t="s">
        <v>3431</v>
      </c>
      <c r="D1711" s="39" t="s">
        <v>4679</v>
      </c>
      <c r="E1711" s="37" t="s">
        <v>1312</v>
      </c>
      <c r="F1711" s="40">
        <v>1</v>
      </c>
      <c r="G1711" s="41">
        <v>800000</v>
      </c>
      <c r="H1711" s="41">
        <v>800000</v>
      </c>
    </row>
    <row r="1712" ht="40" customHeight="1" spans="1:8">
      <c r="A1712" s="42" t="s">
        <v>62</v>
      </c>
      <c r="B1712" s="39" t="s">
        <v>4353</v>
      </c>
      <c r="C1712" s="39" t="s">
        <v>3431</v>
      </c>
      <c r="D1712" s="39" t="s">
        <v>5716</v>
      </c>
      <c r="E1712" s="37" t="s">
        <v>1312</v>
      </c>
      <c r="F1712" s="40">
        <v>1</v>
      </c>
      <c r="G1712" s="41">
        <v>300000</v>
      </c>
      <c r="H1712" s="41">
        <v>300000</v>
      </c>
    </row>
    <row r="1713" ht="40" customHeight="1" spans="1:8">
      <c r="A1713" s="42" t="s">
        <v>62</v>
      </c>
      <c r="B1713" s="39" t="s">
        <v>4353</v>
      </c>
      <c r="C1713" s="39" t="s">
        <v>3632</v>
      </c>
      <c r="D1713" s="39" t="s">
        <v>5717</v>
      </c>
      <c r="E1713" s="37" t="s">
        <v>1312</v>
      </c>
      <c r="F1713" s="40">
        <v>1</v>
      </c>
      <c r="G1713" s="41">
        <v>1800000</v>
      </c>
      <c r="H1713" s="41">
        <v>1800000</v>
      </c>
    </row>
    <row r="1714" ht="40" customHeight="1" spans="1:8">
      <c r="A1714" s="42" t="s">
        <v>62</v>
      </c>
      <c r="B1714" s="39" t="s">
        <v>4353</v>
      </c>
      <c r="C1714" s="39" t="s">
        <v>3634</v>
      </c>
      <c r="D1714" s="39" t="s">
        <v>5718</v>
      </c>
      <c r="E1714" s="37" t="s">
        <v>1312</v>
      </c>
      <c r="F1714" s="40">
        <v>4</v>
      </c>
      <c r="G1714" s="41">
        <v>2300000</v>
      </c>
      <c r="H1714" s="41">
        <v>9200000</v>
      </c>
    </row>
    <row r="1715" ht="40" customHeight="1" spans="1:8">
      <c r="A1715" s="42" t="s">
        <v>62</v>
      </c>
      <c r="B1715" s="39" t="s">
        <v>4353</v>
      </c>
      <c r="C1715" s="39" t="s">
        <v>3634</v>
      </c>
      <c r="D1715" s="39" t="s">
        <v>5719</v>
      </c>
      <c r="E1715" s="37" t="s">
        <v>1312</v>
      </c>
      <c r="F1715" s="40">
        <v>4</v>
      </c>
      <c r="G1715" s="41">
        <v>550000</v>
      </c>
      <c r="H1715" s="41">
        <v>2200000</v>
      </c>
    </row>
    <row r="1716" ht="40" customHeight="1" spans="1:8">
      <c r="A1716" s="42" t="s">
        <v>62</v>
      </c>
      <c r="B1716" s="39" t="s">
        <v>4353</v>
      </c>
      <c r="C1716" s="39" t="s">
        <v>3634</v>
      </c>
      <c r="D1716" s="39" t="s">
        <v>5720</v>
      </c>
      <c r="E1716" s="37" t="s">
        <v>1312</v>
      </c>
      <c r="F1716" s="40">
        <v>1</v>
      </c>
      <c r="G1716" s="41">
        <v>1900000</v>
      </c>
      <c r="H1716" s="41">
        <v>1900000</v>
      </c>
    </row>
    <row r="1717" ht="40" customHeight="1" spans="1:8">
      <c r="A1717" s="42" t="s">
        <v>62</v>
      </c>
      <c r="B1717" s="39" t="s">
        <v>4353</v>
      </c>
      <c r="C1717" s="39" t="s">
        <v>3634</v>
      </c>
      <c r="D1717" s="39" t="s">
        <v>5721</v>
      </c>
      <c r="E1717" s="37" t="s">
        <v>1312</v>
      </c>
      <c r="F1717" s="40">
        <v>1</v>
      </c>
      <c r="G1717" s="41">
        <v>1500000</v>
      </c>
      <c r="H1717" s="41">
        <v>1500000</v>
      </c>
    </row>
    <row r="1718" ht="40" customHeight="1" spans="1:8">
      <c r="A1718" s="42" t="s">
        <v>62</v>
      </c>
      <c r="B1718" s="39" t="s">
        <v>4353</v>
      </c>
      <c r="C1718" s="39" t="s">
        <v>3634</v>
      </c>
      <c r="D1718" s="39" t="s">
        <v>5722</v>
      </c>
      <c r="E1718" s="37" t="s">
        <v>1312</v>
      </c>
      <c r="F1718" s="40">
        <v>2</v>
      </c>
      <c r="G1718" s="41">
        <v>15000000</v>
      </c>
      <c r="H1718" s="41">
        <v>30000000</v>
      </c>
    </row>
    <row r="1719" ht="40" customHeight="1" spans="1:8">
      <c r="A1719" s="42" t="s">
        <v>62</v>
      </c>
      <c r="B1719" s="39" t="s">
        <v>4353</v>
      </c>
      <c r="C1719" s="39" t="s">
        <v>3634</v>
      </c>
      <c r="D1719" s="39" t="s">
        <v>5723</v>
      </c>
      <c r="E1719" s="37" t="s">
        <v>1312</v>
      </c>
      <c r="F1719" s="40">
        <v>2</v>
      </c>
      <c r="G1719" s="41">
        <v>180000</v>
      </c>
      <c r="H1719" s="41">
        <v>360000</v>
      </c>
    </row>
    <row r="1720" ht="40" customHeight="1" spans="1:8">
      <c r="A1720" s="42" t="s">
        <v>62</v>
      </c>
      <c r="B1720" s="39" t="s">
        <v>4353</v>
      </c>
      <c r="C1720" s="39" t="s">
        <v>3634</v>
      </c>
      <c r="D1720" s="39" t="s">
        <v>5724</v>
      </c>
      <c r="E1720" s="37" t="s">
        <v>1312</v>
      </c>
      <c r="F1720" s="40">
        <v>1</v>
      </c>
      <c r="G1720" s="41">
        <v>500000</v>
      </c>
      <c r="H1720" s="41">
        <v>500000</v>
      </c>
    </row>
    <row r="1721" ht="40" customHeight="1" spans="1:8">
      <c r="A1721" s="42" t="s">
        <v>62</v>
      </c>
      <c r="B1721" s="39" t="s">
        <v>4353</v>
      </c>
      <c r="C1721" s="39" t="s">
        <v>3634</v>
      </c>
      <c r="D1721" s="39" t="s">
        <v>5725</v>
      </c>
      <c r="E1721" s="37" t="s">
        <v>1312</v>
      </c>
      <c r="F1721" s="40">
        <v>1</v>
      </c>
      <c r="G1721" s="41">
        <v>200000</v>
      </c>
      <c r="H1721" s="41">
        <v>200000</v>
      </c>
    </row>
    <row r="1722" ht="40" customHeight="1" spans="1:8">
      <c r="A1722" s="42" t="s">
        <v>62</v>
      </c>
      <c r="B1722" s="39" t="s">
        <v>4353</v>
      </c>
      <c r="C1722" s="39" t="s">
        <v>3634</v>
      </c>
      <c r="D1722" s="39" t="s">
        <v>5726</v>
      </c>
      <c r="E1722" s="37" t="s">
        <v>1312</v>
      </c>
      <c r="F1722" s="40">
        <v>1</v>
      </c>
      <c r="G1722" s="41">
        <v>800000</v>
      </c>
      <c r="H1722" s="41">
        <v>800000</v>
      </c>
    </row>
    <row r="1723" ht="40" customHeight="1" spans="1:8">
      <c r="A1723" s="42" t="s">
        <v>62</v>
      </c>
      <c r="B1723" s="39" t="s">
        <v>4353</v>
      </c>
      <c r="C1723" s="39" t="s">
        <v>3634</v>
      </c>
      <c r="D1723" s="39" t="s">
        <v>5727</v>
      </c>
      <c r="E1723" s="37" t="s">
        <v>1312</v>
      </c>
      <c r="F1723" s="40">
        <v>1</v>
      </c>
      <c r="G1723" s="41">
        <v>300000</v>
      </c>
      <c r="H1723" s="41">
        <v>300000</v>
      </c>
    </row>
    <row r="1724" ht="40" customHeight="1" spans="1:8">
      <c r="A1724" s="42" t="s">
        <v>62</v>
      </c>
      <c r="B1724" s="39" t="s">
        <v>4353</v>
      </c>
      <c r="C1724" s="39" t="s">
        <v>3345</v>
      </c>
      <c r="D1724" s="39" t="s">
        <v>5326</v>
      </c>
      <c r="E1724" s="37" t="s">
        <v>1312</v>
      </c>
      <c r="F1724" s="40">
        <v>1</v>
      </c>
      <c r="G1724" s="41">
        <v>4000000</v>
      </c>
      <c r="H1724" s="41">
        <v>4000000</v>
      </c>
    </row>
    <row r="1725" ht="40" customHeight="1" spans="1:8">
      <c r="A1725" s="42" t="s">
        <v>62</v>
      </c>
      <c r="B1725" s="39" t="s">
        <v>4353</v>
      </c>
      <c r="C1725" s="39" t="s">
        <v>3345</v>
      </c>
      <c r="D1725" s="39" t="s">
        <v>5728</v>
      </c>
      <c r="E1725" s="37" t="s">
        <v>1312</v>
      </c>
      <c r="F1725" s="40">
        <v>1</v>
      </c>
      <c r="G1725" s="41">
        <v>550000</v>
      </c>
      <c r="H1725" s="41">
        <v>550000</v>
      </c>
    </row>
    <row r="1726" ht="40" customHeight="1" spans="1:8">
      <c r="A1726" s="42" t="s">
        <v>62</v>
      </c>
      <c r="B1726" s="39" t="s">
        <v>4353</v>
      </c>
      <c r="C1726" s="39" t="s">
        <v>3345</v>
      </c>
      <c r="D1726" s="39" t="s">
        <v>5729</v>
      </c>
      <c r="E1726" s="37" t="s">
        <v>1312</v>
      </c>
      <c r="F1726" s="40">
        <v>1</v>
      </c>
      <c r="G1726" s="41">
        <v>350000</v>
      </c>
      <c r="H1726" s="41">
        <v>350000</v>
      </c>
    </row>
    <row r="1727" ht="40" customHeight="1" spans="1:8">
      <c r="A1727" s="42" t="s">
        <v>62</v>
      </c>
      <c r="B1727" s="39" t="s">
        <v>4353</v>
      </c>
      <c r="C1727" s="39" t="s">
        <v>4415</v>
      </c>
      <c r="D1727" s="39" t="s">
        <v>5730</v>
      </c>
      <c r="E1727" s="37" t="s">
        <v>1312</v>
      </c>
      <c r="F1727" s="40">
        <v>14</v>
      </c>
      <c r="G1727" s="41">
        <v>9000</v>
      </c>
      <c r="H1727" s="41">
        <v>126000</v>
      </c>
    </row>
    <row r="1728" ht="40" customHeight="1" spans="1:8">
      <c r="A1728" s="42" t="s">
        <v>62</v>
      </c>
      <c r="B1728" s="39" t="s">
        <v>4353</v>
      </c>
      <c r="C1728" s="39" t="s">
        <v>4415</v>
      </c>
      <c r="D1728" s="39" t="s">
        <v>5731</v>
      </c>
      <c r="E1728" s="37" t="s">
        <v>1312</v>
      </c>
      <c r="F1728" s="40">
        <v>10</v>
      </c>
      <c r="G1728" s="41">
        <v>9800</v>
      </c>
      <c r="H1728" s="41">
        <v>98000</v>
      </c>
    </row>
    <row r="1729" ht="40" customHeight="1" spans="1:8">
      <c r="A1729" s="42" t="s">
        <v>62</v>
      </c>
      <c r="B1729" s="39" t="s">
        <v>4353</v>
      </c>
      <c r="C1729" s="39" t="s">
        <v>4793</v>
      </c>
      <c r="D1729" s="39" t="s">
        <v>5732</v>
      </c>
      <c r="E1729" s="37" t="s">
        <v>1312</v>
      </c>
      <c r="F1729" s="40">
        <v>1</v>
      </c>
      <c r="G1729" s="41">
        <v>6500000</v>
      </c>
      <c r="H1729" s="41">
        <v>6500000</v>
      </c>
    </row>
    <row r="1730" ht="40" customHeight="1" spans="1:8">
      <c r="A1730" s="42" t="s">
        <v>62</v>
      </c>
      <c r="B1730" s="39" t="s">
        <v>4353</v>
      </c>
      <c r="C1730" s="39" t="s">
        <v>3343</v>
      </c>
      <c r="D1730" s="39" t="s">
        <v>5733</v>
      </c>
      <c r="E1730" s="37" t="s">
        <v>1312</v>
      </c>
      <c r="F1730" s="40">
        <v>1</v>
      </c>
      <c r="G1730" s="41">
        <v>350000</v>
      </c>
      <c r="H1730" s="41">
        <v>350000</v>
      </c>
    </row>
    <row r="1731" ht="40" customHeight="1" spans="1:8">
      <c r="A1731" s="42" t="s">
        <v>62</v>
      </c>
      <c r="B1731" s="39" t="s">
        <v>4353</v>
      </c>
      <c r="C1731" s="39" t="s">
        <v>3343</v>
      </c>
      <c r="D1731" s="39" t="s">
        <v>5734</v>
      </c>
      <c r="E1731" s="37" t="s">
        <v>1312</v>
      </c>
      <c r="F1731" s="40">
        <v>1</v>
      </c>
      <c r="G1731" s="41">
        <v>800000</v>
      </c>
      <c r="H1731" s="41">
        <v>800000</v>
      </c>
    </row>
    <row r="1732" ht="40" customHeight="1" spans="1:8">
      <c r="A1732" s="42" t="s">
        <v>62</v>
      </c>
      <c r="B1732" s="39" t="s">
        <v>4353</v>
      </c>
      <c r="C1732" s="39" t="s">
        <v>3343</v>
      </c>
      <c r="D1732" s="39" t="s">
        <v>4851</v>
      </c>
      <c r="E1732" s="37" t="s">
        <v>1312</v>
      </c>
      <c r="F1732" s="40">
        <v>1</v>
      </c>
      <c r="G1732" s="41">
        <v>800000</v>
      </c>
      <c r="H1732" s="41">
        <v>800000</v>
      </c>
    </row>
    <row r="1733" ht="40" customHeight="1" spans="1:8">
      <c r="A1733" s="42" t="s">
        <v>62</v>
      </c>
      <c r="B1733" s="39" t="s">
        <v>4353</v>
      </c>
      <c r="C1733" s="39" t="s">
        <v>3343</v>
      </c>
      <c r="D1733" s="39" t="s">
        <v>4855</v>
      </c>
      <c r="E1733" s="37" t="s">
        <v>1312</v>
      </c>
      <c r="F1733" s="40">
        <v>1</v>
      </c>
      <c r="G1733" s="41">
        <v>700000</v>
      </c>
      <c r="H1733" s="41">
        <v>700000</v>
      </c>
    </row>
    <row r="1734" ht="40" customHeight="1" spans="1:8">
      <c r="A1734" s="42" t="s">
        <v>62</v>
      </c>
      <c r="B1734" s="39" t="s">
        <v>4353</v>
      </c>
      <c r="C1734" s="39" t="s">
        <v>3343</v>
      </c>
      <c r="D1734" s="39" t="s">
        <v>4860</v>
      </c>
      <c r="E1734" s="37" t="s">
        <v>1312</v>
      </c>
      <c r="F1734" s="40">
        <v>1</v>
      </c>
      <c r="G1734" s="41">
        <v>980000</v>
      </c>
      <c r="H1734" s="41">
        <v>980000</v>
      </c>
    </row>
    <row r="1735" ht="40" customHeight="1" spans="1:8">
      <c r="A1735" s="42" t="s">
        <v>62</v>
      </c>
      <c r="B1735" s="39" t="s">
        <v>4353</v>
      </c>
      <c r="C1735" s="39" t="s">
        <v>3343</v>
      </c>
      <c r="D1735" s="39" t="s">
        <v>5735</v>
      </c>
      <c r="E1735" s="37" t="s">
        <v>1312</v>
      </c>
      <c r="F1735" s="40">
        <v>1</v>
      </c>
      <c r="G1735" s="41">
        <v>280000</v>
      </c>
      <c r="H1735" s="41">
        <v>280000</v>
      </c>
    </row>
    <row r="1736" ht="40" customHeight="1" spans="1:8">
      <c r="A1736" s="42" t="s">
        <v>62</v>
      </c>
      <c r="B1736" s="39" t="s">
        <v>4353</v>
      </c>
      <c r="C1736" s="39" t="s">
        <v>3343</v>
      </c>
      <c r="D1736" s="39" t="s">
        <v>5736</v>
      </c>
      <c r="E1736" s="37" t="s">
        <v>1312</v>
      </c>
      <c r="F1736" s="40">
        <v>1</v>
      </c>
      <c r="G1736" s="41">
        <v>500000</v>
      </c>
      <c r="H1736" s="41">
        <v>500000</v>
      </c>
    </row>
    <row r="1737" ht="40" customHeight="1" spans="1:8">
      <c r="A1737" s="42" t="s">
        <v>62</v>
      </c>
      <c r="B1737" s="39" t="s">
        <v>4353</v>
      </c>
      <c r="C1737" s="39" t="s">
        <v>3343</v>
      </c>
      <c r="D1737" s="39" t="s">
        <v>5737</v>
      </c>
      <c r="E1737" s="37" t="s">
        <v>1312</v>
      </c>
      <c r="F1737" s="40">
        <v>1</v>
      </c>
      <c r="G1737" s="41">
        <v>450000</v>
      </c>
      <c r="H1737" s="41">
        <v>450000</v>
      </c>
    </row>
    <row r="1738" ht="40" customHeight="1" spans="1:8">
      <c r="A1738" s="42" t="s">
        <v>62</v>
      </c>
      <c r="B1738" s="39" t="s">
        <v>4353</v>
      </c>
      <c r="C1738" s="39" t="s">
        <v>3343</v>
      </c>
      <c r="D1738" s="39" t="s">
        <v>4870</v>
      </c>
      <c r="E1738" s="37" t="s">
        <v>1312</v>
      </c>
      <c r="F1738" s="40">
        <v>1</v>
      </c>
      <c r="G1738" s="41">
        <v>200000</v>
      </c>
      <c r="H1738" s="41">
        <v>200000</v>
      </c>
    </row>
    <row r="1739" ht="40" customHeight="1" spans="1:8">
      <c r="A1739" s="42" t="s">
        <v>62</v>
      </c>
      <c r="B1739" s="39" t="s">
        <v>4353</v>
      </c>
      <c r="C1739" s="39" t="s">
        <v>3343</v>
      </c>
      <c r="D1739" s="39" t="s">
        <v>4618</v>
      </c>
      <c r="E1739" s="37" t="s">
        <v>1312</v>
      </c>
      <c r="F1739" s="40">
        <v>2</v>
      </c>
      <c r="G1739" s="41">
        <v>250000</v>
      </c>
      <c r="H1739" s="41">
        <v>500000</v>
      </c>
    </row>
    <row r="1740" ht="40" customHeight="1" spans="1:8">
      <c r="A1740" s="42" t="s">
        <v>62</v>
      </c>
      <c r="B1740" s="39" t="s">
        <v>4353</v>
      </c>
      <c r="C1740" s="39" t="s">
        <v>3343</v>
      </c>
      <c r="D1740" s="39" t="s">
        <v>5738</v>
      </c>
      <c r="E1740" s="37" t="s">
        <v>1312</v>
      </c>
      <c r="F1740" s="40">
        <v>1</v>
      </c>
      <c r="G1740" s="41">
        <v>400000</v>
      </c>
      <c r="H1740" s="41">
        <v>400000</v>
      </c>
    </row>
    <row r="1741" ht="40" customHeight="1" spans="1:8">
      <c r="A1741" s="42" t="s">
        <v>62</v>
      </c>
      <c r="B1741" s="39" t="s">
        <v>4353</v>
      </c>
      <c r="C1741" s="39" t="s">
        <v>3343</v>
      </c>
      <c r="D1741" s="39" t="s">
        <v>4914</v>
      </c>
      <c r="E1741" s="37" t="s">
        <v>1312</v>
      </c>
      <c r="F1741" s="40">
        <v>1</v>
      </c>
      <c r="G1741" s="41">
        <v>50000</v>
      </c>
      <c r="H1741" s="41">
        <v>50000</v>
      </c>
    </row>
    <row r="1742" ht="40" customHeight="1" spans="1:8">
      <c r="A1742" s="42" t="s">
        <v>62</v>
      </c>
      <c r="B1742" s="39" t="s">
        <v>4353</v>
      </c>
      <c r="C1742" s="39" t="s">
        <v>3391</v>
      </c>
      <c r="D1742" s="39" t="s">
        <v>5739</v>
      </c>
      <c r="E1742" s="37" t="s">
        <v>1312</v>
      </c>
      <c r="F1742" s="40">
        <v>1</v>
      </c>
      <c r="G1742" s="41">
        <v>1200000</v>
      </c>
      <c r="H1742" s="41">
        <v>1200000</v>
      </c>
    </row>
    <row r="1743" ht="40" customHeight="1" spans="1:8">
      <c r="A1743" s="42" t="s">
        <v>62</v>
      </c>
      <c r="B1743" s="39" t="s">
        <v>4353</v>
      </c>
      <c r="C1743" s="39" t="s">
        <v>3571</v>
      </c>
      <c r="D1743" s="39" t="s">
        <v>5740</v>
      </c>
      <c r="E1743" s="37" t="s">
        <v>1312</v>
      </c>
      <c r="F1743" s="40">
        <v>4</v>
      </c>
      <c r="G1743" s="41">
        <v>250000</v>
      </c>
      <c r="H1743" s="41">
        <v>1000000</v>
      </c>
    </row>
    <row r="1744" ht="40" customHeight="1" spans="1:8">
      <c r="A1744" s="42" t="s">
        <v>62</v>
      </c>
      <c r="B1744" s="39" t="s">
        <v>4353</v>
      </c>
      <c r="C1744" s="39" t="s">
        <v>3529</v>
      </c>
      <c r="D1744" s="39" t="s">
        <v>3531</v>
      </c>
      <c r="E1744" s="37" t="s">
        <v>1312</v>
      </c>
      <c r="F1744" s="40">
        <v>1</v>
      </c>
      <c r="G1744" s="41">
        <v>300000</v>
      </c>
      <c r="H1744" s="41">
        <v>300000</v>
      </c>
    </row>
    <row r="1745" ht="40" customHeight="1" spans="1:8">
      <c r="A1745" s="42" t="s">
        <v>62</v>
      </c>
      <c r="B1745" s="39" t="s">
        <v>4353</v>
      </c>
      <c r="C1745" s="39" t="s">
        <v>3529</v>
      </c>
      <c r="D1745" s="39" t="s">
        <v>3531</v>
      </c>
      <c r="E1745" s="37" t="s">
        <v>1312</v>
      </c>
      <c r="F1745" s="40">
        <v>2</v>
      </c>
      <c r="G1745" s="41">
        <v>350000</v>
      </c>
      <c r="H1745" s="41">
        <v>700000</v>
      </c>
    </row>
    <row r="1746" ht="40" customHeight="1" spans="1:8">
      <c r="A1746" s="42" t="s">
        <v>62</v>
      </c>
      <c r="B1746" s="39" t="s">
        <v>4353</v>
      </c>
      <c r="C1746" s="39" t="s">
        <v>3437</v>
      </c>
      <c r="D1746" s="39" t="s">
        <v>5741</v>
      </c>
      <c r="E1746" s="37" t="s">
        <v>1312</v>
      </c>
      <c r="F1746" s="40">
        <v>30</v>
      </c>
      <c r="G1746" s="41">
        <v>2000</v>
      </c>
      <c r="H1746" s="41">
        <v>60000</v>
      </c>
    </row>
    <row r="1747" ht="40" customHeight="1" spans="1:8">
      <c r="A1747" s="42" t="s">
        <v>62</v>
      </c>
      <c r="B1747" s="39" t="s">
        <v>4353</v>
      </c>
      <c r="C1747" s="39" t="s">
        <v>3437</v>
      </c>
      <c r="D1747" s="39" t="s">
        <v>5742</v>
      </c>
      <c r="E1747" s="37" t="s">
        <v>1312</v>
      </c>
      <c r="F1747" s="40">
        <v>4</v>
      </c>
      <c r="G1747" s="41">
        <v>2215</v>
      </c>
      <c r="H1747" s="41">
        <v>8860</v>
      </c>
    </row>
    <row r="1748" ht="40" customHeight="1" spans="1:8">
      <c r="A1748" s="42" t="s">
        <v>62</v>
      </c>
      <c r="B1748" s="39" t="s">
        <v>4353</v>
      </c>
      <c r="C1748" s="39" t="s">
        <v>3437</v>
      </c>
      <c r="D1748" s="39" t="s">
        <v>5743</v>
      </c>
      <c r="E1748" s="37" t="s">
        <v>1312</v>
      </c>
      <c r="F1748" s="40">
        <v>35</v>
      </c>
      <c r="G1748" s="41">
        <v>1400</v>
      </c>
      <c r="H1748" s="41">
        <v>49000</v>
      </c>
    </row>
    <row r="1749" ht="40" customHeight="1" spans="1:8">
      <c r="A1749" s="42" t="s">
        <v>62</v>
      </c>
      <c r="B1749" s="39" t="s">
        <v>4353</v>
      </c>
      <c r="C1749" s="39" t="s">
        <v>5084</v>
      </c>
      <c r="D1749" s="39" t="s">
        <v>5744</v>
      </c>
      <c r="E1749" s="37" t="s">
        <v>1312</v>
      </c>
      <c r="F1749" s="40">
        <v>7</v>
      </c>
      <c r="G1749" s="41">
        <v>100000</v>
      </c>
      <c r="H1749" s="41">
        <v>700000</v>
      </c>
    </row>
    <row r="1750" ht="40" customHeight="1" spans="1:8">
      <c r="A1750" s="42" t="s">
        <v>62</v>
      </c>
      <c r="B1750" s="39" t="s">
        <v>4353</v>
      </c>
      <c r="C1750" s="39" t="s">
        <v>3075</v>
      </c>
      <c r="D1750" s="39" t="s">
        <v>5745</v>
      </c>
      <c r="E1750" s="37" t="s">
        <v>1312</v>
      </c>
      <c r="F1750" s="40">
        <v>1</v>
      </c>
      <c r="G1750" s="41">
        <v>250000</v>
      </c>
      <c r="H1750" s="41">
        <v>250000</v>
      </c>
    </row>
    <row r="1751" ht="40" customHeight="1" spans="1:8">
      <c r="A1751" s="42" t="s">
        <v>62</v>
      </c>
      <c r="B1751" s="39" t="s">
        <v>4353</v>
      </c>
      <c r="C1751" s="39" t="s">
        <v>3075</v>
      </c>
      <c r="D1751" s="39" t="s">
        <v>5746</v>
      </c>
      <c r="E1751" s="37" t="s">
        <v>1312</v>
      </c>
      <c r="F1751" s="40">
        <v>3</v>
      </c>
      <c r="G1751" s="41">
        <v>130000</v>
      </c>
      <c r="H1751" s="41">
        <v>390000</v>
      </c>
    </row>
    <row r="1752" ht="40" customHeight="1" spans="1:8">
      <c r="A1752" s="42" t="s">
        <v>62</v>
      </c>
      <c r="B1752" s="39" t="s">
        <v>4353</v>
      </c>
      <c r="C1752" s="39" t="s">
        <v>3075</v>
      </c>
      <c r="D1752" s="39" t="s">
        <v>5747</v>
      </c>
      <c r="E1752" s="37" t="s">
        <v>1312</v>
      </c>
      <c r="F1752" s="40">
        <v>2</v>
      </c>
      <c r="G1752" s="41">
        <v>350000</v>
      </c>
      <c r="H1752" s="41">
        <v>700000</v>
      </c>
    </row>
    <row r="1753" ht="40" customHeight="1" spans="1:8">
      <c r="A1753" s="42" t="s">
        <v>62</v>
      </c>
      <c r="B1753" s="39" t="s">
        <v>4353</v>
      </c>
      <c r="C1753" s="39" t="s">
        <v>3075</v>
      </c>
      <c r="D1753" s="39" t="s">
        <v>5748</v>
      </c>
      <c r="E1753" s="37" t="s">
        <v>1312</v>
      </c>
      <c r="F1753" s="40">
        <v>1</v>
      </c>
      <c r="G1753" s="41">
        <v>1500000</v>
      </c>
      <c r="H1753" s="41">
        <v>1500000</v>
      </c>
    </row>
    <row r="1754" ht="40" customHeight="1" spans="1:8">
      <c r="A1754" s="42" t="s">
        <v>62</v>
      </c>
      <c r="B1754" s="39" t="s">
        <v>4353</v>
      </c>
      <c r="C1754" s="39" t="s">
        <v>3075</v>
      </c>
      <c r="D1754" s="39" t="s">
        <v>5749</v>
      </c>
      <c r="E1754" s="37" t="s">
        <v>1312</v>
      </c>
      <c r="F1754" s="40">
        <v>1</v>
      </c>
      <c r="G1754" s="41">
        <v>320000</v>
      </c>
      <c r="H1754" s="41">
        <v>320000</v>
      </c>
    </row>
    <row r="1755" ht="40" customHeight="1" spans="1:8">
      <c r="A1755" s="42" t="s">
        <v>62</v>
      </c>
      <c r="B1755" s="39" t="s">
        <v>4353</v>
      </c>
      <c r="C1755" s="39" t="s">
        <v>3075</v>
      </c>
      <c r="D1755" s="39" t="s">
        <v>5248</v>
      </c>
      <c r="E1755" s="37" t="s">
        <v>1312</v>
      </c>
      <c r="F1755" s="40">
        <v>1</v>
      </c>
      <c r="G1755" s="41">
        <v>400000</v>
      </c>
      <c r="H1755" s="41">
        <v>400000</v>
      </c>
    </row>
    <row r="1756" ht="40" customHeight="1" spans="1:8">
      <c r="A1756" s="42" t="s">
        <v>62</v>
      </c>
      <c r="B1756" s="39" t="s">
        <v>4353</v>
      </c>
      <c r="C1756" s="39" t="s">
        <v>3075</v>
      </c>
      <c r="D1756" s="39" t="s">
        <v>5750</v>
      </c>
      <c r="E1756" s="37" t="s">
        <v>1312</v>
      </c>
      <c r="F1756" s="40">
        <v>4</v>
      </c>
      <c r="G1756" s="41">
        <v>5000</v>
      </c>
      <c r="H1756" s="41">
        <v>20000</v>
      </c>
    </row>
    <row r="1757" ht="40" customHeight="1" spans="1:8">
      <c r="A1757" s="42" t="s">
        <v>62</v>
      </c>
      <c r="B1757" s="39" t="s">
        <v>4353</v>
      </c>
      <c r="C1757" s="39" t="s">
        <v>3075</v>
      </c>
      <c r="D1757" s="39" t="s">
        <v>5751</v>
      </c>
      <c r="E1757" s="37" t="s">
        <v>1312</v>
      </c>
      <c r="F1757" s="40">
        <v>1</v>
      </c>
      <c r="G1757" s="41">
        <v>1500000</v>
      </c>
      <c r="H1757" s="41">
        <v>1500000</v>
      </c>
    </row>
    <row r="1758" ht="40" customHeight="1" spans="1:8">
      <c r="A1758" s="42" t="s">
        <v>62</v>
      </c>
      <c r="B1758" s="39" t="s">
        <v>4353</v>
      </c>
      <c r="C1758" s="39" t="s">
        <v>3075</v>
      </c>
      <c r="D1758" s="39" t="s">
        <v>5752</v>
      </c>
      <c r="E1758" s="37" t="s">
        <v>1312</v>
      </c>
      <c r="F1758" s="40">
        <v>1</v>
      </c>
      <c r="G1758" s="41">
        <v>550000</v>
      </c>
      <c r="H1758" s="41">
        <v>550000</v>
      </c>
    </row>
    <row r="1759" ht="40" customHeight="1" spans="1:8">
      <c r="A1759" s="42" t="s">
        <v>62</v>
      </c>
      <c r="B1759" s="39" t="s">
        <v>4353</v>
      </c>
      <c r="C1759" s="39" t="s">
        <v>3075</v>
      </c>
      <c r="D1759" s="39" t="s">
        <v>5753</v>
      </c>
      <c r="E1759" s="37" t="s">
        <v>1312</v>
      </c>
      <c r="F1759" s="40">
        <v>1</v>
      </c>
      <c r="G1759" s="41">
        <v>500000</v>
      </c>
      <c r="H1759" s="41">
        <v>500000</v>
      </c>
    </row>
    <row r="1760" ht="40" customHeight="1" spans="1:8">
      <c r="A1760" s="42" t="s">
        <v>62</v>
      </c>
      <c r="B1760" s="39" t="s">
        <v>4353</v>
      </c>
      <c r="C1760" s="39" t="s">
        <v>3075</v>
      </c>
      <c r="D1760" s="39" t="s">
        <v>5754</v>
      </c>
      <c r="E1760" s="37" t="s">
        <v>1312</v>
      </c>
      <c r="F1760" s="40">
        <v>1</v>
      </c>
      <c r="G1760" s="41">
        <v>3500000</v>
      </c>
      <c r="H1760" s="41">
        <v>3500000</v>
      </c>
    </row>
    <row r="1761" ht="40" customHeight="1" spans="1:8">
      <c r="A1761" s="42" t="s">
        <v>62</v>
      </c>
      <c r="B1761" s="39" t="s">
        <v>4353</v>
      </c>
      <c r="C1761" s="39" t="s">
        <v>3787</v>
      </c>
      <c r="D1761" s="39" t="s">
        <v>5755</v>
      </c>
      <c r="E1761" s="37" t="s">
        <v>2997</v>
      </c>
      <c r="F1761" s="40">
        <v>26</v>
      </c>
      <c r="G1761" s="41">
        <v>2883</v>
      </c>
      <c r="H1761" s="41">
        <v>74958</v>
      </c>
    </row>
    <row r="1762" ht="40" customHeight="1" spans="1:8">
      <c r="A1762" s="42" t="s">
        <v>62</v>
      </c>
      <c r="B1762" s="39" t="s">
        <v>4360</v>
      </c>
      <c r="C1762" s="39" t="s">
        <v>3409</v>
      </c>
      <c r="D1762" s="39" t="s">
        <v>5756</v>
      </c>
      <c r="E1762" s="37" t="s">
        <v>1312</v>
      </c>
      <c r="F1762" s="40">
        <v>5</v>
      </c>
      <c r="G1762" s="41">
        <v>500</v>
      </c>
      <c r="H1762" s="41">
        <v>2500</v>
      </c>
    </row>
    <row r="1763" ht="40" customHeight="1" spans="1:8">
      <c r="A1763" s="42" t="s">
        <v>62</v>
      </c>
      <c r="B1763" s="39" t="s">
        <v>4360</v>
      </c>
      <c r="C1763" s="39" t="s">
        <v>3365</v>
      </c>
      <c r="D1763" s="39" t="s">
        <v>3088</v>
      </c>
      <c r="E1763" s="37" t="s">
        <v>1312</v>
      </c>
      <c r="F1763" s="40">
        <v>39</v>
      </c>
      <c r="G1763" s="41">
        <v>2500</v>
      </c>
      <c r="H1763" s="41">
        <v>97500</v>
      </c>
    </row>
    <row r="1764" ht="40" customHeight="1" spans="1:8">
      <c r="A1764" s="42" t="s">
        <v>62</v>
      </c>
      <c r="B1764" s="39" t="s">
        <v>4360</v>
      </c>
      <c r="C1764" s="39" t="s">
        <v>3448</v>
      </c>
      <c r="D1764" s="39" t="s">
        <v>3447</v>
      </c>
      <c r="E1764" s="37" t="s">
        <v>2997</v>
      </c>
      <c r="F1764" s="40">
        <v>5</v>
      </c>
      <c r="G1764" s="41">
        <v>1000</v>
      </c>
      <c r="H1764" s="41">
        <v>5000</v>
      </c>
    </row>
    <row r="1765" ht="40" customHeight="1" spans="1:8">
      <c r="A1765" s="42" t="s">
        <v>62</v>
      </c>
      <c r="B1765" s="39" t="s">
        <v>4360</v>
      </c>
      <c r="C1765" s="39" t="s">
        <v>3093</v>
      </c>
      <c r="D1765" s="39" t="s">
        <v>5757</v>
      </c>
      <c r="E1765" s="37" t="s">
        <v>1312</v>
      </c>
      <c r="F1765" s="40">
        <v>51</v>
      </c>
      <c r="G1765" s="41">
        <v>805</v>
      </c>
      <c r="H1765" s="41">
        <v>41055</v>
      </c>
    </row>
    <row r="1766" ht="40" customHeight="1" spans="1:8">
      <c r="A1766" s="42" t="s">
        <v>62</v>
      </c>
      <c r="B1766" s="39" t="s">
        <v>4360</v>
      </c>
      <c r="C1766" s="39" t="s">
        <v>3001</v>
      </c>
      <c r="D1766" s="39" t="s">
        <v>3000</v>
      </c>
      <c r="E1766" s="37" t="s">
        <v>1312</v>
      </c>
      <c r="F1766" s="40">
        <v>31</v>
      </c>
      <c r="G1766" s="41">
        <v>800</v>
      </c>
      <c r="H1766" s="41">
        <v>24800</v>
      </c>
    </row>
    <row r="1767" ht="40" customHeight="1" spans="1:8">
      <c r="A1767" s="42" t="s">
        <v>62</v>
      </c>
      <c r="B1767" s="39" t="s">
        <v>4360</v>
      </c>
      <c r="C1767" s="39" t="s">
        <v>3923</v>
      </c>
      <c r="D1767" s="39" t="s">
        <v>3922</v>
      </c>
      <c r="E1767" s="37" t="s">
        <v>3002</v>
      </c>
      <c r="F1767" s="40">
        <v>4</v>
      </c>
      <c r="G1767" s="41">
        <v>500</v>
      </c>
      <c r="H1767" s="41">
        <v>2000</v>
      </c>
    </row>
    <row r="1768" ht="40" customHeight="1" spans="1:8">
      <c r="A1768" s="42" t="s">
        <v>62</v>
      </c>
      <c r="B1768" s="39" t="s">
        <v>4360</v>
      </c>
      <c r="C1768" s="39" t="s">
        <v>3016</v>
      </c>
      <c r="D1768" s="39" t="s">
        <v>5758</v>
      </c>
      <c r="E1768" s="37" t="s">
        <v>3002</v>
      </c>
      <c r="F1768" s="40">
        <v>368</v>
      </c>
      <c r="G1768" s="41">
        <v>488</v>
      </c>
      <c r="H1768" s="41">
        <v>179584</v>
      </c>
    </row>
    <row r="1769" ht="40" customHeight="1" spans="1:8">
      <c r="A1769" s="42" t="s">
        <v>62</v>
      </c>
      <c r="B1769" s="39" t="s">
        <v>4360</v>
      </c>
      <c r="C1769" s="39" t="s">
        <v>3557</v>
      </c>
      <c r="D1769" s="39" t="s">
        <v>3933</v>
      </c>
      <c r="E1769" s="37" t="s">
        <v>1308</v>
      </c>
      <c r="F1769" s="40">
        <v>9</v>
      </c>
      <c r="G1769" s="41">
        <v>564</v>
      </c>
      <c r="H1769" s="41">
        <v>5076</v>
      </c>
    </row>
    <row r="1770" ht="40" customHeight="1" spans="1:8">
      <c r="A1770" s="42" t="s">
        <v>62</v>
      </c>
      <c r="B1770" s="39" t="s">
        <v>4360</v>
      </c>
      <c r="C1770" s="39" t="s">
        <v>3374</v>
      </c>
      <c r="D1770" s="39" t="s">
        <v>3091</v>
      </c>
      <c r="E1770" s="37" t="s">
        <v>1308</v>
      </c>
      <c r="F1770" s="40">
        <v>5</v>
      </c>
      <c r="G1770" s="41">
        <v>1000</v>
      </c>
      <c r="H1770" s="41">
        <v>5000</v>
      </c>
    </row>
    <row r="1771" ht="40" customHeight="1" spans="1:8">
      <c r="A1771" s="42" t="s">
        <v>62</v>
      </c>
      <c r="B1771" s="39" t="s">
        <v>4360</v>
      </c>
      <c r="C1771" s="39" t="s">
        <v>3412</v>
      </c>
      <c r="D1771" s="39" t="s">
        <v>3932</v>
      </c>
      <c r="E1771" s="37" t="s">
        <v>1308</v>
      </c>
      <c r="F1771" s="40">
        <v>63</v>
      </c>
      <c r="G1771" s="41">
        <v>1156</v>
      </c>
      <c r="H1771" s="41">
        <v>72828</v>
      </c>
    </row>
    <row r="1772" ht="40" customHeight="1" spans="1:8">
      <c r="A1772" s="42" t="s">
        <v>62</v>
      </c>
      <c r="B1772" s="39" t="s">
        <v>4360</v>
      </c>
      <c r="C1772" s="39" t="s">
        <v>5759</v>
      </c>
      <c r="D1772" s="39" t="s">
        <v>5760</v>
      </c>
      <c r="E1772" s="37" t="s">
        <v>1308</v>
      </c>
      <c r="F1772" s="40">
        <v>6</v>
      </c>
      <c r="G1772" s="41">
        <v>3000</v>
      </c>
      <c r="H1772" s="41">
        <v>18000</v>
      </c>
    </row>
    <row r="1773" ht="40" customHeight="1" spans="1:8">
      <c r="A1773" s="42" t="s">
        <v>62</v>
      </c>
      <c r="B1773" s="39" t="s">
        <v>4360</v>
      </c>
      <c r="C1773" s="39" t="s">
        <v>5439</v>
      </c>
      <c r="D1773" s="39" t="s">
        <v>5761</v>
      </c>
      <c r="E1773" s="37" t="s">
        <v>1308</v>
      </c>
      <c r="F1773" s="40">
        <v>10</v>
      </c>
      <c r="G1773" s="41">
        <v>1500</v>
      </c>
      <c r="H1773" s="41">
        <v>15000</v>
      </c>
    </row>
    <row r="1774" ht="40" customHeight="1" spans="1:8">
      <c r="A1774" s="42" t="s">
        <v>64</v>
      </c>
      <c r="B1774" s="39" t="s">
        <v>4353</v>
      </c>
      <c r="C1774" s="39" t="s">
        <v>3324</v>
      </c>
      <c r="D1774" s="39" t="s">
        <v>3919</v>
      </c>
      <c r="E1774" s="37" t="s">
        <v>1312</v>
      </c>
      <c r="F1774" s="40">
        <v>1</v>
      </c>
      <c r="G1774" s="41">
        <v>400000</v>
      </c>
      <c r="H1774" s="41">
        <v>400000</v>
      </c>
    </row>
    <row r="1775" ht="40" customHeight="1" spans="1:8">
      <c r="A1775" s="42" t="s">
        <v>64</v>
      </c>
      <c r="B1775" s="39" t="s">
        <v>4353</v>
      </c>
      <c r="C1775" s="39" t="s">
        <v>3324</v>
      </c>
      <c r="D1775" s="39" t="s">
        <v>5762</v>
      </c>
      <c r="E1775" s="37" t="s">
        <v>1337</v>
      </c>
      <c r="F1775" s="40">
        <v>1</v>
      </c>
      <c r="G1775" s="41">
        <v>143000</v>
      </c>
      <c r="H1775" s="41">
        <v>143000</v>
      </c>
    </row>
    <row r="1776" ht="40" customHeight="1" spans="1:8">
      <c r="A1776" s="42" t="s">
        <v>64</v>
      </c>
      <c r="B1776" s="39" t="s">
        <v>4353</v>
      </c>
      <c r="C1776" s="39" t="s">
        <v>3324</v>
      </c>
      <c r="D1776" s="39" t="s">
        <v>5762</v>
      </c>
      <c r="E1776" s="37" t="s">
        <v>1337</v>
      </c>
      <c r="F1776" s="40">
        <v>1</v>
      </c>
      <c r="G1776" s="41">
        <v>1413000</v>
      </c>
      <c r="H1776" s="41">
        <v>1413000</v>
      </c>
    </row>
    <row r="1777" ht="40" customHeight="1" spans="1:8">
      <c r="A1777" s="42" t="s">
        <v>64</v>
      </c>
      <c r="B1777" s="39" t="s">
        <v>4353</v>
      </c>
      <c r="C1777" s="39" t="s">
        <v>3324</v>
      </c>
      <c r="D1777" s="39" t="s">
        <v>5762</v>
      </c>
      <c r="E1777" s="37" t="s">
        <v>1337</v>
      </c>
      <c r="F1777" s="40">
        <v>1</v>
      </c>
      <c r="G1777" s="41">
        <v>815000</v>
      </c>
      <c r="H1777" s="41">
        <v>815000</v>
      </c>
    </row>
    <row r="1778" ht="40" customHeight="1" spans="1:8">
      <c r="A1778" s="42" t="s">
        <v>64</v>
      </c>
      <c r="B1778" s="39" t="s">
        <v>4353</v>
      </c>
      <c r="C1778" s="39" t="s">
        <v>5763</v>
      </c>
      <c r="D1778" s="39" t="s">
        <v>5764</v>
      </c>
      <c r="E1778" s="37" t="s">
        <v>1312</v>
      </c>
      <c r="F1778" s="40">
        <v>1</v>
      </c>
      <c r="G1778" s="41">
        <v>750000</v>
      </c>
      <c r="H1778" s="41">
        <v>750000</v>
      </c>
    </row>
    <row r="1779" ht="40" customHeight="1" spans="1:8">
      <c r="A1779" s="42" t="s">
        <v>64</v>
      </c>
      <c r="B1779" s="39" t="s">
        <v>4353</v>
      </c>
      <c r="C1779" s="39" t="s">
        <v>3829</v>
      </c>
      <c r="D1779" s="39" t="s">
        <v>5765</v>
      </c>
      <c r="E1779" s="37" t="s">
        <v>1312</v>
      </c>
      <c r="F1779" s="40">
        <v>1</v>
      </c>
      <c r="G1779" s="41">
        <v>3000000</v>
      </c>
      <c r="H1779" s="41">
        <v>3000000</v>
      </c>
    </row>
    <row r="1780" ht="40" customHeight="1" spans="1:8">
      <c r="A1780" s="42" t="s">
        <v>64</v>
      </c>
      <c r="B1780" s="39" t="s">
        <v>4353</v>
      </c>
      <c r="C1780" s="39" t="s">
        <v>3829</v>
      </c>
      <c r="D1780" s="39" t="s">
        <v>5766</v>
      </c>
      <c r="E1780" s="37" t="s">
        <v>1337</v>
      </c>
      <c r="F1780" s="40">
        <v>1</v>
      </c>
      <c r="G1780" s="41">
        <v>3010000</v>
      </c>
      <c r="H1780" s="41">
        <v>3010000</v>
      </c>
    </row>
    <row r="1781" ht="40" customHeight="1" spans="1:8">
      <c r="A1781" s="42" t="s">
        <v>64</v>
      </c>
      <c r="B1781" s="39" t="s">
        <v>4353</v>
      </c>
      <c r="C1781" s="39" t="s">
        <v>3829</v>
      </c>
      <c r="D1781" s="39" t="s">
        <v>5767</v>
      </c>
      <c r="E1781" s="37" t="s">
        <v>1337</v>
      </c>
      <c r="F1781" s="40">
        <v>1</v>
      </c>
      <c r="G1781" s="41">
        <v>800000</v>
      </c>
      <c r="H1781" s="41">
        <v>800000</v>
      </c>
    </row>
    <row r="1782" ht="40" customHeight="1" spans="1:8">
      <c r="A1782" s="42" t="s">
        <v>64</v>
      </c>
      <c r="B1782" s="39" t="s">
        <v>4353</v>
      </c>
      <c r="C1782" s="39" t="s">
        <v>3829</v>
      </c>
      <c r="D1782" s="39" t="s">
        <v>5768</v>
      </c>
      <c r="E1782" s="37" t="s">
        <v>1337</v>
      </c>
      <c r="F1782" s="40">
        <v>1</v>
      </c>
      <c r="G1782" s="41">
        <v>850000</v>
      </c>
      <c r="H1782" s="41">
        <v>850000</v>
      </c>
    </row>
    <row r="1783" ht="40" customHeight="1" spans="1:8">
      <c r="A1783" s="42" t="s">
        <v>64</v>
      </c>
      <c r="B1783" s="39" t="s">
        <v>4353</v>
      </c>
      <c r="C1783" s="39" t="s">
        <v>3829</v>
      </c>
      <c r="D1783" s="39" t="s">
        <v>5769</v>
      </c>
      <c r="E1783" s="37" t="s">
        <v>1312</v>
      </c>
      <c r="F1783" s="40">
        <v>1</v>
      </c>
      <c r="G1783" s="41">
        <v>12400000</v>
      </c>
      <c r="H1783" s="41">
        <v>12400000</v>
      </c>
    </row>
    <row r="1784" ht="40" customHeight="1" spans="1:8">
      <c r="A1784" s="42" t="s">
        <v>64</v>
      </c>
      <c r="B1784" s="39" t="s">
        <v>4353</v>
      </c>
      <c r="C1784" s="39" t="s">
        <v>3829</v>
      </c>
      <c r="D1784" s="39" t="s">
        <v>5770</v>
      </c>
      <c r="E1784" s="37" t="s">
        <v>1312</v>
      </c>
      <c r="F1784" s="40">
        <v>1</v>
      </c>
      <c r="G1784" s="41">
        <v>4440000</v>
      </c>
      <c r="H1784" s="41">
        <v>4440000</v>
      </c>
    </row>
    <row r="1785" ht="40" customHeight="1" spans="1:8">
      <c r="A1785" s="42" t="s">
        <v>64</v>
      </c>
      <c r="B1785" s="39" t="s">
        <v>4353</v>
      </c>
      <c r="C1785" s="39" t="s">
        <v>3829</v>
      </c>
      <c r="D1785" s="39" t="s">
        <v>5771</v>
      </c>
      <c r="E1785" s="37" t="s">
        <v>1312</v>
      </c>
      <c r="F1785" s="40">
        <v>1</v>
      </c>
      <c r="G1785" s="41">
        <v>1010000</v>
      </c>
      <c r="H1785" s="41">
        <v>1010000</v>
      </c>
    </row>
    <row r="1786" ht="40" customHeight="1" spans="1:8">
      <c r="A1786" s="42" t="s">
        <v>64</v>
      </c>
      <c r="B1786" s="39" t="s">
        <v>4353</v>
      </c>
      <c r="C1786" s="39" t="s">
        <v>3402</v>
      </c>
      <c r="D1786" s="39" t="s">
        <v>3514</v>
      </c>
      <c r="E1786" s="37" t="s">
        <v>2997</v>
      </c>
      <c r="F1786" s="40">
        <v>23</v>
      </c>
      <c r="G1786" s="41">
        <v>3000</v>
      </c>
      <c r="H1786" s="41">
        <v>69000</v>
      </c>
    </row>
    <row r="1787" ht="40" customHeight="1" spans="1:8">
      <c r="A1787" s="42" t="s">
        <v>64</v>
      </c>
      <c r="B1787" s="39" t="s">
        <v>4353</v>
      </c>
      <c r="C1787" s="39" t="s">
        <v>3402</v>
      </c>
      <c r="D1787" s="39" t="s">
        <v>3514</v>
      </c>
      <c r="E1787" s="37" t="s">
        <v>2997</v>
      </c>
      <c r="F1787" s="40">
        <v>20</v>
      </c>
      <c r="G1787" s="41">
        <v>3000</v>
      </c>
      <c r="H1787" s="41">
        <v>60000</v>
      </c>
    </row>
    <row r="1788" ht="40" customHeight="1" spans="1:8">
      <c r="A1788" s="42" t="s">
        <v>64</v>
      </c>
      <c r="B1788" s="39" t="s">
        <v>4353</v>
      </c>
      <c r="C1788" s="39" t="s">
        <v>4565</v>
      </c>
      <c r="D1788" s="39" t="s">
        <v>5705</v>
      </c>
      <c r="E1788" s="37" t="s">
        <v>2997</v>
      </c>
      <c r="F1788" s="40">
        <v>12</v>
      </c>
      <c r="G1788" s="41">
        <v>8000</v>
      </c>
      <c r="H1788" s="41">
        <v>96000</v>
      </c>
    </row>
    <row r="1789" ht="40" customHeight="1" spans="1:8">
      <c r="A1789" s="42" t="s">
        <v>64</v>
      </c>
      <c r="B1789" s="39" t="s">
        <v>4353</v>
      </c>
      <c r="C1789" s="39" t="s">
        <v>4565</v>
      </c>
      <c r="D1789" s="39" t="s">
        <v>5705</v>
      </c>
      <c r="E1789" s="37" t="s">
        <v>2997</v>
      </c>
      <c r="F1789" s="40">
        <v>10</v>
      </c>
      <c r="G1789" s="41">
        <v>12200</v>
      </c>
      <c r="H1789" s="41">
        <v>122000</v>
      </c>
    </row>
    <row r="1790" ht="40" customHeight="1" spans="1:8">
      <c r="A1790" s="42" t="s">
        <v>64</v>
      </c>
      <c r="B1790" s="39" t="s">
        <v>4353</v>
      </c>
      <c r="C1790" s="39" t="s">
        <v>2996</v>
      </c>
      <c r="D1790" s="39" t="s">
        <v>5772</v>
      </c>
      <c r="E1790" s="37" t="s">
        <v>2997</v>
      </c>
      <c r="F1790" s="40">
        <v>4</v>
      </c>
      <c r="G1790" s="41">
        <v>1250</v>
      </c>
      <c r="H1790" s="41">
        <v>5000</v>
      </c>
    </row>
    <row r="1791" ht="40" customHeight="1" spans="1:8">
      <c r="A1791" s="42" t="s">
        <v>64</v>
      </c>
      <c r="B1791" s="39" t="s">
        <v>4353</v>
      </c>
      <c r="C1791" s="39" t="s">
        <v>2996</v>
      </c>
      <c r="D1791" s="39" t="s">
        <v>3396</v>
      </c>
      <c r="E1791" s="37" t="s">
        <v>2997</v>
      </c>
      <c r="F1791" s="40">
        <v>54</v>
      </c>
      <c r="G1791" s="41">
        <v>1500</v>
      </c>
      <c r="H1791" s="41">
        <v>81000</v>
      </c>
    </row>
    <row r="1792" ht="40" customHeight="1" spans="1:8">
      <c r="A1792" s="42" t="s">
        <v>64</v>
      </c>
      <c r="B1792" s="39" t="s">
        <v>4353</v>
      </c>
      <c r="C1792" s="39" t="s">
        <v>2996</v>
      </c>
      <c r="D1792" s="39" t="s">
        <v>3398</v>
      </c>
      <c r="E1792" s="37" t="s">
        <v>2997</v>
      </c>
      <c r="F1792" s="40">
        <v>10</v>
      </c>
      <c r="G1792" s="41">
        <v>1200</v>
      </c>
      <c r="H1792" s="41">
        <v>12000</v>
      </c>
    </row>
    <row r="1793" ht="40" customHeight="1" spans="1:8">
      <c r="A1793" s="42" t="s">
        <v>64</v>
      </c>
      <c r="B1793" s="39" t="s">
        <v>4353</v>
      </c>
      <c r="C1793" s="39" t="s">
        <v>3394</v>
      </c>
      <c r="D1793" s="39" t="s">
        <v>5773</v>
      </c>
      <c r="E1793" s="37" t="s">
        <v>2997</v>
      </c>
      <c r="F1793" s="40">
        <v>13</v>
      </c>
      <c r="G1793" s="41">
        <v>4000</v>
      </c>
      <c r="H1793" s="41">
        <v>52000</v>
      </c>
    </row>
    <row r="1794" ht="40" customHeight="1" spans="1:8">
      <c r="A1794" s="42" t="s">
        <v>64</v>
      </c>
      <c r="B1794" s="39" t="s">
        <v>4353</v>
      </c>
      <c r="C1794" s="39" t="s">
        <v>3394</v>
      </c>
      <c r="D1794" s="39" t="s">
        <v>5773</v>
      </c>
      <c r="E1794" s="37" t="s">
        <v>2997</v>
      </c>
      <c r="F1794" s="40">
        <v>6</v>
      </c>
      <c r="G1794" s="41">
        <v>4000</v>
      </c>
      <c r="H1794" s="41">
        <v>24000</v>
      </c>
    </row>
    <row r="1795" ht="40" customHeight="1" spans="1:8">
      <c r="A1795" s="42" t="s">
        <v>64</v>
      </c>
      <c r="B1795" s="39" t="s">
        <v>4353</v>
      </c>
      <c r="C1795" s="39" t="s">
        <v>3129</v>
      </c>
      <c r="D1795" s="39" t="s">
        <v>3369</v>
      </c>
      <c r="E1795" s="37" t="s">
        <v>2997</v>
      </c>
      <c r="F1795" s="40">
        <v>3</v>
      </c>
      <c r="G1795" s="41">
        <v>3000</v>
      </c>
      <c r="H1795" s="41">
        <v>9000</v>
      </c>
    </row>
    <row r="1796" ht="40" customHeight="1" spans="1:8">
      <c r="A1796" s="42" t="s">
        <v>64</v>
      </c>
      <c r="B1796" s="39" t="s">
        <v>4353</v>
      </c>
      <c r="C1796" s="39" t="s">
        <v>3129</v>
      </c>
      <c r="D1796" s="39" t="s">
        <v>3369</v>
      </c>
      <c r="E1796" s="37" t="s">
        <v>2997</v>
      </c>
      <c r="F1796" s="40">
        <v>4</v>
      </c>
      <c r="G1796" s="41">
        <v>3225</v>
      </c>
      <c r="H1796" s="41">
        <v>12900</v>
      </c>
    </row>
    <row r="1797" ht="40" customHeight="1" spans="1:8">
      <c r="A1797" s="42" t="s">
        <v>64</v>
      </c>
      <c r="B1797" s="39" t="s">
        <v>4353</v>
      </c>
      <c r="C1797" s="39" t="s">
        <v>3142</v>
      </c>
      <c r="D1797" s="39" t="s">
        <v>3141</v>
      </c>
      <c r="E1797" s="37" t="s">
        <v>2997</v>
      </c>
      <c r="F1797" s="40">
        <v>6</v>
      </c>
      <c r="G1797" s="41">
        <v>2633</v>
      </c>
      <c r="H1797" s="41">
        <v>15798</v>
      </c>
    </row>
    <row r="1798" ht="40" customHeight="1" spans="1:8">
      <c r="A1798" s="42" t="s">
        <v>64</v>
      </c>
      <c r="B1798" s="39" t="s">
        <v>4353</v>
      </c>
      <c r="C1798" s="39" t="s">
        <v>3142</v>
      </c>
      <c r="D1798" s="39" t="s">
        <v>3141</v>
      </c>
      <c r="E1798" s="37" t="s">
        <v>1337</v>
      </c>
      <c r="F1798" s="40">
        <v>1</v>
      </c>
      <c r="G1798" s="41">
        <v>53600</v>
      </c>
      <c r="H1798" s="41">
        <v>53600</v>
      </c>
    </row>
    <row r="1799" ht="40" customHeight="1" spans="1:8">
      <c r="A1799" s="42" t="s">
        <v>64</v>
      </c>
      <c r="B1799" s="39" t="s">
        <v>4353</v>
      </c>
      <c r="C1799" s="39" t="s">
        <v>3795</v>
      </c>
      <c r="D1799" s="39" t="s">
        <v>3393</v>
      </c>
      <c r="E1799" s="37" t="s">
        <v>2997</v>
      </c>
      <c r="F1799" s="40">
        <v>1</v>
      </c>
      <c r="G1799" s="41">
        <v>1500</v>
      </c>
      <c r="H1799" s="41">
        <v>1500</v>
      </c>
    </row>
    <row r="1800" ht="40" customHeight="1" spans="1:8">
      <c r="A1800" s="42" t="s">
        <v>64</v>
      </c>
      <c r="B1800" s="39" t="s">
        <v>4353</v>
      </c>
      <c r="C1800" s="39" t="s">
        <v>3607</v>
      </c>
      <c r="D1800" s="39" t="s">
        <v>5774</v>
      </c>
      <c r="E1800" s="37" t="s">
        <v>1308</v>
      </c>
      <c r="F1800" s="40">
        <v>1</v>
      </c>
      <c r="G1800" s="41">
        <v>4000</v>
      </c>
      <c r="H1800" s="41">
        <v>4000</v>
      </c>
    </row>
    <row r="1801" ht="40" customHeight="1" spans="1:8">
      <c r="A1801" s="42" t="s">
        <v>64</v>
      </c>
      <c r="B1801" s="39" t="s">
        <v>4353</v>
      </c>
      <c r="C1801" s="39" t="s">
        <v>5775</v>
      </c>
      <c r="D1801" s="39" t="s">
        <v>4568</v>
      </c>
      <c r="E1801" s="37" t="s">
        <v>1337</v>
      </c>
      <c r="F1801" s="40">
        <v>1</v>
      </c>
      <c r="G1801" s="41">
        <v>33000</v>
      </c>
      <c r="H1801" s="41">
        <v>33000</v>
      </c>
    </row>
    <row r="1802" ht="40" customHeight="1" spans="1:8">
      <c r="A1802" s="42" t="s">
        <v>64</v>
      </c>
      <c r="B1802" s="39" t="s">
        <v>4353</v>
      </c>
      <c r="C1802" s="39" t="s">
        <v>3518</v>
      </c>
      <c r="D1802" s="39" t="s">
        <v>3517</v>
      </c>
      <c r="E1802" s="37" t="s">
        <v>1337</v>
      </c>
      <c r="F1802" s="40">
        <v>1</v>
      </c>
      <c r="G1802" s="41">
        <v>57400</v>
      </c>
      <c r="H1802" s="41">
        <v>57400</v>
      </c>
    </row>
    <row r="1803" ht="40" customHeight="1" spans="1:8">
      <c r="A1803" s="42" t="s">
        <v>64</v>
      </c>
      <c r="B1803" s="39" t="s">
        <v>4353</v>
      </c>
      <c r="C1803" s="39" t="s">
        <v>3518</v>
      </c>
      <c r="D1803" s="39" t="s">
        <v>3517</v>
      </c>
      <c r="E1803" s="37" t="s">
        <v>1337</v>
      </c>
      <c r="F1803" s="40">
        <v>1</v>
      </c>
      <c r="G1803" s="41">
        <v>23500</v>
      </c>
      <c r="H1803" s="41">
        <v>23500</v>
      </c>
    </row>
    <row r="1804" ht="40" customHeight="1" spans="1:8">
      <c r="A1804" s="42" t="s">
        <v>64</v>
      </c>
      <c r="B1804" s="39" t="s">
        <v>4353</v>
      </c>
      <c r="C1804" s="39" t="s">
        <v>5776</v>
      </c>
      <c r="D1804" s="39" t="s">
        <v>5777</v>
      </c>
      <c r="E1804" s="37" t="s">
        <v>1337</v>
      </c>
      <c r="F1804" s="40">
        <v>1</v>
      </c>
      <c r="G1804" s="41">
        <v>136150</v>
      </c>
      <c r="H1804" s="41">
        <v>136150</v>
      </c>
    </row>
    <row r="1805" ht="40" customHeight="1" spans="1:8">
      <c r="A1805" s="42" t="s">
        <v>64</v>
      </c>
      <c r="B1805" s="39" t="s">
        <v>4353</v>
      </c>
      <c r="C1805" s="39" t="s">
        <v>3823</v>
      </c>
      <c r="D1805" s="39" t="s">
        <v>5778</v>
      </c>
      <c r="E1805" s="37" t="s">
        <v>1337</v>
      </c>
      <c r="F1805" s="40">
        <v>1</v>
      </c>
      <c r="G1805" s="41">
        <v>160500</v>
      </c>
      <c r="H1805" s="41">
        <v>160500</v>
      </c>
    </row>
    <row r="1806" ht="40" customHeight="1" spans="1:8">
      <c r="A1806" s="42" t="s">
        <v>64</v>
      </c>
      <c r="B1806" s="39" t="s">
        <v>4353</v>
      </c>
      <c r="C1806" s="39" t="s">
        <v>3823</v>
      </c>
      <c r="D1806" s="39" t="s">
        <v>5779</v>
      </c>
      <c r="E1806" s="37" t="s">
        <v>2997</v>
      </c>
      <c r="F1806" s="40">
        <v>2</v>
      </c>
      <c r="G1806" s="41">
        <v>500</v>
      </c>
      <c r="H1806" s="41">
        <v>1000</v>
      </c>
    </row>
    <row r="1807" ht="40" customHeight="1" spans="1:8">
      <c r="A1807" s="42" t="s">
        <v>64</v>
      </c>
      <c r="B1807" s="39" t="s">
        <v>4353</v>
      </c>
      <c r="C1807" s="39" t="s">
        <v>3823</v>
      </c>
      <c r="D1807" s="39" t="s">
        <v>5780</v>
      </c>
      <c r="E1807" s="37" t="s">
        <v>1308</v>
      </c>
      <c r="F1807" s="40">
        <v>8</v>
      </c>
      <c r="G1807" s="41">
        <v>2000</v>
      </c>
      <c r="H1807" s="41">
        <v>16000</v>
      </c>
    </row>
    <row r="1808" ht="40" customHeight="1" spans="1:8">
      <c r="A1808" s="42" t="s">
        <v>64</v>
      </c>
      <c r="B1808" s="39" t="s">
        <v>4353</v>
      </c>
      <c r="C1808" s="39" t="s">
        <v>3020</v>
      </c>
      <c r="D1808" s="39" t="s">
        <v>3019</v>
      </c>
      <c r="E1808" s="37" t="s">
        <v>1308</v>
      </c>
      <c r="F1808" s="40">
        <v>3</v>
      </c>
      <c r="G1808" s="41">
        <v>1000</v>
      </c>
      <c r="H1808" s="41">
        <v>3000</v>
      </c>
    </row>
    <row r="1809" ht="40" customHeight="1" spans="1:8">
      <c r="A1809" s="42" t="s">
        <v>64</v>
      </c>
      <c r="B1809" s="39" t="s">
        <v>4353</v>
      </c>
      <c r="C1809" s="39" t="s">
        <v>3073</v>
      </c>
      <c r="D1809" s="39" t="s">
        <v>5781</v>
      </c>
      <c r="E1809" s="37" t="s">
        <v>1337</v>
      </c>
      <c r="F1809" s="40">
        <v>1</v>
      </c>
      <c r="G1809" s="41">
        <v>300000</v>
      </c>
      <c r="H1809" s="41">
        <v>300000</v>
      </c>
    </row>
    <row r="1810" ht="40" customHeight="1" spans="1:8">
      <c r="A1810" s="42" t="s">
        <v>64</v>
      </c>
      <c r="B1810" s="39" t="s">
        <v>4353</v>
      </c>
      <c r="C1810" s="39" t="s">
        <v>4007</v>
      </c>
      <c r="D1810" s="39" t="s">
        <v>5782</v>
      </c>
      <c r="E1810" s="37" t="s">
        <v>1895</v>
      </c>
      <c r="F1810" s="40">
        <v>1</v>
      </c>
      <c r="G1810" s="41">
        <v>300000</v>
      </c>
      <c r="H1810" s="41">
        <v>300000</v>
      </c>
    </row>
    <row r="1811" ht="40" customHeight="1" spans="1:8">
      <c r="A1811" s="42" t="s">
        <v>64</v>
      </c>
      <c r="B1811" s="39" t="s">
        <v>4353</v>
      </c>
      <c r="C1811" s="39" t="s">
        <v>4007</v>
      </c>
      <c r="D1811" s="39" t="s">
        <v>5782</v>
      </c>
      <c r="E1811" s="37" t="s">
        <v>1895</v>
      </c>
      <c r="F1811" s="40">
        <v>2</v>
      </c>
      <c r="G1811" s="41">
        <v>300000</v>
      </c>
      <c r="H1811" s="41">
        <v>600000</v>
      </c>
    </row>
    <row r="1812" ht="40" customHeight="1" spans="1:8">
      <c r="A1812" s="42" t="s">
        <v>64</v>
      </c>
      <c r="B1812" s="39" t="s">
        <v>4353</v>
      </c>
      <c r="C1812" s="39" t="s">
        <v>5783</v>
      </c>
      <c r="D1812" s="39" t="s">
        <v>4429</v>
      </c>
      <c r="E1812" s="37" t="s">
        <v>1895</v>
      </c>
      <c r="F1812" s="40">
        <v>1</v>
      </c>
      <c r="G1812" s="41">
        <v>600000</v>
      </c>
      <c r="H1812" s="41">
        <v>600000</v>
      </c>
    </row>
    <row r="1813" ht="40" customHeight="1" spans="1:8">
      <c r="A1813" s="42" t="s">
        <v>64</v>
      </c>
      <c r="B1813" s="39" t="s">
        <v>4353</v>
      </c>
      <c r="C1813" s="39" t="s">
        <v>5784</v>
      </c>
      <c r="D1813" s="39" t="s">
        <v>5785</v>
      </c>
      <c r="E1813" s="37" t="s">
        <v>1895</v>
      </c>
      <c r="F1813" s="40">
        <v>4</v>
      </c>
      <c r="G1813" s="41">
        <v>2000</v>
      </c>
      <c r="H1813" s="41">
        <v>8000</v>
      </c>
    </row>
    <row r="1814" ht="40" customHeight="1" spans="1:8">
      <c r="A1814" s="42" t="s">
        <v>64</v>
      </c>
      <c r="B1814" s="39" t="s">
        <v>4353</v>
      </c>
      <c r="C1814" s="39" t="s">
        <v>3513</v>
      </c>
      <c r="D1814" s="39" t="s">
        <v>5786</v>
      </c>
      <c r="E1814" s="37" t="s">
        <v>1308</v>
      </c>
      <c r="F1814" s="40">
        <v>5</v>
      </c>
      <c r="G1814" s="41">
        <v>10000</v>
      </c>
      <c r="H1814" s="41">
        <v>50000</v>
      </c>
    </row>
    <row r="1815" ht="40" customHeight="1" spans="1:8">
      <c r="A1815" s="42" t="s">
        <v>64</v>
      </c>
      <c r="B1815" s="39" t="s">
        <v>4353</v>
      </c>
      <c r="C1815" s="39" t="s">
        <v>3114</v>
      </c>
      <c r="D1815" s="39" t="s">
        <v>3405</v>
      </c>
      <c r="E1815" s="37" t="s">
        <v>2997</v>
      </c>
      <c r="F1815" s="40">
        <v>2</v>
      </c>
      <c r="G1815" s="41">
        <v>15000</v>
      </c>
      <c r="H1815" s="41">
        <v>30000</v>
      </c>
    </row>
    <row r="1816" ht="40" customHeight="1" spans="1:8">
      <c r="A1816" s="42" t="s">
        <v>64</v>
      </c>
      <c r="B1816" s="39" t="s">
        <v>4353</v>
      </c>
      <c r="C1816" s="39" t="s">
        <v>3114</v>
      </c>
      <c r="D1816" s="39" t="s">
        <v>3405</v>
      </c>
      <c r="E1816" s="37" t="s">
        <v>1337</v>
      </c>
      <c r="F1816" s="40">
        <v>1</v>
      </c>
      <c r="G1816" s="41">
        <v>36800</v>
      </c>
      <c r="H1816" s="41">
        <v>36800</v>
      </c>
    </row>
    <row r="1817" ht="40" customHeight="1" spans="1:8">
      <c r="A1817" s="42" t="s">
        <v>64</v>
      </c>
      <c r="B1817" s="39" t="s">
        <v>4353</v>
      </c>
      <c r="C1817" s="39" t="s">
        <v>3428</v>
      </c>
      <c r="D1817" s="39" t="s">
        <v>3427</v>
      </c>
      <c r="E1817" s="37" t="s">
        <v>1337</v>
      </c>
      <c r="F1817" s="40">
        <v>1</v>
      </c>
      <c r="G1817" s="41">
        <v>29000</v>
      </c>
      <c r="H1817" s="41">
        <v>29000</v>
      </c>
    </row>
    <row r="1818" ht="40" customHeight="1" spans="1:8">
      <c r="A1818" s="42" t="s">
        <v>64</v>
      </c>
      <c r="B1818" s="39" t="s">
        <v>4353</v>
      </c>
      <c r="C1818" s="39" t="s">
        <v>3423</v>
      </c>
      <c r="D1818" s="39" t="s">
        <v>5442</v>
      </c>
      <c r="E1818" s="37" t="s">
        <v>1308</v>
      </c>
      <c r="F1818" s="40">
        <v>3</v>
      </c>
      <c r="G1818" s="41">
        <v>7000</v>
      </c>
      <c r="H1818" s="41">
        <v>21000</v>
      </c>
    </row>
    <row r="1819" ht="40" customHeight="1" spans="1:8">
      <c r="A1819" s="42" t="s">
        <v>64</v>
      </c>
      <c r="B1819" s="39" t="s">
        <v>4353</v>
      </c>
      <c r="C1819" s="39" t="s">
        <v>5787</v>
      </c>
      <c r="D1819" s="39" t="s">
        <v>5788</v>
      </c>
      <c r="E1819" s="37" t="s">
        <v>1337</v>
      </c>
      <c r="F1819" s="40">
        <v>1</v>
      </c>
      <c r="G1819" s="41">
        <v>373000</v>
      </c>
      <c r="H1819" s="41">
        <v>373000</v>
      </c>
    </row>
    <row r="1820" ht="40" customHeight="1" spans="1:8">
      <c r="A1820" s="42" t="s">
        <v>64</v>
      </c>
      <c r="B1820" s="39" t="s">
        <v>4353</v>
      </c>
      <c r="C1820" s="39" t="s">
        <v>5789</v>
      </c>
      <c r="D1820" s="39" t="s">
        <v>5790</v>
      </c>
      <c r="E1820" s="37" t="s">
        <v>1308</v>
      </c>
      <c r="F1820" s="40">
        <v>20</v>
      </c>
      <c r="G1820" s="41">
        <v>499</v>
      </c>
      <c r="H1820" s="41">
        <v>9980</v>
      </c>
    </row>
    <row r="1821" ht="40" customHeight="1" spans="1:8">
      <c r="A1821" s="42" t="s">
        <v>64</v>
      </c>
      <c r="B1821" s="39" t="s">
        <v>4353</v>
      </c>
      <c r="C1821" s="39" t="s">
        <v>5791</v>
      </c>
      <c r="D1821" s="39" t="s">
        <v>5792</v>
      </c>
      <c r="E1821" s="37" t="s">
        <v>2997</v>
      </c>
      <c r="F1821" s="40">
        <v>1</v>
      </c>
      <c r="G1821" s="41">
        <v>4000</v>
      </c>
      <c r="H1821" s="41">
        <v>4000</v>
      </c>
    </row>
    <row r="1822" ht="40" customHeight="1" spans="1:8">
      <c r="A1822" s="42" t="s">
        <v>64</v>
      </c>
      <c r="B1822" s="39" t="s">
        <v>4353</v>
      </c>
      <c r="C1822" s="39" t="s">
        <v>5793</v>
      </c>
      <c r="D1822" s="39" t="s">
        <v>5794</v>
      </c>
      <c r="E1822" s="37" t="s">
        <v>1308</v>
      </c>
      <c r="F1822" s="40">
        <v>1</v>
      </c>
      <c r="G1822" s="41">
        <v>5170</v>
      </c>
      <c r="H1822" s="41">
        <v>5170</v>
      </c>
    </row>
    <row r="1823" ht="40" customHeight="1" spans="1:8">
      <c r="A1823" s="42" t="s">
        <v>64</v>
      </c>
      <c r="B1823" s="39" t="s">
        <v>4353</v>
      </c>
      <c r="C1823" s="39" t="s">
        <v>5795</v>
      </c>
      <c r="D1823" s="39" t="s">
        <v>5796</v>
      </c>
      <c r="E1823" s="37" t="s">
        <v>1312</v>
      </c>
      <c r="F1823" s="40">
        <v>1</v>
      </c>
      <c r="G1823" s="41">
        <v>6860000</v>
      </c>
      <c r="H1823" s="41">
        <v>6860000</v>
      </c>
    </row>
    <row r="1824" ht="40" customHeight="1" spans="1:8">
      <c r="A1824" s="42" t="s">
        <v>64</v>
      </c>
      <c r="B1824" s="39" t="s">
        <v>4353</v>
      </c>
      <c r="C1824" s="39" t="s">
        <v>5797</v>
      </c>
      <c r="D1824" s="39" t="s">
        <v>5798</v>
      </c>
      <c r="E1824" s="37" t="s">
        <v>1308</v>
      </c>
      <c r="F1824" s="40">
        <v>8</v>
      </c>
      <c r="G1824" s="41">
        <v>300</v>
      </c>
      <c r="H1824" s="41">
        <v>2400</v>
      </c>
    </row>
    <row r="1825" ht="40" customHeight="1" spans="1:8">
      <c r="A1825" s="42" t="s">
        <v>64</v>
      </c>
      <c r="B1825" s="39" t="s">
        <v>4353</v>
      </c>
      <c r="C1825" s="39" t="s">
        <v>3361</v>
      </c>
      <c r="D1825" s="39" t="s">
        <v>5799</v>
      </c>
      <c r="E1825" s="37" t="s">
        <v>1337</v>
      </c>
      <c r="F1825" s="40">
        <v>1</v>
      </c>
      <c r="G1825" s="41">
        <v>3252500</v>
      </c>
      <c r="H1825" s="41">
        <v>3252500</v>
      </c>
    </row>
    <row r="1826" ht="40" customHeight="1" spans="1:8">
      <c r="A1826" s="42" t="s">
        <v>64</v>
      </c>
      <c r="B1826" s="39" t="s">
        <v>4353</v>
      </c>
      <c r="C1826" s="39" t="s">
        <v>3361</v>
      </c>
      <c r="D1826" s="39" t="s">
        <v>5800</v>
      </c>
      <c r="E1826" s="37" t="s">
        <v>2997</v>
      </c>
      <c r="F1826" s="40">
        <v>1</v>
      </c>
      <c r="G1826" s="41">
        <v>14000</v>
      </c>
      <c r="H1826" s="41">
        <v>14000</v>
      </c>
    </row>
    <row r="1827" ht="40" customHeight="1" spans="1:8">
      <c r="A1827" s="42" t="s">
        <v>64</v>
      </c>
      <c r="B1827" s="39" t="s">
        <v>4353</v>
      </c>
      <c r="C1827" s="39" t="s">
        <v>3361</v>
      </c>
      <c r="D1827" s="39" t="s">
        <v>5801</v>
      </c>
      <c r="E1827" s="37" t="s">
        <v>1337</v>
      </c>
      <c r="F1827" s="40">
        <v>1</v>
      </c>
      <c r="G1827" s="41">
        <v>4090000</v>
      </c>
      <c r="H1827" s="41">
        <v>4090000</v>
      </c>
    </row>
    <row r="1828" ht="40" customHeight="1" spans="1:8">
      <c r="A1828" s="42" t="s">
        <v>64</v>
      </c>
      <c r="B1828" s="39" t="s">
        <v>4353</v>
      </c>
      <c r="C1828" s="39" t="s">
        <v>3630</v>
      </c>
      <c r="D1828" s="39" t="s">
        <v>5802</v>
      </c>
      <c r="E1828" s="37" t="s">
        <v>1337</v>
      </c>
      <c r="F1828" s="40">
        <v>1</v>
      </c>
      <c r="G1828" s="41">
        <v>2415000</v>
      </c>
      <c r="H1828" s="41">
        <v>2415000</v>
      </c>
    </row>
    <row r="1829" ht="40" customHeight="1" spans="1:8">
      <c r="A1829" s="42" t="s">
        <v>64</v>
      </c>
      <c r="B1829" s="39" t="s">
        <v>4353</v>
      </c>
      <c r="C1829" s="39" t="s">
        <v>3630</v>
      </c>
      <c r="D1829" s="39" t="s">
        <v>5803</v>
      </c>
      <c r="E1829" s="37" t="s">
        <v>1337</v>
      </c>
      <c r="F1829" s="40">
        <v>1</v>
      </c>
      <c r="G1829" s="41">
        <v>5600000</v>
      </c>
      <c r="H1829" s="41">
        <v>5600000</v>
      </c>
    </row>
    <row r="1830" ht="40" customHeight="1" spans="1:8">
      <c r="A1830" s="42" t="s">
        <v>64</v>
      </c>
      <c r="B1830" s="39" t="s">
        <v>4353</v>
      </c>
      <c r="C1830" s="39" t="s">
        <v>3431</v>
      </c>
      <c r="D1830" s="39" t="s">
        <v>4682</v>
      </c>
      <c r="E1830" s="37" t="s">
        <v>1312</v>
      </c>
      <c r="F1830" s="40">
        <v>1</v>
      </c>
      <c r="G1830" s="41">
        <v>1700000</v>
      </c>
      <c r="H1830" s="41">
        <v>1700000</v>
      </c>
    </row>
    <row r="1831" ht="40" customHeight="1" spans="1:8">
      <c r="A1831" s="42" t="s">
        <v>64</v>
      </c>
      <c r="B1831" s="39" t="s">
        <v>4353</v>
      </c>
      <c r="C1831" s="39" t="s">
        <v>3431</v>
      </c>
      <c r="D1831" s="39" t="s">
        <v>5804</v>
      </c>
      <c r="E1831" s="37" t="s">
        <v>1337</v>
      </c>
      <c r="F1831" s="40">
        <v>1</v>
      </c>
      <c r="G1831" s="41">
        <v>5700000</v>
      </c>
      <c r="H1831" s="41">
        <v>5700000</v>
      </c>
    </row>
    <row r="1832" ht="40" customHeight="1" spans="1:8">
      <c r="A1832" s="42" t="s">
        <v>64</v>
      </c>
      <c r="B1832" s="39" t="s">
        <v>4353</v>
      </c>
      <c r="C1832" s="39" t="s">
        <v>3634</v>
      </c>
      <c r="D1832" s="39" t="s">
        <v>5805</v>
      </c>
      <c r="E1832" s="37" t="s">
        <v>1337</v>
      </c>
      <c r="F1832" s="40">
        <v>1</v>
      </c>
      <c r="G1832" s="41">
        <v>950000</v>
      </c>
      <c r="H1832" s="41">
        <v>950000</v>
      </c>
    </row>
    <row r="1833" ht="40" customHeight="1" spans="1:8">
      <c r="A1833" s="42" t="s">
        <v>64</v>
      </c>
      <c r="B1833" s="39" t="s">
        <v>4353</v>
      </c>
      <c r="C1833" s="39" t="s">
        <v>3634</v>
      </c>
      <c r="D1833" s="39" t="s">
        <v>5806</v>
      </c>
      <c r="E1833" s="37" t="s">
        <v>1337</v>
      </c>
      <c r="F1833" s="40">
        <v>1</v>
      </c>
      <c r="G1833" s="41">
        <v>13000000</v>
      </c>
      <c r="H1833" s="41">
        <v>13000000</v>
      </c>
    </row>
    <row r="1834" ht="40" customHeight="1" spans="1:8">
      <c r="A1834" s="42" t="s">
        <v>64</v>
      </c>
      <c r="B1834" s="39" t="s">
        <v>4353</v>
      </c>
      <c r="C1834" s="39" t="s">
        <v>3634</v>
      </c>
      <c r="D1834" s="39" t="s">
        <v>5807</v>
      </c>
      <c r="E1834" s="37" t="s">
        <v>1337</v>
      </c>
      <c r="F1834" s="40">
        <v>1</v>
      </c>
      <c r="G1834" s="41">
        <v>9639000</v>
      </c>
      <c r="H1834" s="41">
        <v>9639000</v>
      </c>
    </row>
    <row r="1835" ht="40" customHeight="1" spans="1:8">
      <c r="A1835" s="42" t="s">
        <v>64</v>
      </c>
      <c r="B1835" s="39" t="s">
        <v>4353</v>
      </c>
      <c r="C1835" s="39" t="s">
        <v>3345</v>
      </c>
      <c r="D1835" s="39" t="s">
        <v>5808</v>
      </c>
      <c r="E1835" s="37" t="s">
        <v>1337</v>
      </c>
      <c r="F1835" s="40">
        <v>1</v>
      </c>
      <c r="G1835" s="41">
        <v>274000</v>
      </c>
      <c r="H1835" s="41">
        <v>274000</v>
      </c>
    </row>
    <row r="1836" ht="40" customHeight="1" spans="1:8">
      <c r="A1836" s="42" t="s">
        <v>64</v>
      </c>
      <c r="B1836" s="39" t="s">
        <v>4353</v>
      </c>
      <c r="C1836" s="39" t="s">
        <v>4793</v>
      </c>
      <c r="D1836" s="39" t="s">
        <v>5809</v>
      </c>
      <c r="E1836" s="37" t="s">
        <v>1312</v>
      </c>
      <c r="F1836" s="40">
        <v>1</v>
      </c>
      <c r="G1836" s="41">
        <v>45000000</v>
      </c>
      <c r="H1836" s="41">
        <v>45000000</v>
      </c>
    </row>
    <row r="1837" ht="40" customHeight="1" spans="1:8">
      <c r="A1837" s="42" t="s">
        <v>64</v>
      </c>
      <c r="B1837" s="39" t="s">
        <v>4353</v>
      </c>
      <c r="C1837" s="39" t="s">
        <v>4793</v>
      </c>
      <c r="D1837" s="39" t="s">
        <v>5810</v>
      </c>
      <c r="E1837" s="37" t="s">
        <v>1312</v>
      </c>
      <c r="F1837" s="40">
        <v>1</v>
      </c>
      <c r="G1837" s="41">
        <v>8800000</v>
      </c>
      <c r="H1837" s="41">
        <v>8800000</v>
      </c>
    </row>
    <row r="1838" ht="40" customHeight="1" spans="1:8">
      <c r="A1838" s="42" t="s">
        <v>64</v>
      </c>
      <c r="B1838" s="39" t="s">
        <v>4353</v>
      </c>
      <c r="C1838" s="39" t="s">
        <v>4417</v>
      </c>
      <c r="D1838" s="39" t="s">
        <v>5811</v>
      </c>
      <c r="E1838" s="37" t="s">
        <v>1337</v>
      </c>
      <c r="F1838" s="40">
        <v>1</v>
      </c>
      <c r="G1838" s="41">
        <v>15000000</v>
      </c>
      <c r="H1838" s="41">
        <v>15000000</v>
      </c>
    </row>
    <row r="1839" ht="40" customHeight="1" spans="1:8">
      <c r="A1839" s="42" t="s">
        <v>64</v>
      </c>
      <c r="B1839" s="39" t="s">
        <v>4353</v>
      </c>
      <c r="C1839" s="39" t="s">
        <v>4417</v>
      </c>
      <c r="D1839" s="39" t="s">
        <v>5812</v>
      </c>
      <c r="E1839" s="37" t="s">
        <v>1312</v>
      </c>
      <c r="F1839" s="40">
        <v>1</v>
      </c>
      <c r="G1839" s="41">
        <v>2000000</v>
      </c>
      <c r="H1839" s="41">
        <v>2000000</v>
      </c>
    </row>
    <row r="1840" ht="40" customHeight="1" spans="1:8">
      <c r="A1840" s="42" t="s">
        <v>64</v>
      </c>
      <c r="B1840" s="39" t="s">
        <v>4353</v>
      </c>
      <c r="C1840" s="39" t="s">
        <v>4805</v>
      </c>
      <c r="D1840" s="39" t="s">
        <v>5813</v>
      </c>
      <c r="E1840" s="37" t="s">
        <v>1312</v>
      </c>
      <c r="F1840" s="40">
        <v>1</v>
      </c>
      <c r="G1840" s="41">
        <v>5000000</v>
      </c>
      <c r="H1840" s="41">
        <v>5000000</v>
      </c>
    </row>
    <row r="1841" ht="40" customHeight="1" spans="1:8">
      <c r="A1841" s="42" t="s">
        <v>64</v>
      </c>
      <c r="B1841" s="39" t="s">
        <v>4353</v>
      </c>
      <c r="C1841" s="39" t="s">
        <v>4805</v>
      </c>
      <c r="D1841" s="39" t="s">
        <v>5814</v>
      </c>
      <c r="E1841" s="37" t="s">
        <v>1312</v>
      </c>
      <c r="F1841" s="40">
        <v>1</v>
      </c>
      <c r="G1841" s="41">
        <v>35000000</v>
      </c>
      <c r="H1841" s="41">
        <v>35000000</v>
      </c>
    </row>
    <row r="1842" ht="40" customHeight="1" spans="1:8">
      <c r="A1842" s="42" t="s">
        <v>64</v>
      </c>
      <c r="B1842" s="39" t="s">
        <v>4353</v>
      </c>
      <c r="C1842" s="39" t="s">
        <v>3343</v>
      </c>
      <c r="D1842" s="39" t="s">
        <v>5815</v>
      </c>
      <c r="E1842" s="37" t="s">
        <v>1337</v>
      </c>
      <c r="F1842" s="40">
        <v>1</v>
      </c>
      <c r="G1842" s="41">
        <v>19510000</v>
      </c>
      <c r="H1842" s="41">
        <v>19510000</v>
      </c>
    </row>
    <row r="1843" ht="40" customHeight="1" spans="1:8">
      <c r="A1843" s="42" t="s">
        <v>64</v>
      </c>
      <c r="B1843" s="39" t="s">
        <v>4353</v>
      </c>
      <c r="C1843" s="39" t="s">
        <v>3343</v>
      </c>
      <c r="D1843" s="39" t="s">
        <v>5816</v>
      </c>
      <c r="E1843" s="37" t="s">
        <v>1337</v>
      </c>
      <c r="F1843" s="40">
        <v>1</v>
      </c>
      <c r="G1843" s="41">
        <v>6281000</v>
      </c>
      <c r="H1843" s="41">
        <v>6281000</v>
      </c>
    </row>
    <row r="1844" ht="40" customHeight="1" spans="1:8">
      <c r="A1844" s="42" t="s">
        <v>64</v>
      </c>
      <c r="B1844" s="39" t="s">
        <v>4353</v>
      </c>
      <c r="C1844" s="39" t="s">
        <v>3343</v>
      </c>
      <c r="D1844" s="39" t="s">
        <v>5817</v>
      </c>
      <c r="E1844" s="37" t="s">
        <v>2997</v>
      </c>
      <c r="F1844" s="40">
        <v>1</v>
      </c>
      <c r="G1844" s="41">
        <v>550000</v>
      </c>
      <c r="H1844" s="41">
        <v>550000</v>
      </c>
    </row>
    <row r="1845" ht="40" customHeight="1" spans="1:8">
      <c r="A1845" s="42" t="s">
        <v>64</v>
      </c>
      <c r="B1845" s="39" t="s">
        <v>4353</v>
      </c>
      <c r="C1845" s="39" t="s">
        <v>3391</v>
      </c>
      <c r="D1845" s="39" t="s">
        <v>5818</v>
      </c>
      <c r="E1845" s="37" t="s">
        <v>1337</v>
      </c>
      <c r="F1845" s="40">
        <v>1</v>
      </c>
      <c r="G1845" s="41">
        <v>21880000</v>
      </c>
      <c r="H1845" s="41">
        <v>21880000</v>
      </c>
    </row>
    <row r="1846" ht="40" customHeight="1" spans="1:8">
      <c r="A1846" s="42" t="s">
        <v>64</v>
      </c>
      <c r="B1846" s="39" t="s">
        <v>4353</v>
      </c>
      <c r="C1846" s="39" t="s">
        <v>3391</v>
      </c>
      <c r="D1846" s="39" t="s">
        <v>5819</v>
      </c>
      <c r="E1846" s="37" t="s">
        <v>1337</v>
      </c>
      <c r="F1846" s="40">
        <v>2</v>
      </c>
      <c r="G1846" s="41">
        <v>400000</v>
      </c>
      <c r="H1846" s="41">
        <v>800000</v>
      </c>
    </row>
    <row r="1847" ht="40" customHeight="1" spans="1:8">
      <c r="A1847" s="42" t="s">
        <v>64</v>
      </c>
      <c r="B1847" s="39" t="s">
        <v>4353</v>
      </c>
      <c r="C1847" s="39" t="s">
        <v>3571</v>
      </c>
      <c r="D1847" s="39" t="s">
        <v>3941</v>
      </c>
      <c r="E1847" s="37" t="s">
        <v>1337</v>
      </c>
      <c r="F1847" s="40">
        <v>1</v>
      </c>
      <c r="G1847" s="41">
        <v>7395600</v>
      </c>
      <c r="H1847" s="41">
        <v>7395600</v>
      </c>
    </row>
    <row r="1848" ht="40" customHeight="1" spans="1:8">
      <c r="A1848" s="42" t="s">
        <v>64</v>
      </c>
      <c r="B1848" s="39" t="s">
        <v>4353</v>
      </c>
      <c r="C1848" s="39" t="s">
        <v>3571</v>
      </c>
      <c r="D1848" s="39" t="s">
        <v>5820</v>
      </c>
      <c r="E1848" s="37" t="s">
        <v>1337</v>
      </c>
      <c r="F1848" s="40">
        <v>1</v>
      </c>
      <c r="G1848" s="41">
        <v>86119000</v>
      </c>
      <c r="H1848" s="41">
        <v>86119000</v>
      </c>
    </row>
    <row r="1849" ht="40" customHeight="1" spans="1:8">
      <c r="A1849" s="42" t="s">
        <v>64</v>
      </c>
      <c r="B1849" s="39" t="s">
        <v>4353</v>
      </c>
      <c r="C1849" s="39" t="s">
        <v>3529</v>
      </c>
      <c r="D1849" s="39" t="s">
        <v>3967</v>
      </c>
      <c r="E1849" s="37" t="s">
        <v>1337</v>
      </c>
      <c r="F1849" s="40">
        <v>1</v>
      </c>
      <c r="G1849" s="41">
        <v>499000</v>
      </c>
      <c r="H1849" s="41">
        <v>499000</v>
      </c>
    </row>
    <row r="1850" ht="40" customHeight="1" spans="1:8">
      <c r="A1850" s="42" t="s">
        <v>64</v>
      </c>
      <c r="B1850" s="39" t="s">
        <v>4353</v>
      </c>
      <c r="C1850" s="39" t="s">
        <v>3529</v>
      </c>
      <c r="D1850" s="39" t="s">
        <v>5821</v>
      </c>
      <c r="E1850" s="37" t="s">
        <v>1337</v>
      </c>
      <c r="F1850" s="40">
        <v>1</v>
      </c>
      <c r="G1850" s="41">
        <v>4610000</v>
      </c>
      <c r="H1850" s="41">
        <v>4610000</v>
      </c>
    </row>
    <row r="1851" ht="40" customHeight="1" spans="1:8">
      <c r="A1851" s="42" t="s">
        <v>64</v>
      </c>
      <c r="B1851" s="39" t="s">
        <v>4353</v>
      </c>
      <c r="C1851" s="39" t="s">
        <v>3437</v>
      </c>
      <c r="D1851" s="39" t="s">
        <v>3917</v>
      </c>
      <c r="E1851" s="37" t="s">
        <v>1337</v>
      </c>
      <c r="F1851" s="40">
        <v>1</v>
      </c>
      <c r="G1851" s="41">
        <v>2773240</v>
      </c>
      <c r="H1851" s="41">
        <v>2773240</v>
      </c>
    </row>
    <row r="1852" ht="40" customHeight="1" spans="1:8">
      <c r="A1852" s="42" t="s">
        <v>64</v>
      </c>
      <c r="B1852" s="39" t="s">
        <v>4353</v>
      </c>
      <c r="C1852" s="39" t="s">
        <v>3437</v>
      </c>
      <c r="D1852" s="39" t="s">
        <v>5822</v>
      </c>
      <c r="E1852" s="37" t="s">
        <v>1337</v>
      </c>
      <c r="F1852" s="40">
        <v>1</v>
      </c>
      <c r="G1852" s="41">
        <v>571000</v>
      </c>
      <c r="H1852" s="41">
        <v>571000</v>
      </c>
    </row>
    <row r="1853" ht="40" customHeight="1" spans="1:8">
      <c r="A1853" s="42" t="s">
        <v>64</v>
      </c>
      <c r="B1853" s="39" t="s">
        <v>4353</v>
      </c>
      <c r="C1853" s="39" t="s">
        <v>3437</v>
      </c>
      <c r="D1853" s="39" t="s">
        <v>5823</v>
      </c>
      <c r="E1853" s="37" t="s">
        <v>1337</v>
      </c>
      <c r="F1853" s="40">
        <v>1</v>
      </c>
      <c r="G1853" s="41">
        <v>234000</v>
      </c>
      <c r="H1853" s="41">
        <v>234000</v>
      </c>
    </row>
    <row r="1854" ht="40" customHeight="1" spans="1:8">
      <c r="A1854" s="42" t="s">
        <v>64</v>
      </c>
      <c r="B1854" s="39" t="s">
        <v>4353</v>
      </c>
      <c r="C1854" s="39" t="s">
        <v>3587</v>
      </c>
      <c r="D1854" s="39" t="s">
        <v>5824</v>
      </c>
      <c r="E1854" s="37" t="s">
        <v>1308</v>
      </c>
      <c r="F1854" s="40">
        <v>3</v>
      </c>
      <c r="G1854" s="41">
        <v>2300</v>
      </c>
      <c r="H1854" s="41">
        <v>6900</v>
      </c>
    </row>
    <row r="1855" ht="40" customHeight="1" spans="1:8">
      <c r="A1855" s="42" t="s">
        <v>64</v>
      </c>
      <c r="B1855" s="39" t="s">
        <v>4353</v>
      </c>
      <c r="C1855" s="39" t="s">
        <v>3587</v>
      </c>
      <c r="D1855" s="39" t="s">
        <v>5825</v>
      </c>
      <c r="E1855" s="37" t="s">
        <v>1337</v>
      </c>
      <c r="F1855" s="40">
        <v>1</v>
      </c>
      <c r="G1855" s="41">
        <v>34940000</v>
      </c>
      <c r="H1855" s="41">
        <v>34940000</v>
      </c>
    </row>
    <row r="1856" ht="40" customHeight="1" spans="1:8">
      <c r="A1856" s="42" t="s">
        <v>64</v>
      </c>
      <c r="B1856" s="39" t="s">
        <v>4353</v>
      </c>
      <c r="C1856" s="39" t="s">
        <v>3587</v>
      </c>
      <c r="D1856" s="39" t="s">
        <v>5826</v>
      </c>
      <c r="E1856" s="37" t="s">
        <v>1308</v>
      </c>
      <c r="F1856" s="40">
        <v>2</v>
      </c>
      <c r="G1856" s="41">
        <v>2000</v>
      </c>
      <c r="H1856" s="41">
        <v>4000</v>
      </c>
    </row>
    <row r="1857" ht="40" customHeight="1" spans="1:8">
      <c r="A1857" s="42" t="s">
        <v>64</v>
      </c>
      <c r="B1857" s="39" t="s">
        <v>4353</v>
      </c>
      <c r="C1857" s="39" t="s">
        <v>3759</v>
      </c>
      <c r="D1857" s="39" t="s">
        <v>5827</v>
      </c>
      <c r="E1857" s="37" t="s">
        <v>1337</v>
      </c>
      <c r="F1857" s="40">
        <v>1</v>
      </c>
      <c r="G1857" s="41">
        <v>982000</v>
      </c>
      <c r="H1857" s="41">
        <v>982000</v>
      </c>
    </row>
    <row r="1858" ht="40" customHeight="1" spans="1:8">
      <c r="A1858" s="42" t="s">
        <v>64</v>
      </c>
      <c r="B1858" s="39" t="s">
        <v>4353</v>
      </c>
      <c r="C1858" s="39" t="s">
        <v>3759</v>
      </c>
      <c r="D1858" s="39" t="s">
        <v>5041</v>
      </c>
      <c r="E1858" s="37" t="s">
        <v>1308</v>
      </c>
      <c r="F1858" s="40">
        <v>10</v>
      </c>
      <c r="G1858" s="41">
        <v>15600</v>
      </c>
      <c r="H1858" s="41">
        <v>156000</v>
      </c>
    </row>
    <row r="1859" ht="40" customHeight="1" spans="1:8">
      <c r="A1859" s="42" t="s">
        <v>64</v>
      </c>
      <c r="B1859" s="39" t="s">
        <v>4353</v>
      </c>
      <c r="C1859" s="39" t="s">
        <v>3759</v>
      </c>
      <c r="D1859" s="39" t="s">
        <v>5828</v>
      </c>
      <c r="E1859" s="37" t="s">
        <v>1337</v>
      </c>
      <c r="F1859" s="40">
        <v>1</v>
      </c>
      <c r="G1859" s="41">
        <v>799000</v>
      </c>
      <c r="H1859" s="41">
        <v>799000</v>
      </c>
    </row>
    <row r="1860" ht="40" customHeight="1" spans="1:8">
      <c r="A1860" s="42" t="s">
        <v>64</v>
      </c>
      <c r="B1860" s="39" t="s">
        <v>4353</v>
      </c>
      <c r="C1860" s="39" t="s">
        <v>5829</v>
      </c>
      <c r="D1860" s="39" t="s">
        <v>5830</v>
      </c>
      <c r="E1860" s="37" t="s">
        <v>1312</v>
      </c>
      <c r="F1860" s="40">
        <v>2</v>
      </c>
      <c r="G1860" s="41">
        <v>4000000</v>
      </c>
      <c r="H1860" s="41">
        <v>8000000</v>
      </c>
    </row>
    <row r="1861" ht="40" customHeight="1" spans="1:8">
      <c r="A1861" s="42" t="s">
        <v>64</v>
      </c>
      <c r="B1861" s="39" t="s">
        <v>4353</v>
      </c>
      <c r="C1861" s="39" t="s">
        <v>3075</v>
      </c>
      <c r="D1861" s="39" t="s">
        <v>5831</v>
      </c>
      <c r="E1861" s="37" t="s">
        <v>2997</v>
      </c>
      <c r="F1861" s="40">
        <v>1</v>
      </c>
      <c r="G1861" s="41">
        <v>50000</v>
      </c>
      <c r="H1861" s="41">
        <v>50000</v>
      </c>
    </row>
    <row r="1862" ht="40" customHeight="1" spans="1:8">
      <c r="A1862" s="42" t="s">
        <v>64</v>
      </c>
      <c r="B1862" s="39" t="s">
        <v>4353</v>
      </c>
      <c r="C1862" s="39" t="s">
        <v>3075</v>
      </c>
      <c r="D1862" s="39" t="s">
        <v>5832</v>
      </c>
      <c r="E1862" s="37" t="s">
        <v>1337</v>
      </c>
      <c r="F1862" s="40">
        <v>1</v>
      </c>
      <c r="G1862" s="41">
        <v>3548000</v>
      </c>
      <c r="H1862" s="41">
        <v>3548000</v>
      </c>
    </row>
    <row r="1863" ht="40" customHeight="1" spans="1:8">
      <c r="A1863" s="42" t="s">
        <v>64</v>
      </c>
      <c r="B1863" s="39" t="s">
        <v>4353</v>
      </c>
      <c r="C1863" s="39" t="s">
        <v>3075</v>
      </c>
      <c r="D1863" s="39" t="s">
        <v>5833</v>
      </c>
      <c r="E1863" s="37" t="s">
        <v>1337</v>
      </c>
      <c r="F1863" s="40">
        <v>1</v>
      </c>
      <c r="G1863" s="41">
        <v>26596000</v>
      </c>
      <c r="H1863" s="41">
        <v>26596000</v>
      </c>
    </row>
    <row r="1864" ht="40" customHeight="1" spans="1:8">
      <c r="A1864" s="42" t="s">
        <v>64</v>
      </c>
      <c r="B1864" s="39" t="s">
        <v>4353</v>
      </c>
      <c r="C1864" s="39" t="s">
        <v>3075</v>
      </c>
      <c r="D1864" s="39" t="s">
        <v>5834</v>
      </c>
      <c r="E1864" s="37" t="s">
        <v>1337</v>
      </c>
      <c r="F1864" s="40">
        <v>1</v>
      </c>
      <c r="G1864" s="41">
        <v>150000</v>
      </c>
      <c r="H1864" s="41">
        <v>150000</v>
      </c>
    </row>
    <row r="1865" ht="40" customHeight="1" spans="1:8">
      <c r="A1865" s="42" t="s">
        <v>64</v>
      </c>
      <c r="B1865" s="39" t="s">
        <v>4353</v>
      </c>
      <c r="C1865" s="39" t="s">
        <v>3075</v>
      </c>
      <c r="D1865" s="39" t="s">
        <v>5835</v>
      </c>
      <c r="E1865" s="37" t="s">
        <v>1337</v>
      </c>
      <c r="F1865" s="40">
        <v>1</v>
      </c>
      <c r="G1865" s="41">
        <v>23935000</v>
      </c>
      <c r="H1865" s="41">
        <v>23935000</v>
      </c>
    </row>
    <row r="1866" ht="40" customHeight="1" spans="1:8">
      <c r="A1866" s="42" t="s">
        <v>64</v>
      </c>
      <c r="B1866" s="39" t="s">
        <v>4353</v>
      </c>
      <c r="C1866" s="39" t="s">
        <v>5836</v>
      </c>
      <c r="D1866" s="39" t="s">
        <v>5837</v>
      </c>
      <c r="E1866" s="37" t="s">
        <v>1312</v>
      </c>
      <c r="F1866" s="40">
        <v>1</v>
      </c>
      <c r="G1866" s="41">
        <v>400000</v>
      </c>
      <c r="H1866" s="41">
        <v>400000</v>
      </c>
    </row>
    <row r="1867" ht="40" customHeight="1" spans="1:8">
      <c r="A1867" s="42" t="s">
        <v>64</v>
      </c>
      <c r="B1867" s="39" t="s">
        <v>4360</v>
      </c>
      <c r="C1867" s="39" t="s">
        <v>3409</v>
      </c>
      <c r="D1867" s="39" t="s">
        <v>5429</v>
      </c>
      <c r="E1867" s="37" t="s">
        <v>1337</v>
      </c>
      <c r="F1867" s="40">
        <v>1</v>
      </c>
      <c r="G1867" s="41">
        <v>5000</v>
      </c>
      <c r="H1867" s="41">
        <v>5000</v>
      </c>
    </row>
    <row r="1868" ht="40" customHeight="1" spans="1:8">
      <c r="A1868" s="42" t="s">
        <v>64</v>
      </c>
      <c r="B1868" s="39" t="s">
        <v>4360</v>
      </c>
      <c r="C1868" s="39" t="s">
        <v>3409</v>
      </c>
      <c r="D1868" s="39" t="s">
        <v>3493</v>
      </c>
      <c r="E1868" s="37" t="s">
        <v>2837</v>
      </c>
      <c r="F1868" s="40">
        <v>3</v>
      </c>
      <c r="G1868" s="41">
        <v>440</v>
      </c>
      <c r="H1868" s="41">
        <v>1320</v>
      </c>
    </row>
    <row r="1869" ht="40" customHeight="1" spans="1:8">
      <c r="A1869" s="42" t="s">
        <v>64</v>
      </c>
      <c r="B1869" s="39" t="s">
        <v>4360</v>
      </c>
      <c r="C1869" s="39" t="s">
        <v>3409</v>
      </c>
      <c r="D1869" s="39" t="s">
        <v>5432</v>
      </c>
      <c r="E1869" s="37" t="s">
        <v>1337</v>
      </c>
      <c r="F1869" s="40">
        <v>1</v>
      </c>
      <c r="G1869" s="41">
        <v>32000</v>
      </c>
      <c r="H1869" s="41">
        <v>32000</v>
      </c>
    </row>
    <row r="1870" ht="40" customHeight="1" spans="1:8">
      <c r="A1870" s="42" t="s">
        <v>64</v>
      </c>
      <c r="B1870" s="39" t="s">
        <v>4360</v>
      </c>
      <c r="C1870" s="39" t="s">
        <v>3409</v>
      </c>
      <c r="D1870" s="39" t="s">
        <v>3794</v>
      </c>
      <c r="E1870" s="37" t="s">
        <v>1337</v>
      </c>
      <c r="F1870" s="40">
        <v>1</v>
      </c>
      <c r="G1870" s="41">
        <v>33600</v>
      </c>
      <c r="H1870" s="41">
        <v>33600</v>
      </c>
    </row>
    <row r="1871" ht="40" customHeight="1" spans="1:8">
      <c r="A1871" s="42" t="s">
        <v>64</v>
      </c>
      <c r="B1871" s="39" t="s">
        <v>4360</v>
      </c>
      <c r="C1871" s="39" t="s">
        <v>3365</v>
      </c>
      <c r="D1871" s="39" t="s">
        <v>3088</v>
      </c>
      <c r="E1871" s="37" t="s">
        <v>2837</v>
      </c>
      <c r="F1871" s="40">
        <v>57</v>
      </c>
      <c r="G1871" s="41">
        <v>1110</v>
      </c>
      <c r="H1871" s="41">
        <v>63270</v>
      </c>
    </row>
    <row r="1872" ht="40" customHeight="1" spans="1:8">
      <c r="A1872" s="42" t="s">
        <v>64</v>
      </c>
      <c r="B1872" s="39" t="s">
        <v>4360</v>
      </c>
      <c r="C1872" s="39" t="s">
        <v>3365</v>
      </c>
      <c r="D1872" s="39" t="s">
        <v>3088</v>
      </c>
      <c r="E1872" s="37" t="s">
        <v>2837</v>
      </c>
      <c r="F1872" s="40">
        <v>200</v>
      </c>
      <c r="G1872" s="41">
        <v>738.5</v>
      </c>
      <c r="H1872" s="41">
        <v>147700</v>
      </c>
    </row>
    <row r="1873" ht="40" customHeight="1" spans="1:8">
      <c r="A1873" s="42" t="s">
        <v>64</v>
      </c>
      <c r="B1873" s="39" t="s">
        <v>4360</v>
      </c>
      <c r="C1873" s="39" t="s">
        <v>3365</v>
      </c>
      <c r="D1873" s="39" t="s">
        <v>3088</v>
      </c>
      <c r="E1873" s="37" t="s">
        <v>2837</v>
      </c>
      <c r="F1873" s="40">
        <v>45</v>
      </c>
      <c r="G1873" s="41">
        <v>686.22</v>
      </c>
      <c r="H1873" s="41">
        <v>30879.9</v>
      </c>
    </row>
    <row r="1874" ht="40" customHeight="1" spans="1:8">
      <c r="A1874" s="42" t="s">
        <v>64</v>
      </c>
      <c r="B1874" s="39" t="s">
        <v>4360</v>
      </c>
      <c r="C1874" s="39" t="s">
        <v>3014</v>
      </c>
      <c r="D1874" s="39" t="s">
        <v>3013</v>
      </c>
      <c r="E1874" s="37" t="s">
        <v>1337</v>
      </c>
      <c r="F1874" s="40">
        <v>1</v>
      </c>
      <c r="G1874" s="41">
        <v>33000</v>
      </c>
      <c r="H1874" s="41">
        <v>33000</v>
      </c>
    </row>
    <row r="1875" ht="40" customHeight="1" spans="1:8">
      <c r="A1875" s="42" t="s">
        <v>64</v>
      </c>
      <c r="B1875" s="39" t="s">
        <v>4360</v>
      </c>
      <c r="C1875" s="39" t="s">
        <v>3014</v>
      </c>
      <c r="D1875" s="39" t="s">
        <v>3013</v>
      </c>
      <c r="E1875" s="37" t="s">
        <v>1337</v>
      </c>
      <c r="F1875" s="40">
        <v>1</v>
      </c>
      <c r="G1875" s="41">
        <v>13000</v>
      </c>
      <c r="H1875" s="41">
        <v>13000</v>
      </c>
    </row>
    <row r="1876" ht="40" customHeight="1" spans="1:8">
      <c r="A1876" s="42" t="s">
        <v>64</v>
      </c>
      <c r="B1876" s="39" t="s">
        <v>4360</v>
      </c>
      <c r="C1876" s="39" t="s">
        <v>3014</v>
      </c>
      <c r="D1876" s="39" t="s">
        <v>3013</v>
      </c>
      <c r="E1876" s="37" t="s">
        <v>2837</v>
      </c>
      <c r="F1876" s="40">
        <v>4</v>
      </c>
      <c r="G1876" s="41">
        <v>2375</v>
      </c>
      <c r="H1876" s="41">
        <v>9500</v>
      </c>
    </row>
    <row r="1877" ht="40" customHeight="1" spans="1:8">
      <c r="A1877" s="42" t="s">
        <v>64</v>
      </c>
      <c r="B1877" s="39" t="s">
        <v>4360</v>
      </c>
      <c r="C1877" s="39" t="s">
        <v>3448</v>
      </c>
      <c r="D1877" s="39" t="s">
        <v>3447</v>
      </c>
      <c r="E1877" s="37" t="s">
        <v>1308</v>
      </c>
      <c r="F1877" s="40">
        <v>4</v>
      </c>
      <c r="G1877" s="41">
        <v>625</v>
      </c>
      <c r="H1877" s="41">
        <v>2500</v>
      </c>
    </row>
    <row r="1878" ht="40" customHeight="1" spans="1:8">
      <c r="A1878" s="42" t="s">
        <v>64</v>
      </c>
      <c r="B1878" s="39" t="s">
        <v>4360</v>
      </c>
      <c r="C1878" s="39" t="s">
        <v>3448</v>
      </c>
      <c r="D1878" s="39" t="s">
        <v>3447</v>
      </c>
      <c r="E1878" s="37" t="s">
        <v>1308</v>
      </c>
      <c r="F1878" s="40">
        <v>1</v>
      </c>
      <c r="G1878" s="41">
        <v>1000</v>
      </c>
      <c r="H1878" s="41">
        <v>1000</v>
      </c>
    </row>
    <row r="1879" ht="40" customHeight="1" spans="1:8">
      <c r="A1879" s="42" t="s">
        <v>64</v>
      </c>
      <c r="B1879" s="39" t="s">
        <v>4360</v>
      </c>
      <c r="C1879" s="39" t="s">
        <v>3448</v>
      </c>
      <c r="D1879" s="39" t="s">
        <v>3447</v>
      </c>
      <c r="E1879" s="37" t="s">
        <v>1308</v>
      </c>
      <c r="F1879" s="40">
        <v>1</v>
      </c>
      <c r="G1879" s="41">
        <v>700</v>
      </c>
      <c r="H1879" s="41">
        <v>700</v>
      </c>
    </row>
    <row r="1880" ht="40" customHeight="1" spans="1:8">
      <c r="A1880" s="42" t="s">
        <v>64</v>
      </c>
      <c r="B1880" s="39" t="s">
        <v>4360</v>
      </c>
      <c r="C1880" s="39" t="s">
        <v>3093</v>
      </c>
      <c r="D1880" s="39" t="s">
        <v>5838</v>
      </c>
      <c r="E1880" s="37" t="s">
        <v>1308</v>
      </c>
      <c r="F1880" s="40">
        <v>19</v>
      </c>
      <c r="G1880" s="41">
        <v>2500</v>
      </c>
      <c r="H1880" s="41">
        <v>47500</v>
      </c>
    </row>
    <row r="1881" ht="40" customHeight="1" spans="1:8">
      <c r="A1881" s="42" t="s">
        <v>64</v>
      </c>
      <c r="B1881" s="39" t="s">
        <v>4360</v>
      </c>
      <c r="C1881" s="39" t="s">
        <v>3001</v>
      </c>
      <c r="D1881" s="39" t="s">
        <v>3000</v>
      </c>
      <c r="E1881" s="37" t="s">
        <v>3002</v>
      </c>
      <c r="F1881" s="40">
        <v>300</v>
      </c>
      <c r="G1881" s="41">
        <v>254.66</v>
      </c>
      <c r="H1881" s="41">
        <v>76398</v>
      </c>
    </row>
    <row r="1882" ht="40" customHeight="1" spans="1:8">
      <c r="A1882" s="42" t="s">
        <v>64</v>
      </c>
      <c r="B1882" s="39" t="s">
        <v>4360</v>
      </c>
      <c r="C1882" s="39" t="s">
        <v>3001</v>
      </c>
      <c r="D1882" s="39" t="s">
        <v>3000</v>
      </c>
      <c r="E1882" s="37" t="s">
        <v>1308</v>
      </c>
      <c r="F1882" s="40">
        <v>130</v>
      </c>
      <c r="G1882" s="41">
        <v>356.92</v>
      </c>
      <c r="H1882" s="41">
        <v>46399.6</v>
      </c>
    </row>
    <row r="1883" ht="40" customHeight="1" spans="1:8">
      <c r="A1883" s="42" t="s">
        <v>64</v>
      </c>
      <c r="B1883" s="39" t="s">
        <v>4360</v>
      </c>
      <c r="C1883" s="39" t="s">
        <v>3001</v>
      </c>
      <c r="D1883" s="39" t="s">
        <v>3000</v>
      </c>
      <c r="E1883" s="37" t="s">
        <v>1308</v>
      </c>
      <c r="F1883" s="40">
        <v>136</v>
      </c>
      <c r="G1883" s="41">
        <v>513.82</v>
      </c>
      <c r="H1883" s="41">
        <v>69879.52</v>
      </c>
    </row>
    <row r="1884" ht="40" customHeight="1" spans="1:8">
      <c r="A1884" s="42" t="s">
        <v>64</v>
      </c>
      <c r="B1884" s="39" t="s">
        <v>4360</v>
      </c>
      <c r="C1884" s="39" t="s">
        <v>3012</v>
      </c>
      <c r="D1884" s="39" t="s">
        <v>3011</v>
      </c>
      <c r="E1884" s="37" t="s">
        <v>3002</v>
      </c>
      <c r="F1884" s="40">
        <v>86</v>
      </c>
      <c r="G1884" s="41">
        <v>800</v>
      </c>
      <c r="H1884" s="41">
        <v>68800</v>
      </c>
    </row>
    <row r="1885" ht="40" customHeight="1" spans="1:8">
      <c r="A1885" s="42" t="s">
        <v>64</v>
      </c>
      <c r="B1885" s="39" t="s">
        <v>4360</v>
      </c>
      <c r="C1885" s="39" t="s">
        <v>3012</v>
      </c>
      <c r="D1885" s="39" t="s">
        <v>3011</v>
      </c>
      <c r="E1885" s="37" t="s">
        <v>1308</v>
      </c>
      <c r="F1885" s="40">
        <v>20</v>
      </c>
      <c r="G1885" s="41">
        <v>350</v>
      </c>
      <c r="H1885" s="41">
        <v>7000</v>
      </c>
    </row>
    <row r="1886" ht="40" customHeight="1" spans="1:8">
      <c r="A1886" s="42" t="s">
        <v>64</v>
      </c>
      <c r="B1886" s="39" t="s">
        <v>4360</v>
      </c>
      <c r="C1886" s="39" t="s">
        <v>3012</v>
      </c>
      <c r="D1886" s="39" t="s">
        <v>3011</v>
      </c>
      <c r="E1886" s="37" t="s">
        <v>3002</v>
      </c>
      <c r="F1886" s="40">
        <v>32</v>
      </c>
      <c r="G1886" s="41">
        <v>430</v>
      </c>
      <c r="H1886" s="41">
        <v>13760</v>
      </c>
    </row>
    <row r="1887" ht="40" customHeight="1" spans="1:8">
      <c r="A1887" s="42" t="s">
        <v>64</v>
      </c>
      <c r="B1887" s="39" t="s">
        <v>4360</v>
      </c>
      <c r="C1887" s="39" t="s">
        <v>3923</v>
      </c>
      <c r="D1887" s="39" t="s">
        <v>5839</v>
      </c>
      <c r="E1887" s="37" t="s">
        <v>1308</v>
      </c>
      <c r="F1887" s="40">
        <v>20</v>
      </c>
      <c r="G1887" s="41">
        <v>200</v>
      </c>
      <c r="H1887" s="41">
        <v>4000</v>
      </c>
    </row>
    <row r="1888" ht="40" customHeight="1" spans="1:8">
      <c r="A1888" s="42" t="s">
        <v>64</v>
      </c>
      <c r="B1888" s="39" t="s">
        <v>4360</v>
      </c>
      <c r="C1888" s="39" t="s">
        <v>3923</v>
      </c>
      <c r="D1888" s="39" t="s">
        <v>5758</v>
      </c>
      <c r="E1888" s="37" t="s">
        <v>1337</v>
      </c>
      <c r="F1888" s="40">
        <v>1</v>
      </c>
      <c r="G1888" s="41">
        <v>122200</v>
      </c>
      <c r="H1888" s="41">
        <v>122200</v>
      </c>
    </row>
    <row r="1889" ht="40" customHeight="1" spans="1:8">
      <c r="A1889" s="42" t="s">
        <v>64</v>
      </c>
      <c r="B1889" s="39" t="s">
        <v>4360</v>
      </c>
      <c r="C1889" s="39" t="s">
        <v>3923</v>
      </c>
      <c r="D1889" s="39" t="s">
        <v>5840</v>
      </c>
      <c r="E1889" s="37" t="s">
        <v>1337</v>
      </c>
      <c r="F1889" s="40">
        <v>1</v>
      </c>
      <c r="G1889" s="41">
        <v>8000</v>
      </c>
      <c r="H1889" s="41">
        <v>8000</v>
      </c>
    </row>
    <row r="1890" ht="40" customHeight="1" spans="1:8">
      <c r="A1890" s="42" t="s">
        <v>64</v>
      </c>
      <c r="B1890" s="39" t="s">
        <v>4360</v>
      </c>
      <c r="C1890" s="39" t="s">
        <v>3557</v>
      </c>
      <c r="D1890" s="39" t="s">
        <v>3089</v>
      </c>
      <c r="E1890" s="37" t="s">
        <v>1308</v>
      </c>
      <c r="F1890" s="40">
        <v>4</v>
      </c>
      <c r="G1890" s="41">
        <v>1000</v>
      </c>
      <c r="H1890" s="41">
        <v>4000</v>
      </c>
    </row>
    <row r="1891" ht="40" customHeight="1" spans="1:8">
      <c r="A1891" s="42" t="s">
        <v>64</v>
      </c>
      <c r="B1891" s="39" t="s">
        <v>4360</v>
      </c>
      <c r="C1891" s="39" t="s">
        <v>3557</v>
      </c>
      <c r="D1891" s="39" t="s">
        <v>3089</v>
      </c>
      <c r="E1891" s="37" t="s">
        <v>1308</v>
      </c>
      <c r="F1891" s="40">
        <v>12</v>
      </c>
      <c r="G1891" s="41">
        <v>1383.33</v>
      </c>
      <c r="H1891" s="41">
        <v>16599.96</v>
      </c>
    </row>
    <row r="1892" ht="40" customHeight="1" spans="1:8">
      <c r="A1892" s="42" t="s">
        <v>64</v>
      </c>
      <c r="B1892" s="39" t="s">
        <v>4360</v>
      </c>
      <c r="C1892" s="39" t="s">
        <v>3557</v>
      </c>
      <c r="D1892" s="39" t="s">
        <v>5841</v>
      </c>
      <c r="E1892" s="37" t="s">
        <v>1308</v>
      </c>
      <c r="F1892" s="40">
        <v>6</v>
      </c>
      <c r="G1892" s="41">
        <v>2600</v>
      </c>
      <c r="H1892" s="41">
        <v>15600</v>
      </c>
    </row>
    <row r="1893" ht="40" customHeight="1" spans="1:8">
      <c r="A1893" s="42" t="s">
        <v>64</v>
      </c>
      <c r="B1893" s="39" t="s">
        <v>4360</v>
      </c>
      <c r="C1893" s="39" t="s">
        <v>3374</v>
      </c>
      <c r="D1893" s="39" t="s">
        <v>3091</v>
      </c>
      <c r="E1893" s="37" t="s">
        <v>1308</v>
      </c>
      <c r="F1893" s="40">
        <v>6</v>
      </c>
      <c r="G1893" s="41">
        <v>1000</v>
      </c>
      <c r="H1893" s="41">
        <v>6000</v>
      </c>
    </row>
    <row r="1894" ht="40" customHeight="1" spans="1:8">
      <c r="A1894" s="42" t="s">
        <v>64</v>
      </c>
      <c r="B1894" s="39" t="s">
        <v>4360</v>
      </c>
      <c r="C1894" s="39" t="s">
        <v>3374</v>
      </c>
      <c r="D1894" s="39" t="s">
        <v>3091</v>
      </c>
      <c r="E1894" s="37" t="s">
        <v>1308</v>
      </c>
      <c r="F1894" s="40">
        <v>29</v>
      </c>
      <c r="G1894" s="41">
        <v>1000</v>
      </c>
      <c r="H1894" s="41">
        <v>29000</v>
      </c>
    </row>
    <row r="1895" ht="40" customHeight="1" spans="1:8">
      <c r="A1895" s="42" t="s">
        <v>64</v>
      </c>
      <c r="B1895" s="39" t="s">
        <v>4360</v>
      </c>
      <c r="C1895" s="39" t="s">
        <v>3374</v>
      </c>
      <c r="D1895" s="39" t="s">
        <v>3091</v>
      </c>
      <c r="E1895" s="37" t="s">
        <v>1796</v>
      </c>
      <c r="F1895" s="40">
        <v>124</v>
      </c>
      <c r="G1895" s="41">
        <v>1000</v>
      </c>
      <c r="H1895" s="41">
        <v>124000</v>
      </c>
    </row>
    <row r="1896" ht="40" customHeight="1" spans="1:8">
      <c r="A1896" s="42" t="s">
        <v>64</v>
      </c>
      <c r="B1896" s="39" t="s">
        <v>4360</v>
      </c>
      <c r="C1896" s="39" t="s">
        <v>3086</v>
      </c>
      <c r="D1896" s="39" t="s">
        <v>3451</v>
      </c>
      <c r="E1896" s="37" t="s">
        <v>1308</v>
      </c>
      <c r="F1896" s="40">
        <v>50</v>
      </c>
      <c r="G1896" s="41">
        <v>987.6</v>
      </c>
      <c r="H1896" s="41">
        <v>49380</v>
      </c>
    </row>
    <row r="1897" ht="40" customHeight="1" spans="1:8">
      <c r="A1897" s="42" t="s">
        <v>64</v>
      </c>
      <c r="B1897" s="39" t="s">
        <v>4360</v>
      </c>
      <c r="C1897" s="39" t="s">
        <v>3086</v>
      </c>
      <c r="D1897" s="39" t="s">
        <v>3451</v>
      </c>
      <c r="E1897" s="37" t="s">
        <v>1308</v>
      </c>
      <c r="F1897" s="40">
        <v>30</v>
      </c>
      <c r="G1897" s="41">
        <v>1000</v>
      </c>
      <c r="H1897" s="41">
        <v>30000</v>
      </c>
    </row>
    <row r="1898" ht="40" customHeight="1" spans="1:8">
      <c r="A1898" s="42" t="s">
        <v>64</v>
      </c>
      <c r="B1898" s="39" t="s">
        <v>4360</v>
      </c>
      <c r="C1898" s="39" t="s">
        <v>3086</v>
      </c>
      <c r="D1898" s="39" t="s">
        <v>3451</v>
      </c>
      <c r="E1898" s="37" t="s">
        <v>1308</v>
      </c>
      <c r="F1898" s="40">
        <v>22</v>
      </c>
      <c r="G1898" s="41">
        <v>1381.82</v>
      </c>
      <c r="H1898" s="41">
        <v>30400.04</v>
      </c>
    </row>
    <row r="1899" ht="40" customHeight="1" spans="1:8">
      <c r="A1899" s="42" t="s">
        <v>64</v>
      </c>
      <c r="B1899" s="39" t="s">
        <v>4360</v>
      </c>
      <c r="C1899" s="39" t="s">
        <v>4362</v>
      </c>
      <c r="D1899" s="39" t="s">
        <v>4363</v>
      </c>
      <c r="E1899" s="37" t="s">
        <v>1308</v>
      </c>
      <c r="F1899" s="40">
        <v>1</v>
      </c>
      <c r="G1899" s="41">
        <v>1000</v>
      </c>
      <c r="H1899" s="41">
        <v>1000</v>
      </c>
    </row>
    <row r="1900" ht="40" customHeight="1" spans="1:8">
      <c r="A1900" s="42" t="s">
        <v>64</v>
      </c>
      <c r="B1900" s="39" t="s">
        <v>4360</v>
      </c>
      <c r="C1900" s="39" t="s">
        <v>4362</v>
      </c>
      <c r="D1900" s="39" t="s">
        <v>4363</v>
      </c>
      <c r="E1900" s="37" t="s">
        <v>1308</v>
      </c>
      <c r="F1900" s="40">
        <v>19</v>
      </c>
      <c r="G1900" s="41">
        <v>570</v>
      </c>
      <c r="H1900" s="41">
        <v>10830</v>
      </c>
    </row>
    <row r="1901" ht="40" customHeight="1" spans="1:8">
      <c r="A1901" s="42" t="s">
        <v>64</v>
      </c>
      <c r="B1901" s="39" t="s">
        <v>4360</v>
      </c>
      <c r="C1901" s="39" t="s">
        <v>4362</v>
      </c>
      <c r="D1901" s="39" t="s">
        <v>4363</v>
      </c>
      <c r="E1901" s="37" t="s">
        <v>1308</v>
      </c>
      <c r="F1901" s="40">
        <v>1</v>
      </c>
      <c r="G1901" s="41">
        <v>800</v>
      </c>
      <c r="H1901" s="41">
        <v>800</v>
      </c>
    </row>
    <row r="1902" ht="40" customHeight="1" spans="1:8">
      <c r="A1902" s="42" t="s">
        <v>64</v>
      </c>
      <c r="B1902" s="39" t="s">
        <v>4360</v>
      </c>
      <c r="C1902" s="39" t="s">
        <v>3412</v>
      </c>
      <c r="D1902" s="39" t="s">
        <v>5842</v>
      </c>
      <c r="E1902" s="37" t="s">
        <v>1337</v>
      </c>
      <c r="F1902" s="40">
        <v>1</v>
      </c>
      <c r="G1902" s="41">
        <v>298400</v>
      </c>
      <c r="H1902" s="41">
        <v>298400</v>
      </c>
    </row>
    <row r="1903" ht="40" customHeight="1" spans="1:8">
      <c r="A1903" s="42" t="s">
        <v>64</v>
      </c>
      <c r="B1903" s="39" t="s">
        <v>4360</v>
      </c>
      <c r="C1903" s="39" t="s">
        <v>3412</v>
      </c>
      <c r="D1903" s="39" t="s">
        <v>5842</v>
      </c>
      <c r="E1903" s="37" t="s">
        <v>1308</v>
      </c>
      <c r="F1903" s="40">
        <v>20</v>
      </c>
      <c r="G1903" s="41">
        <v>887</v>
      </c>
      <c r="H1903" s="41">
        <v>17740</v>
      </c>
    </row>
    <row r="1904" ht="40" customHeight="1" spans="1:8">
      <c r="A1904" s="42" t="s">
        <v>64</v>
      </c>
      <c r="B1904" s="39" t="s">
        <v>4360</v>
      </c>
      <c r="C1904" s="39" t="s">
        <v>3412</v>
      </c>
      <c r="D1904" s="39" t="s">
        <v>3932</v>
      </c>
      <c r="E1904" s="37" t="s">
        <v>1308</v>
      </c>
      <c r="F1904" s="40">
        <v>41</v>
      </c>
      <c r="G1904" s="41">
        <v>1000</v>
      </c>
      <c r="H1904" s="41">
        <v>41000</v>
      </c>
    </row>
    <row r="1905" ht="40" customHeight="1" spans="1:8">
      <c r="A1905" s="42" t="s">
        <v>64</v>
      </c>
      <c r="B1905" s="39" t="s">
        <v>4360</v>
      </c>
      <c r="C1905" s="39" t="s">
        <v>5439</v>
      </c>
      <c r="D1905" s="39" t="s">
        <v>5843</v>
      </c>
      <c r="E1905" s="37" t="s">
        <v>1308</v>
      </c>
      <c r="F1905" s="40">
        <v>1</v>
      </c>
      <c r="G1905" s="41">
        <v>31100</v>
      </c>
      <c r="H1905" s="41">
        <v>31100</v>
      </c>
    </row>
    <row r="1906" ht="40" customHeight="1" spans="1:8">
      <c r="A1906" s="42" t="s">
        <v>64</v>
      </c>
      <c r="B1906" s="39" t="s">
        <v>4360</v>
      </c>
      <c r="C1906" s="39" t="s">
        <v>3555</v>
      </c>
      <c r="D1906" s="39" t="s">
        <v>3548</v>
      </c>
      <c r="E1906" s="37" t="s">
        <v>1337</v>
      </c>
      <c r="F1906" s="40">
        <v>1</v>
      </c>
      <c r="G1906" s="41">
        <v>27000</v>
      </c>
      <c r="H1906" s="41">
        <v>27000</v>
      </c>
    </row>
    <row r="1907" ht="40" customHeight="1" spans="1:8">
      <c r="A1907" s="42" t="s">
        <v>64</v>
      </c>
      <c r="B1907" s="39" t="s">
        <v>4360</v>
      </c>
      <c r="C1907" s="39" t="s">
        <v>3555</v>
      </c>
      <c r="D1907" s="39" t="s">
        <v>5844</v>
      </c>
      <c r="E1907" s="37" t="s">
        <v>1337</v>
      </c>
      <c r="F1907" s="40">
        <v>1</v>
      </c>
      <c r="G1907" s="41">
        <v>53000</v>
      </c>
      <c r="H1907" s="41">
        <v>53000</v>
      </c>
    </row>
    <row r="1908" ht="40" customHeight="1" spans="1:8">
      <c r="A1908" s="42" t="s">
        <v>64</v>
      </c>
      <c r="B1908" s="39" t="s">
        <v>4360</v>
      </c>
      <c r="C1908" s="39" t="s">
        <v>3555</v>
      </c>
      <c r="D1908" s="39" t="s">
        <v>5844</v>
      </c>
      <c r="E1908" s="37" t="s">
        <v>1337</v>
      </c>
      <c r="F1908" s="40">
        <v>1</v>
      </c>
      <c r="G1908" s="41">
        <v>8500</v>
      </c>
      <c r="H1908" s="41">
        <v>8500</v>
      </c>
    </row>
    <row r="1909" ht="40" customHeight="1" spans="1:8">
      <c r="A1909" s="42" t="s">
        <v>64</v>
      </c>
      <c r="B1909" s="39" t="s">
        <v>4360</v>
      </c>
      <c r="C1909" s="39" t="s">
        <v>3814</v>
      </c>
      <c r="D1909" s="39" t="s">
        <v>5845</v>
      </c>
      <c r="E1909" s="37" t="s">
        <v>1308</v>
      </c>
      <c r="F1909" s="40">
        <v>4</v>
      </c>
      <c r="G1909" s="41">
        <v>3000</v>
      </c>
      <c r="H1909" s="41">
        <v>12000</v>
      </c>
    </row>
    <row r="1910" ht="40" customHeight="1" spans="1:8">
      <c r="A1910" s="42" t="s">
        <v>64</v>
      </c>
      <c r="B1910" s="39" t="s">
        <v>4360</v>
      </c>
      <c r="C1910" s="39" t="s">
        <v>3814</v>
      </c>
      <c r="D1910" s="39" t="s">
        <v>5846</v>
      </c>
      <c r="E1910" s="37" t="s">
        <v>1337</v>
      </c>
      <c r="F1910" s="40">
        <v>1</v>
      </c>
      <c r="G1910" s="41">
        <v>109200</v>
      </c>
      <c r="H1910" s="41">
        <v>109200</v>
      </c>
    </row>
    <row r="1911" ht="40" customHeight="1" spans="1:8">
      <c r="A1911" s="42" t="s">
        <v>64</v>
      </c>
      <c r="B1911" s="39" t="s">
        <v>4388</v>
      </c>
      <c r="C1911" s="39" t="s">
        <v>3955</v>
      </c>
      <c r="D1911" s="39" t="s">
        <v>5847</v>
      </c>
      <c r="E1911" s="37" t="s">
        <v>1312</v>
      </c>
      <c r="F1911" s="40">
        <v>1</v>
      </c>
      <c r="G1911" s="41">
        <v>300000</v>
      </c>
      <c r="H1911" s="41">
        <v>300000</v>
      </c>
    </row>
    <row r="1912" ht="40" customHeight="1" spans="1:8">
      <c r="A1912" s="42" t="s">
        <v>64</v>
      </c>
      <c r="B1912" s="39" t="s">
        <v>4388</v>
      </c>
      <c r="C1912" s="39" t="s">
        <v>3955</v>
      </c>
      <c r="D1912" s="39" t="s">
        <v>5848</v>
      </c>
      <c r="E1912" s="37" t="s">
        <v>1312</v>
      </c>
      <c r="F1912" s="40">
        <v>1</v>
      </c>
      <c r="G1912" s="41">
        <v>900000</v>
      </c>
      <c r="H1912" s="41">
        <v>900000</v>
      </c>
    </row>
    <row r="1913" ht="40" customHeight="1" spans="1:8">
      <c r="A1913" s="42" t="s">
        <v>64</v>
      </c>
      <c r="B1913" s="39" t="s">
        <v>4388</v>
      </c>
      <c r="C1913" s="39" t="s">
        <v>3955</v>
      </c>
      <c r="D1913" s="39" t="s">
        <v>5849</v>
      </c>
      <c r="E1913" s="37" t="s">
        <v>1312</v>
      </c>
      <c r="F1913" s="40">
        <v>1</v>
      </c>
      <c r="G1913" s="41">
        <v>2100000</v>
      </c>
      <c r="H1913" s="41">
        <v>2100000</v>
      </c>
    </row>
    <row r="1914" ht="40" customHeight="1" spans="1:8">
      <c r="A1914" s="42" t="s">
        <v>64</v>
      </c>
      <c r="B1914" s="39" t="s">
        <v>4388</v>
      </c>
      <c r="C1914" s="39" t="s">
        <v>3955</v>
      </c>
      <c r="D1914" s="39" t="s">
        <v>5850</v>
      </c>
      <c r="E1914" s="37" t="s">
        <v>1312</v>
      </c>
      <c r="F1914" s="40">
        <v>1</v>
      </c>
      <c r="G1914" s="41">
        <v>3700000</v>
      </c>
      <c r="H1914" s="41">
        <v>3700000</v>
      </c>
    </row>
    <row r="1915" ht="40" customHeight="1" spans="1:8">
      <c r="A1915" s="42" t="s">
        <v>64</v>
      </c>
      <c r="B1915" s="39" t="s">
        <v>4388</v>
      </c>
      <c r="C1915" s="39" t="s">
        <v>3955</v>
      </c>
      <c r="D1915" s="39" t="s">
        <v>5851</v>
      </c>
      <c r="E1915" s="37" t="s">
        <v>1312</v>
      </c>
      <c r="F1915" s="40">
        <v>1</v>
      </c>
      <c r="G1915" s="41">
        <v>2500000</v>
      </c>
      <c r="H1915" s="41">
        <v>2500000</v>
      </c>
    </row>
    <row r="1916" ht="40" customHeight="1" spans="1:8">
      <c r="A1916" s="42" t="s">
        <v>64</v>
      </c>
      <c r="B1916" s="39" t="s">
        <v>4388</v>
      </c>
      <c r="C1916" s="39" t="s">
        <v>3955</v>
      </c>
      <c r="D1916" s="39" t="s">
        <v>5852</v>
      </c>
      <c r="E1916" s="37" t="s">
        <v>1312</v>
      </c>
      <c r="F1916" s="40">
        <v>1</v>
      </c>
      <c r="G1916" s="41">
        <v>250000</v>
      </c>
      <c r="H1916" s="41">
        <v>250000</v>
      </c>
    </row>
    <row r="1917" ht="40" customHeight="1" spans="1:8">
      <c r="A1917" s="42" t="s">
        <v>64</v>
      </c>
      <c r="B1917" s="39" t="s">
        <v>4388</v>
      </c>
      <c r="C1917" s="39" t="s">
        <v>3955</v>
      </c>
      <c r="D1917" s="39" t="s">
        <v>5853</v>
      </c>
      <c r="E1917" s="37" t="s">
        <v>1312</v>
      </c>
      <c r="F1917" s="40">
        <v>1</v>
      </c>
      <c r="G1917" s="41">
        <v>4500000</v>
      </c>
      <c r="H1917" s="41">
        <v>4500000</v>
      </c>
    </row>
    <row r="1918" ht="40" customHeight="1" spans="1:8">
      <c r="A1918" s="42" t="s">
        <v>64</v>
      </c>
      <c r="B1918" s="39" t="s">
        <v>4388</v>
      </c>
      <c r="C1918" s="39" t="s">
        <v>3955</v>
      </c>
      <c r="D1918" s="39" t="s">
        <v>5854</v>
      </c>
      <c r="E1918" s="37" t="s">
        <v>1312</v>
      </c>
      <c r="F1918" s="40">
        <v>1</v>
      </c>
      <c r="G1918" s="41">
        <v>2800000</v>
      </c>
      <c r="H1918" s="41">
        <v>2800000</v>
      </c>
    </row>
    <row r="1919" ht="40" customHeight="1" spans="1:8">
      <c r="A1919" s="42" t="s">
        <v>64</v>
      </c>
      <c r="B1919" s="39" t="s">
        <v>4388</v>
      </c>
      <c r="C1919" s="39" t="s">
        <v>3955</v>
      </c>
      <c r="D1919" s="39" t="s">
        <v>5855</v>
      </c>
      <c r="E1919" s="37" t="s">
        <v>1312</v>
      </c>
      <c r="F1919" s="40">
        <v>1</v>
      </c>
      <c r="G1919" s="41">
        <v>200000</v>
      </c>
      <c r="H1919" s="41">
        <v>200000</v>
      </c>
    </row>
    <row r="1920" ht="40" customHeight="1" spans="1:8">
      <c r="A1920" s="42" t="s">
        <v>64</v>
      </c>
      <c r="B1920" s="39" t="s">
        <v>4388</v>
      </c>
      <c r="C1920" s="39" t="s">
        <v>3955</v>
      </c>
      <c r="D1920" s="39" t="s">
        <v>5856</v>
      </c>
      <c r="E1920" s="37" t="s">
        <v>1312</v>
      </c>
      <c r="F1920" s="40">
        <v>1</v>
      </c>
      <c r="G1920" s="41">
        <v>600000</v>
      </c>
      <c r="H1920" s="41">
        <v>600000</v>
      </c>
    </row>
    <row r="1921" ht="40" customHeight="1" spans="1:8">
      <c r="A1921" s="42" t="s">
        <v>64</v>
      </c>
      <c r="B1921" s="39" t="s">
        <v>4388</v>
      </c>
      <c r="C1921" s="39" t="s">
        <v>3955</v>
      </c>
      <c r="D1921" s="39" t="s">
        <v>5857</v>
      </c>
      <c r="E1921" s="37" t="s">
        <v>1312</v>
      </c>
      <c r="F1921" s="40">
        <v>1</v>
      </c>
      <c r="G1921" s="41">
        <v>1500000</v>
      </c>
      <c r="H1921" s="41">
        <v>1500000</v>
      </c>
    </row>
    <row r="1922" ht="40" customHeight="1" spans="1:8">
      <c r="A1922" s="42" t="s">
        <v>64</v>
      </c>
      <c r="B1922" s="39" t="s">
        <v>4388</v>
      </c>
      <c r="C1922" s="39" t="s">
        <v>3955</v>
      </c>
      <c r="D1922" s="39" t="s">
        <v>5858</v>
      </c>
      <c r="E1922" s="37" t="s">
        <v>1312</v>
      </c>
      <c r="F1922" s="40">
        <v>1</v>
      </c>
      <c r="G1922" s="41">
        <v>530000</v>
      </c>
      <c r="H1922" s="41">
        <v>530000</v>
      </c>
    </row>
    <row r="1923" ht="40" customHeight="1" spans="1:8">
      <c r="A1923" s="42" t="s">
        <v>64</v>
      </c>
      <c r="B1923" s="39" t="s">
        <v>4388</v>
      </c>
      <c r="C1923" s="39" t="s">
        <v>3955</v>
      </c>
      <c r="D1923" s="39" t="s">
        <v>5859</v>
      </c>
      <c r="E1923" s="37" t="s">
        <v>1312</v>
      </c>
      <c r="F1923" s="40">
        <v>1</v>
      </c>
      <c r="G1923" s="41">
        <v>15000000</v>
      </c>
      <c r="H1923" s="41">
        <v>15000000</v>
      </c>
    </row>
    <row r="1924" ht="40" customHeight="1" spans="1:8">
      <c r="A1924" s="42" t="s">
        <v>64</v>
      </c>
      <c r="B1924" s="39" t="s">
        <v>4388</v>
      </c>
      <c r="C1924" s="39" t="s">
        <v>3955</v>
      </c>
      <c r="D1924" s="39" t="s">
        <v>5860</v>
      </c>
      <c r="E1924" s="37" t="s">
        <v>1312</v>
      </c>
      <c r="F1924" s="40">
        <v>1</v>
      </c>
      <c r="G1924" s="41">
        <v>98500</v>
      </c>
      <c r="H1924" s="41">
        <v>98500</v>
      </c>
    </row>
    <row r="1925" ht="40" customHeight="1" spans="1:8">
      <c r="A1925" s="42" t="s">
        <v>64</v>
      </c>
      <c r="B1925" s="39" t="s">
        <v>4388</v>
      </c>
      <c r="C1925" s="39" t="s">
        <v>3955</v>
      </c>
      <c r="D1925" s="39" t="s">
        <v>5861</v>
      </c>
      <c r="E1925" s="37" t="s">
        <v>1312</v>
      </c>
      <c r="F1925" s="40">
        <v>1</v>
      </c>
      <c r="G1925" s="41">
        <v>600000</v>
      </c>
      <c r="H1925" s="41">
        <v>600000</v>
      </c>
    </row>
    <row r="1926" ht="40" customHeight="1" spans="1:8">
      <c r="A1926" s="42" t="s">
        <v>64</v>
      </c>
      <c r="B1926" s="39" t="s">
        <v>4388</v>
      </c>
      <c r="C1926" s="39" t="s">
        <v>3955</v>
      </c>
      <c r="D1926" s="39" t="s">
        <v>5862</v>
      </c>
      <c r="E1926" s="37" t="s">
        <v>1312</v>
      </c>
      <c r="F1926" s="40">
        <v>1</v>
      </c>
      <c r="G1926" s="41">
        <v>8000000</v>
      </c>
      <c r="H1926" s="41">
        <v>8000000</v>
      </c>
    </row>
    <row r="1927" ht="40" customHeight="1" spans="1:8">
      <c r="A1927" s="42" t="s">
        <v>64</v>
      </c>
      <c r="B1927" s="39" t="s">
        <v>4388</v>
      </c>
      <c r="C1927" s="39" t="s">
        <v>3955</v>
      </c>
      <c r="D1927" s="39" t="s">
        <v>5863</v>
      </c>
      <c r="E1927" s="37" t="s">
        <v>1312</v>
      </c>
      <c r="F1927" s="40">
        <v>1</v>
      </c>
      <c r="G1927" s="41">
        <v>1000000</v>
      </c>
      <c r="H1927" s="41">
        <v>1000000</v>
      </c>
    </row>
    <row r="1928" ht="40" customHeight="1" spans="1:8">
      <c r="A1928" s="42" t="s">
        <v>64</v>
      </c>
      <c r="B1928" s="39" t="s">
        <v>4388</v>
      </c>
      <c r="C1928" s="39" t="s">
        <v>3955</v>
      </c>
      <c r="D1928" s="39" t="s">
        <v>5864</v>
      </c>
      <c r="E1928" s="37" t="s">
        <v>1312</v>
      </c>
      <c r="F1928" s="40">
        <v>1</v>
      </c>
      <c r="G1928" s="41">
        <v>2800000</v>
      </c>
      <c r="H1928" s="41">
        <v>2800000</v>
      </c>
    </row>
    <row r="1929" ht="40" customHeight="1" spans="1:8">
      <c r="A1929" s="42" t="s">
        <v>66</v>
      </c>
      <c r="B1929" s="39" t="s">
        <v>4353</v>
      </c>
      <c r="C1929" s="39" t="s">
        <v>3022</v>
      </c>
      <c r="D1929" s="39" t="s">
        <v>3021</v>
      </c>
      <c r="E1929" s="37" t="s">
        <v>2997</v>
      </c>
      <c r="F1929" s="40">
        <v>13</v>
      </c>
      <c r="G1929" s="41">
        <v>5000</v>
      </c>
      <c r="H1929" s="41">
        <v>65000</v>
      </c>
    </row>
    <row r="1930" ht="40" customHeight="1" spans="1:8">
      <c r="A1930" s="42" t="s">
        <v>66</v>
      </c>
      <c r="B1930" s="39" t="s">
        <v>4353</v>
      </c>
      <c r="C1930" s="39" t="s">
        <v>3082</v>
      </c>
      <c r="D1930" s="39" t="s">
        <v>3366</v>
      </c>
      <c r="E1930" s="37" t="s">
        <v>2997</v>
      </c>
      <c r="F1930" s="40">
        <v>2</v>
      </c>
      <c r="G1930" s="41">
        <v>5000</v>
      </c>
      <c r="H1930" s="41">
        <v>10000</v>
      </c>
    </row>
    <row r="1931" ht="40" customHeight="1" spans="1:8">
      <c r="A1931" s="42" t="s">
        <v>66</v>
      </c>
      <c r="B1931" s="39" t="s">
        <v>4353</v>
      </c>
      <c r="C1931" s="39" t="s">
        <v>2996</v>
      </c>
      <c r="D1931" s="39" t="s">
        <v>4370</v>
      </c>
      <c r="E1931" s="37" t="s">
        <v>2997</v>
      </c>
      <c r="F1931" s="40">
        <v>7</v>
      </c>
      <c r="G1931" s="41">
        <v>1500</v>
      </c>
      <c r="H1931" s="41">
        <v>10500</v>
      </c>
    </row>
    <row r="1932" ht="40" customHeight="1" spans="1:8">
      <c r="A1932" s="42" t="s">
        <v>66</v>
      </c>
      <c r="B1932" s="39" t="s">
        <v>4353</v>
      </c>
      <c r="C1932" s="39" t="s">
        <v>3795</v>
      </c>
      <c r="D1932" s="39" t="s">
        <v>3369</v>
      </c>
      <c r="E1932" s="37" t="s">
        <v>2997</v>
      </c>
      <c r="F1932" s="40">
        <v>1</v>
      </c>
      <c r="G1932" s="41">
        <v>1500</v>
      </c>
      <c r="H1932" s="41">
        <v>1500</v>
      </c>
    </row>
    <row r="1933" ht="40" customHeight="1" spans="1:8">
      <c r="A1933" s="42" t="s">
        <v>66</v>
      </c>
      <c r="B1933" s="39" t="s">
        <v>4353</v>
      </c>
      <c r="C1933" s="39" t="s">
        <v>3368</v>
      </c>
      <c r="D1933" s="39" t="s">
        <v>3367</v>
      </c>
      <c r="E1933" s="37" t="s">
        <v>2997</v>
      </c>
      <c r="F1933" s="40">
        <v>2</v>
      </c>
      <c r="G1933" s="41">
        <v>1000</v>
      </c>
      <c r="H1933" s="41">
        <v>2000</v>
      </c>
    </row>
    <row r="1934" ht="40" customHeight="1" spans="1:8">
      <c r="A1934" s="42" t="s">
        <v>66</v>
      </c>
      <c r="B1934" s="39" t="s">
        <v>4353</v>
      </c>
      <c r="C1934" s="39" t="s">
        <v>3073</v>
      </c>
      <c r="D1934" s="39" t="s">
        <v>3371</v>
      </c>
      <c r="E1934" s="37" t="s">
        <v>2997</v>
      </c>
      <c r="F1934" s="40">
        <v>1</v>
      </c>
      <c r="G1934" s="41">
        <v>2000</v>
      </c>
      <c r="H1934" s="41">
        <v>2000</v>
      </c>
    </row>
    <row r="1935" ht="40" customHeight="1" spans="1:8">
      <c r="A1935" s="42" t="s">
        <v>66</v>
      </c>
      <c r="B1935" s="39" t="s">
        <v>4353</v>
      </c>
      <c r="C1935" s="39" t="s">
        <v>3157</v>
      </c>
      <c r="D1935" s="39" t="s">
        <v>5865</v>
      </c>
      <c r="E1935" s="37" t="s">
        <v>1895</v>
      </c>
      <c r="F1935" s="40">
        <v>1</v>
      </c>
      <c r="G1935" s="41">
        <v>250000</v>
      </c>
      <c r="H1935" s="41">
        <v>250000</v>
      </c>
    </row>
    <row r="1936" ht="40" customHeight="1" spans="1:8">
      <c r="A1936" s="42" t="s">
        <v>66</v>
      </c>
      <c r="B1936" s="39" t="s">
        <v>4353</v>
      </c>
      <c r="C1936" s="39" t="s">
        <v>3114</v>
      </c>
      <c r="D1936" s="39" t="s">
        <v>3405</v>
      </c>
      <c r="E1936" s="37" t="s">
        <v>2997</v>
      </c>
      <c r="F1936" s="40">
        <v>60</v>
      </c>
      <c r="G1936" s="41">
        <v>4000</v>
      </c>
      <c r="H1936" s="41">
        <v>240000</v>
      </c>
    </row>
    <row r="1937" ht="40" customHeight="1" spans="1:8">
      <c r="A1937" s="42" t="s">
        <v>66</v>
      </c>
      <c r="B1937" s="39" t="s">
        <v>4353</v>
      </c>
      <c r="C1937" s="39" t="s">
        <v>3361</v>
      </c>
      <c r="D1937" s="39" t="s">
        <v>3342</v>
      </c>
      <c r="E1937" s="37" t="s">
        <v>2997</v>
      </c>
      <c r="F1937" s="40">
        <v>1</v>
      </c>
      <c r="G1937" s="41">
        <v>20000</v>
      </c>
      <c r="H1937" s="41">
        <v>20000</v>
      </c>
    </row>
    <row r="1938" ht="40" customHeight="1" spans="1:8">
      <c r="A1938" s="42" t="s">
        <v>66</v>
      </c>
      <c r="B1938" s="39" t="s">
        <v>4353</v>
      </c>
      <c r="C1938" s="39" t="s">
        <v>3361</v>
      </c>
      <c r="D1938" s="39" t="s">
        <v>5866</v>
      </c>
      <c r="E1938" s="37" t="s">
        <v>1312</v>
      </c>
      <c r="F1938" s="40">
        <v>1</v>
      </c>
      <c r="G1938" s="41">
        <v>200000</v>
      </c>
      <c r="H1938" s="41">
        <v>200000</v>
      </c>
    </row>
    <row r="1939" ht="40" customHeight="1" spans="1:8">
      <c r="A1939" s="42" t="s">
        <v>66</v>
      </c>
      <c r="B1939" s="39" t="s">
        <v>4353</v>
      </c>
      <c r="C1939" s="39" t="s">
        <v>3345</v>
      </c>
      <c r="D1939" s="39" t="s">
        <v>3344</v>
      </c>
      <c r="E1939" s="37" t="s">
        <v>2997</v>
      </c>
      <c r="F1939" s="40">
        <v>2</v>
      </c>
      <c r="G1939" s="41">
        <v>5000</v>
      </c>
      <c r="H1939" s="41">
        <v>10000</v>
      </c>
    </row>
    <row r="1940" ht="40" customHeight="1" spans="1:8">
      <c r="A1940" s="42" t="s">
        <v>66</v>
      </c>
      <c r="B1940" s="39" t="s">
        <v>4353</v>
      </c>
      <c r="C1940" s="39" t="s">
        <v>3345</v>
      </c>
      <c r="D1940" s="39" t="s">
        <v>5867</v>
      </c>
      <c r="E1940" s="37" t="s">
        <v>1312</v>
      </c>
      <c r="F1940" s="40">
        <v>1</v>
      </c>
      <c r="G1940" s="41">
        <v>200000</v>
      </c>
      <c r="H1940" s="41">
        <v>200000</v>
      </c>
    </row>
    <row r="1941" ht="40" customHeight="1" spans="1:8">
      <c r="A1941" s="42" t="s">
        <v>66</v>
      </c>
      <c r="B1941" s="39" t="s">
        <v>4353</v>
      </c>
      <c r="C1941" s="39" t="s">
        <v>3345</v>
      </c>
      <c r="D1941" s="39" t="s">
        <v>3346</v>
      </c>
      <c r="E1941" s="37" t="s">
        <v>1312</v>
      </c>
      <c r="F1941" s="40">
        <v>1</v>
      </c>
      <c r="G1941" s="41">
        <v>200000</v>
      </c>
      <c r="H1941" s="41">
        <v>200000</v>
      </c>
    </row>
    <row r="1942" ht="40" customHeight="1" spans="1:8">
      <c r="A1942" s="42" t="s">
        <v>66</v>
      </c>
      <c r="B1942" s="39" t="s">
        <v>4353</v>
      </c>
      <c r="C1942" s="39" t="s">
        <v>3345</v>
      </c>
      <c r="D1942" s="39" t="s">
        <v>3347</v>
      </c>
      <c r="E1942" s="37" t="s">
        <v>2997</v>
      </c>
      <c r="F1942" s="40">
        <v>4</v>
      </c>
      <c r="G1942" s="41">
        <v>3000</v>
      </c>
      <c r="H1942" s="41">
        <v>12000</v>
      </c>
    </row>
    <row r="1943" ht="40" customHeight="1" spans="1:8">
      <c r="A1943" s="42" t="s">
        <v>66</v>
      </c>
      <c r="B1943" s="39" t="s">
        <v>4353</v>
      </c>
      <c r="C1943" s="39" t="s">
        <v>3345</v>
      </c>
      <c r="D1943" s="39" t="s">
        <v>3348</v>
      </c>
      <c r="E1943" s="37" t="s">
        <v>1312</v>
      </c>
      <c r="F1943" s="40">
        <v>1</v>
      </c>
      <c r="G1943" s="41">
        <v>70000</v>
      </c>
      <c r="H1943" s="41">
        <v>70000</v>
      </c>
    </row>
    <row r="1944" ht="40" customHeight="1" spans="1:8">
      <c r="A1944" s="42" t="s">
        <v>66</v>
      </c>
      <c r="B1944" s="39" t="s">
        <v>4353</v>
      </c>
      <c r="C1944" s="39" t="s">
        <v>3345</v>
      </c>
      <c r="D1944" s="39" t="s">
        <v>5868</v>
      </c>
      <c r="E1944" s="37" t="s">
        <v>1312</v>
      </c>
      <c r="F1944" s="40">
        <v>1</v>
      </c>
      <c r="G1944" s="41">
        <v>56000</v>
      </c>
      <c r="H1944" s="41">
        <v>56000</v>
      </c>
    </row>
    <row r="1945" ht="40" customHeight="1" spans="1:8">
      <c r="A1945" s="42" t="s">
        <v>66</v>
      </c>
      <c r="B1945" s="39" t="s">
        <v>4353</v>
      </c>
      <c r="C1945" s="39" t="s">
        <v>3345</v>
      </c>
      <c r="D1945" s="39" t="s">
        <v>5869</v>
      </c>
      <c r="E1945" s="37" t="s">
        <v>2997</v>
      </c>
      <c r="F1945" s="40">
        <v>3</v>
      </c>
      <c r="G1945" s="41">
        <v>10000</v>
      </c>
      <c r="H1945" s="41">
        <v>30000</v>
      </c>
    </row>
    <row r="1946" ht="40" customHeight="1" spans="1:8">
      <c r="A1946" s="42" t="s">
        <v>66</v>
      </c>
      <c r="B1946" s="39" t="s">
        <v>4353</v>
      </c>
      <c r="C1946" s="39" t="s">
        <v>3345</v>
      </c>
      <c r="D1946" s="39" t="s">
        <v>5870</v>
      </c>
      <c r="E1946" s="37" t="s">
        <v>2997</v>
      </c>
      <c r="F1946" s="40">
        <v>1</v>
      </c>
      <c r="G1946" s="41">
        <v>3000</v>
      </c>
      <c r="H1946" s="41">
        <v>3000</v>
      </c>
    </row>
    <row r="1947" ht="40" customHeight="1" spans="1:8">
      <c r="A1947" s="42" t="s">
        <v>66</v>
      </c>
      <c r="B1947" s="39" t="s">
        <v>4353</v>
      </c>
      <c r="C1947" s="39" t="s">
        <v>3345</v>
      </c>
      <c r="D1947" s="39" t="s">
        <v>5871</v>
      </c>
      <c r="E1947" s="37" t="s">
        <v>2997</v>
      </c>
      <c r="F1947" s="40">
        <v>1</v>
      </c>
      <c r="G1947" s="41">
        <v>36000</v>
      </c>
      <c r="H1947" s="41">
        <v>36000</v>
      </c>
    </row>
    <row r="1948" ht="40" customHeight="1" spans="1:8">
      <c r="A1948" s="42" t="s">
        <v>66</v>
      </c>
      <c r="B1948" s="39" t="s">
        <v>4353</v>
      </c>
      <c r="C1948" s="39" t="s">
        <v>3345</v>
      </c>
      <c r="D1948" s="39" t="s">
        <v>5872</v>
      </c>
      <c r="E1948" s="37" t="s">
        <v>2997</v>
      </c>
      <c r="F1948" s="40">
        <v>1</v>
      </c>
      <c r="G1948" s="41">
        <v>36000</v>
      </c>
      <c r="H1948" s="41">
        <v>36000</v>
      </c>
    </row>
    <row r="1949" ht="40" customHeight="1" spans="1:8">
      <c r="A1949" s="42" t="s">
        <v>66</v>
      </c>
      <c r="B1949" s="39" t="s">
        <v>4353</v>
      </c>
      <c r="C1949" s="39" t="s">
        <v>3345</v>
      </c>
      <c r="D1949" s="39" t="s">
        <v>3356</v>
      </c>
      <c r="E1949" s="37" t="s">
        <v>1312</v>
      </c>
      <c r="F1949" s="40">
        <v>1</v>
      </c>
      <c r="G1949" s="41">
        <v>60000</v>
      </c>
      <c r="H1949" s="41">
        <v>60000</v>
      </c>
    </row>
    <row r="1950" ht="40" customHeight="1" spans="1:8">
      <c r="A1950" s="42" t="s">
        <v>66</v>
      </c>
      <c r="B1950" s="39" t="s">
        <v>4353</v>
      </c>
      <c r="C1950" s="39" t="s">
        <v>3345</v>
      </c>
      <c r="D1950" s="39" t="s">
        <v>5873</v>
      </c>
      <c r="E1950" s="37" t="s">
        <v>1312</v>
      </c>
      <c r="F1950" s="40">
        <v>1</v>
      </c>
      <c r="G1950" s="41">
        <v>46000</v>
      </c>
      <c r="H1950" s="41">
        <v>46000</v>
      </c>
    </row>
    <row r="1951" ht="40" customHeight="1" spans="1:8">
      <c r="A1951" s="42" t="s">
        <v>66</v>
      </c>
      <c r="B1951" s="39" t="s">
        <v>4353</v>
      </c>
      <c r="C1951" s="39" t="s">
        <v>3345</v>
      </c>
      <c r="D1951" s="39" t="s">
        <v>3357</v>
      </c>
      <c r="E1951" s="37" t="s">
        <v>2997</v>
      </c>
      <c r="F1951" s="40">
        <v>4</v>
      </c>
      <c r="G1951" s="41">
        <v>2000</v>
      </c>
      <c r="H1951" s="41">
        <v>8000</v>
      </c>
    </row>
    <row r="1952" ht="40" customHeight="1" spans="1:8">
      <c r="A1952" s="42" t="s">
        <v>66</v>
      </c>
      <c r="B1952" s="39" t="s">
        <v>4360</v>
      </c>
      <c r="C1952" s="39" t="s">
        <v>3365</v>
      </c>
      <c r="D1952" s="39" t="s">
        <v>3088</v>
      </c>
      <c r="E1952" s="37" t="s">
        <v>2837</v>
      </c>
      <c r="F1952" s="40">
        <v>2</v>
      </c>
      <c r="G1952" s="41">
        <v>800</v>
      </c>
      <c r="H1952" s="41">
        <v>1600</v>
      </c>
    </row>
    <row r="1953" ht="40" customHeight="1" spans="1:8">
      <c r="A1953" s="42" t="s">
        <v>66</v>
      </c>
      <c r="B1953" s="39" t="s">
        <v>4360</v>
      </c>
      <c r="C1953" s="39" t="s">
        <v>3374</v>
      </c>
      <c r="D1953" s="39" t="s">
        <v>3373</v>
      </c>
      <c r="E1953" s="37" t="s">
        <v>1796</v>
      </c>
      <c r="F1953" s="40">
        <v>10</v>
      </c>
      <c r="G1953" s="41">
        <v>1000</v>
      </c>
      <c r="H1953" s="41">
        <v>10000</v>
      </c>
    </row>
    <row r="1954" ht="40" customHeight="1" spans="1:8">
      <c r="A1954" s="42" t="s">
        <v>68</v>
      </c>
      <c r="B1954" s="39" t="s">
        <v>4353</v>
      </c>
      <c r="C1954" s="39" t="s">
        <v>3022</v>
      </c>
      <c r="D1954" s="39" t="s">
        <v>3021</v>
      </c>
      <c r="E1954" s="37" t="s">
        <v>2997</v>
      </c>
      <c r="F1954" s="40">
        <v>3</v>
      </c>
      <c r="G1954" s="41">
        <v>5000</v>
      </c>
      <c r="H1954" s="41">
        <v>15000</v>
      </c>
    </row>
    <row r="1955" ht="40" customHeight="1" spans="1:8">
      <c r="A1955" s="42" t="s">
        <v>68</v>
      </c>
      <c r="B1955" s="39" t="s">
        <v>4353</v>
      </c>
      <c r="C1955" s="39" t="s">
        <v>3022</v>
      </c>
      <c r="D1955" s="39" t="s">
        <v>3424</v>
      </c>
      <c r="E1955" s="37" t="s">
        <v>2997</v>
      </c>
      <c r="F1955" s="40">
        <v>2</v>
      </c>
      <c r="G1955" s="41">
        <v>6000</v>
      </c>
      <c r="H1955" s="41">
        <v>12000</v>
      </c>
    </row>
    <row r="1956" ht="40" customHeight="1" spans="1:8">
      <c r="A1956" s="42" t="s">
        <v>68</v>
      </c>
      <c r="B1956" s="39" t="s">
        <v>4353</v>
      </c>
      <c r="C1956" s="39" t="s">
        <v>3082</v>
      </c>
      <c r="D1956" s="39" t="s">
        <v>3366</v>
      </c>
      <c r="E1956" s="37" t="s">
        <v>2997</v>
      </c>
      <c r="F1956" s="40">
        <v>2</v>
      </c>
      <c r="G1956" s="41">
        <v>6000</v>
      </c>
      <c r="H1956" s="41">
        <v>12000</v>
      </c>
    </row>
    <row r="1957" ht="40" customHeight="1" spans="1:8">
      <c r="A1957" s="42" t="s">
        <v>68</v>
      </c>
      <c r="B1957" s="39" t="s">
        <v>4353</v>
      </c>
      <c r="C1957" s="39" t="s">
        <v>3082</v>
      </c>
      <c r="D1957" s="39" t="s">
        <v>3366</v>
      </c>
      <c r="E1957" s="37" t="s">
        <v>2997</v>
      </c>
      <c r="F1957" s="40">
        <v>1</v>
      </c>
      <c r="G1957" s="41">
        <v>5000</v>
      </c>
      <c r="H1957" s="41">
        <v>5000</v>
      </c>
    </row>
    <row r="1958" ht="40" customHeight="1" spans="1:8">
      <c r="A1958" s="42" t="s">
        <v>68</v>
      </c>
      <c r="B1958" s="39" t="s">
        <v>4353</v>
      </c>
      <c r="C1958" s="39" t="s">
        <v>3402</v>
      </c>
      <c r="D1958" s="39" t="s">
        <v>3371</v>
      </c>
      <c r="E1958" s="37" t="s">
        <v>2997</v>
      </c>
      <c r="F1958" s="40">
        <v>1</v>
      </c>
      <c r="G1958" s="41">
        <v>3000</v>
      </c>
      <c r="H1958" s="41">
        <v>3000</v>
      </c>
    </row>
    <row r="1959" ht="40" customHeight="1" spans="1:8">
      <c r="A1959" s="42" t="s">
        <v>68</v>
      </c>
      <c r="B1959" s="39" t="s">
        <v>4353</v>
      </c>
      <c r="C1959" s="39" t="s">
        <v>2996</v>
      </c>
      <c r="D1959" s="39" t="s">
        <v>3396</v>
      </c>
      <c r="E1959" s="37" t="s">
        <v>2997</v>
      </c>
      <c r="F1959" s="40">
        <v>1</v>
      </c>
      <c r="G1959" s="41">
        <v>1500</v>
      </c>
      <c r="H1959" s="41">
        <v>1500</v>
      </c>
    </row>
    <row r="1960" ht="40" customHeight="1" spans="1:8">
      <c r="A1960" s="42" t="s">
        <v>68</v>
      </c>
      <c r="B1960" s="39" t="s">
        <v>4353</v>
      </c>
      <c r="C1960" s="39" t="s">
        <v>2996</v>
      </c>
      <c r="D1960" s="39" t="s">
        <v>3396</v>
      </c>
      <c r="E1960" s="37" t="s">
        <v>2997</v>
      </c>
      <c r="F1960" s="40">
        <v>1</v>
      </c>
      <c r="G1960" s="41">
        <v>1000</v>
      </c>
      <c r="H1960" s="41">
        <v>1000</v>
      </c>
    </row>
    <row r="1961" ht="40" customHeight="1" spans="1:8">
      <c r="A1961" s="42" t="s">
        <v>68</v>
      </c>
      <c r="B1961" s="39" t="s">
        <v>4353</v>
      </c>
      <c r="C1961" s="39" t="s">
        <v>2996</v>
      </c>
      <c r="D1961" s="39" t="s">
        <v>3397</v>
      </c>
      <c r="E1961" s="37" t="s">
        <v>2997</v>
      </c>
      <c r="F1961" s="40">
        <v>1</v>
      </c>
      <c r="G1961" s="41">
        <v>1500</v>
      </c>
      <c r="H1961" s="41">
        <v>1500</v>
      </c>
    </row>
    <row r="1962" ht="40" customHeight="1" spans="1:8">
      <c r="A1962" s="42" t="s">
        <v>68</v>
      </c>
      <c r="B1962" s="39" t="s">
        <v>4353</v>
      </c>
      <c r="C1962" s="39" t="s">
        <v>2996</v>
      </c>
      <c r="D1962" s="39" t="s">
        <v>3398</v>
      </c>
      <c r="E1962" s="37" t="s">
        <v>2997</v>
      </c>
      <c r="F1962" s="40">
        <v>1</v>
      </c>
      <c r="G1962" s="41">
        <v>999</v>
      </c>
      <c r="H1962" s="41">
        <v>999</v>
      </c>
    </row>
    <row r="1963" ht="40" customHeight="1" spans="1:8">
      <c r="A1963" s="42" t="s">
        <v>68</v>
      </c>
      <c r="B1963" s="39" t="s">
        <v>4353</v>
      </c>
      <c r="C1963" s="39" t="s">
        <v>3394</v>
      </c>
      <c r="D1963" s="39" t="s">
        <v>3393</v>
      </c>
      <c r="E1963" s="37" t="s">
        <v>2997</v>
      </c>
      <c r="F1963" s="40">
        <v>1</v>
      </c>
      <c r="G1963" s="41">
        <v>1500</v>
      </c>
      <c r="H1963" s="41">
        <v>1500</v>
      </c>
    </row>
    <row r="1964" ht="40" customHeight="1" spans="1:8">
      <c r="A1964" s="42" t="s">
        <v>68</v>
      </c>
      <c r="B1964" s="39" t="s">
        <v>4353</v>
      </c>
      <c r="C1964" s="39" t="s">
        <v>3394</v>
      </c>
      <c r="D1964" s="39" t="s">
        <v>3393</v>
      </c>
      <c r="E1964" s="37" t="s">
        <v>2997</v>
      </c>
      <c r="F1964" s="40">
        <v>1</v>
      </c>
      <c r="G1964" s="41">
        <v>1000</v>
      </c>
      <c r="H1964" s="41">
        <v>1000</v>
      </c>
    </row>
    <row r="1965" ht="40" customHeight="1" spans="1:8">
      <c r="A1965" s="42" t="s">
        <v>68</v>
      </c>
      <c r="B1965" s="39" t="s">
        <v>4353</v>
      </c>
      <c r="C1965" s="39" t="s">
        <v>3394</v>
      </c>
      <c r="D1965" s="39" t="s">
        <v>3395</v>
      </c>
      <c r="E1965" s="37" t="s">
        <v>2997</v>
      </c>
      <c r="F1965" s="40">
        <v>2</v>
      </c>
      <c r="G1965" s="41">
        <v>999</v>
      </c>
      <c r="H1965" s="41">
        <v>1998</v>
      </c>
    </row>
    <row r="1966" ht="40" customHeight="1" spans="1:8">
      <c r="A1966" s="42" t="s">
        <v>68</v>
      </c>
      <c r="B1966" s="39" t="s">
        <v>4353</v>
      </c>
      <c r="C1966" s="39" t="s">
        <v>3122</v>
      </c>
      <c r="D1966" s="39" t="s">
        <v>3401</v>
      </c>
      <c r="E1966" s="37" t="s">
        <v>2997</v>
      </c>
      <c r="F1966" s="40">
        <v>1</v>
      </c>
      <c r="G1966" s="41">
        <v>15000</v>
      </c>
      <c r="H1966" s="41">
        <v>15000</v>
      </c>
    </row>
    <row r="1967" ht="40" customHeight="1" spans="1:8">
      <c r="A1967" s="42" t="s">
        <v>68</v>
      </c>
      <c r="B1967" s="39" t="s">
        <v>4353</v>
      </c>
      <c r="C1967" s="39" t="s">
        <v>3114</v>
      </c>
      <c r="D1967" s="39" t="s">
        <v>3405</v>
      </c>
      <c r="E1967" s="37" t="s">
        <v>2997</v>
      </c>
      <c r="F1967" s="40">
        <v>5</v>
      </c>
      <c r="G1967" s="41">
        <v>7500</v>
      </c>
      <c r="H1967" s="41">
        <v>37500</v>
      </c>
    </row>
    <row r="1968" ht="40" customHeight="1" spans="1:8">
      <c r="A1968" s="42" t="s">
        <v>68</v>
      </c>
      <c r="B1968" s="39" t="s">
        <v>4353</v>
      </c>
      <c r="C1968" s="39" t="s">
        <v>3428</v>
      </c>
      <c r="D1968" s="39" t="s">
        <v>3427</v>
      </c>
      <c r="E1968" s="37" t="s">
        <v>2997</v>
      </c>
      <c r="F1968" s="40">
        <v>1</v>
      </c>
      <c r="G1968" s="41">
        <v>3000</v>
      </c>
      <c r="H1968" s="41">
        <v>3000</v>
      </c>
    </row>
    <row r="1969" ht="40" customHeight="1" spans="1:8">
      <c r="A1969" s="42" t="s">
        <v>68</v>
      </c>
      <c r="B1969" s="39" t="s">
        <v>4353</v>
      </c>
      <c r="C1969" s="39" t="s">
        <v>3423</v>
      </c>
      <c r="D1969" s="39" t="s">
        <v>3422</v>
      </c>
      <c r="E1969" s="37" t="s">
        <v>2997</v>
      </c>
      <c r="F1969" s="40">
        <v>1</v>
      </c>
      <c r="G1969" s="41">
        <v>3000</v>
      </c>
      <c r="H1969" s="41">
        <v>3000</v>
      </c>
    </row>
    <row r="1970" ht="40" customHeight="1" spans="1:8">
      <c r="A1970" s="42" t="s">
        <v>68</v>
      </c>
      <c r="B1970" s="39" t="s">
        <v>4353</v>
      </c>
      <c r="C1970" s="39" t="s">
        <v>3407</v>
      </c>
      <c r="D1970" s="39" t="s">
        <v>3406</v>
      </c>
      <c r="E1970" s="37" t="s">
        <v>2997</v>
      </c>
      <c r="F1970" s="40">
        <v>6</v>
      </c>
      <c r="G1970" s="41">
        <v>5000</v>
      </c>
      <c r="H1970" s="41">
        <v>30000</v>
      </c>
    </row>
    <row r="1971" ht="40" customHeight="1" spans="1:8">
      <c r="A1971" s="42" t="s">
        <v>68</v>
      </c>
      <c r="B1971" s="39" t="s">
        <v>4353</v>
      </c>
      <c r="C1971" s="39" t="s">
        <v>3407</v>
      </c>
      <c r="D1971" s="39" t="s">
        <v>3406</v>
      </c>
      <c r="E1971" s="37" t="s">
        <v>2997</v>
      </c>
      <c r="F1971" s="40">
        <v>5</v>
      </c>
      <c r="G1971" s="41">
        <v>2800</v>
      </c>
      <c r="H1971" s="41">
        <v>14000</v>
      </c>
    </row>
    <row r="1972" ht="40" customHeight="1" spans="1:8">
      <c r="A1972" s="42" t="s">
        <v>68</v>
      </c>
      <c r="B1972" s="39" t="s">
        <v>4353</v>
      </c>
      <c r="C1972" s="39" t="s">
        <v>3735</v>
      </c>
      <c r="D1972" s="39" t="s">
        <v>5874</v>
      </c>
      <c r="E1972" s="37" t="s">
        <v>1312</v>
      </c>
      <c r="F1972" s="40">
        <v>1</v>
      </c>
      <c r="G1972" s="41">
        <v>90000</v>
      </c>
      <c r="H1972" s="41">
        <v>90000</v>
      </c>
    </row>
    <row r="1973" ht="40" customHeight="1" spans="1:8">
      <c r="A1973" s="42" t="s">
        <v>68</v>
      </c>
      <c r="B1973" s="39" t="s">
        <v>4353</v>
      </c>
      <c r="C1973" s="39" t="s">
        <v>3361</v>
      </c>
      <c r="D1973" s="39" t="s">
        <v>4834</v>
      </c>
      <c r="E1973" s="37" t="s">
        <v>2997</v>
      </c>
      <c r="F1973" s="40">
        <v>1</v>
      </c>
      <c r="G1973" s="41">
        <v>100000</v>
      </c>
      <c r="H1973" s="41">
        <v>100000</v>
      </c>
    </row>
    <row r="1974" ht="40" customHeight="1" spans="1:8">
      <c r="A1974" s="42" t="s">
        <v>68</v>
      </c>
      <c r="B1974" s="39" t="s">
        <v>4353</v>
      </c>
      <c r="C1974" s="39" t="s">
        <v>3361</v>
      </c>
      <c r="D1974" s="39" t="s">
        <v>3966</v>
      </c>
      <c r="E1974" s="37" t="s">
        <v>2997</v>
      </c>
      <c r="F1974" s="40">
        <v>5</v>
      </c>
      <c r="G1974" s="41">
        <v>27000</v>
      </c>
      <c r="H1974" s="41">
        <v>135000</v>
      </c>
    </row>
    <row r="1975" ht="40" customHeight="1" spans="1:8">
      <c r="A1975" s="42" t="s">
        <v>68</v>
      </c>
      <c r="B1975" s="39" t="s">
        <v>4353</v>
      </c>
      <c r="C1975" s="39" t="s">
        <v>3361</v>
      </c>
      <c r="D1975" s="39" t="s">
        <v>5875</v>
      </c>
      <c r="E1975" s="37" t="s">
        <v>2997</v>
      </c>
      <c r="F1975" s="40">
        <v>1</v>
      </c>
      <c r="G1975" s="41">
        <v>188000</v>
      </c>
      <c r="H1975" s="41">
        <v>188000</v>
      </c>
    </row>
    <row r="1976" ht="40" customHeight="1" spans="1:8">
      <c r="A1976" s="42" t="s">
        <v>68</v>
      </c>
      <c r="B1976" s="39" t="s">
        <v>4353</v>
      </c>
      <c r="C1976" s="39" t="s">
        <v>3361</v>
      </c>
      <c r="D1976" s="39" t="s">
        <v>5876</v>
      </c>
      <c r="E1976" s="37" t="s">
        <v>1312</v>
      </c>
      <c r="F1976" s="40">
        <v>1</v>
      </c>
      <c r="G1976" s="41">
        <v>550000</v>
      </c>
      <c r="H1976" s="41">
        <v>550000</v>
      </c>
    </row>
    <row r="1977" ht="40" customHeight="1" spans="1:8">
      <c r="A1977" s="42" t="s">
        <v>68</v>
      </c>
      <c r="B1977" s="39" t="s">
        <v>4353</v>
      </c>
      <c r="C1977" s="39" t="s">
        <v>3361</v>
      </c>
      <c r="D1977" s="39" t="s">
        <v>5876</v>
      </c>
      <c r="E1977" s="37" t="s">
        <v>1312</v>
      </c>
      <c r="F1977" s="40">
        <v>1</v>
      </c>
      <c r="G1977" s="41">
        <v>50000</v>
      </c>
      <c r="H1977" s="41">
        <v>50000</v>
      </c>
    </row>
    <row r="1978" ht="40" customHeight="1" spans="1:8">
      <c r="A1978" s="42" t="s">
        <v>68</v>
      </c>
      <c r="B1978" s="39" t="s">
        <v>4353</v>
      </c>
      <c r="C1978" s="39" t="s">
        <v>3361</v>
      </c>
      <c r="D1978" s="39" t="s">
        <v>4629</v>
      </c>
      <c r="E1978" s="37" t="s">
        <v>2997</v>
      </c>
      <c r="F1978" s="40">
        <v>1</v>
      </c>
      <c r="G1978" s="41">
        <v>30000</v>
      </c>
      <c r="H1978" s="41">
        <v>30000</v>
      </c>
    </row>
    <row r="1979" ht="40" customHeight="1" spans="1:8">
      <c r="A1979" s="42" t="s">
        <v>68</v>
      </c>
      <c r="B1979" s="39" t="s">
        <v>4353</v>
      </c>
      <c r="C1979" s="39" t="s">
        <v>3632</v>
      </c>
      <c r="D1979" s="39" t="s">
        <v>5877</v>
      </c>
      <c r="E1979" s="37" t="s">
        <v>2997</v>
      </c>
      <c r="F1979" s="40">
        <v>1</v>
      </c>
      <c r="G1979" s="41">
        <v>400000</v>
      </c>
      <c r="H1979" s="41">
        <v>400000</v>
      </c>
    </row>
    <row r="1980" ht="40" customHeight="1" spans="1:8">
      <c r="A1980" s="42" t="s">
        <v>68</v>
      </c>
      <c r="B1980" s="39" t="s">
        <v>4353</v>
      </c>
      <c r="C1980" s="39" t="s">
        <v>3345</v>
      </c>
      <c r="D1980" s="39" t="s">
        <v>5878</v>
      </c>
      <c r="E1980" s="37" t="s">
        <v>1312</v>
      </c>
      <c r="F1980" s="40">
        <v>1</v>
      </c>
      <c r="G1980" s="41">
        <v>198000</v>
      </c>
      <c r="H1980" s="41">
        <v>198000</v>
      </c>
    </row>
    <row r="1981" ht="40" customHeight="1" spans="1:8">
      <c r="A1981" s="42" t="s">
        <v>68</v>
      </c>
      <c r="B1981" s="39" t="s">
        <v>4353</v>
      </c>
      <c r="C1981" s="39" t="s">
        <v>3345</v>
      </c>
      <c r="D1981" s="39" t="s">
        <v>5879</v>
      </c>
      <c r="E1981" s="37" t="s">
        <v>2837</v>
      </c>
      <c r="F1981" s="40">
        <v>2</v>
      </c>
      <c r="G1981" s="41">
        <v>59800</v>
      </c>
      <c r="H1981" s="41">
        <v>119600</v>
      </c>
    </row>
    <row r="1982" ht="40" customHeight="1" spans="1:8">
      <c r="A1982" s="42" t="s">
        <v>68</v>
      </c>
      <c r="B1982" s="39" t="s">
        <v>4353</v>
      </c>
      <c r="C1982" s="39" t="s">
        <v>3345</v>
      </c>
      <c r="D1982" s="39" t="s">
        <v>5880</v>
      </c>
      <c r="E1982" s="37" t="s">
        <v>2997</v>
      </c>
      <c r="F1982" s="40">
        <v>2</v>
      </c>
      <c r="G1982" s="41">
        <v>25000</v>
      </c>
      <c r="H1982" s="41">
        <v>50000</v>
      </c>
    </row>
    <row r="1983" ht="40" customHeight="1" spans="1:8">
      <c r="A1983" s="42" t="s">
        <v>68</v>
      </c>
      <c r="B1983" s="39" t="s">
        <v>4353</v>
      </c>
      <c r="C1983" s="39" t="s">
        <v>3345</v>
      </c>
      <c r="D1983" s="39" t="s">
        <v>4469</v>
      </c>
      <c r="E1983" s="37" t="s">
        <v>2997</v>
      </c>
      <c r="F1983" s="40">
        <v>1</v>
      </c>
      <c r="G1983" s="41">
        <v>350000</v>
      </c>
      <c r="H1983" s="41">
        <v>350000</v>
      </c>
    </row>
    <row r="1984" ht="40" customHeight="1" spans="1:8">
      <c r="A1984" s="42" t="s">
        <v>68</v>
      </c>
      <c r="B1984" s="39" t="s">
        <v>4353</v>
      </c>
      <c r="C1984" s="39" t="s">
        <v>3345</v>
      </c>
      <c r="D1984" s="39" t="s">
        <v>5881</v>
      </c>
      <c r="E1984" s="37" t="s">
        <v>2837</v>
      </c>
      <c r="F1984" s="40">
        <v>1</v>
      </c>
      <c r="G1984" s="41">
        <v>50000</v>
      </c>
      <c r="H1984" s="41">
        <v>50000</v>
      </c>
    </row>
    <row r="1985" ht="40" customHeight="1" spans="1:8">
      <c r="A1985" s="42" t="s">
        <v>68</v>
      </c>
      <c r="B1985" s="39" t="s">
        <v>4353</v>
      </c>
      <c r="C1985" s="39" t="s">
        <v>3345</v>
      </c>
      <c r="D1985" s="39" t="s">
        <v>5882</v>
      </c>
      <c r="E1985" s="37" t="s">
        <v>2997</v>
      </c>
      <c r="F1985" s="40">
        <v>1</v>
      </c>
      <c r="G1985" s="41">
        <v>120000</v>
      </c>
      <c r="H1985" s="41">
        <v>120000</v>
      </c>
    </row>
    <row r="1986" ht="40" customHeight="1" spans="1:8">
      <c r="A1986" s="42" t="s">
        <v>68</v>
      </c>
      <c r="B1986" s="39" t="s">
        <v>4353</v>
      </c>
      <c r="C1986" s="39" t="s">
        <v>3345</v>
      </c>
      <c r="D1986" s="39" t="s">
        <v>5883</v>
      </c>
      <c r="E1986" s="37" t="s">
        <v>2997</v>
      </c>
      <c r="F1986" s="40">
        <v>1</v>
      </c>
      <c r="G1986" s="41">
        <v>20000</v>
      </c>
      <c r="H1986" s="41">
        <v>20000</v>
      </c>
    </row>
    <row r="1987" ht="40" customHeight="1" spans="1:8">
      <c r="A1987" s="42" t="s">
        <v>68</v>
      </c>
      <c r="B1987" s="39" t="s">
        <v>4353</v>
      </c>
      <c r="C1987" s="39" t="s">
        <v>3345</v>
      </c>
      <c r="D1987" s="39" t="s">
        <v>5884</v>
      </c>
      <c r="E1987" s="37" t="s">
        <v>2997</v>
      </c>
      <c r="F1987" s="40">
        <v>1</v>
      </c>
      <c r="G1987" s="41">
        <v>170000</v>
      </c>
      <c r="H1987" s="41">
        <v>170000</v>
      </c>
    </row>
    <row r="1988" ht="40" customHeight="1" spans="1:8">
      <c r="A1988" s="42" t="s">
        <v>68</v>
      </c>
      <c r="B1988" s="39" t="s">
        <v>4353</v>
      </c>
      <c r="C1988" s="39" t="s">
        <v>3345</v>
      </c>
      <c r="D1988" s="39" t="s">
        <v>5885</v>
      </c>
      <c r="E1988" s="37" t="s">
        <v>2997</v>
      </c>
      <c r="F1988" s="40">
        <v>1</v>
      </c>
      <c r="G1988" s="41">
        <v>40000</v>
      </c>
      <c r="H1988" s="41">
        <v>40000</v>
      </c>
    </row>
    <row r="1989" ht="40" customHeight="1" spans="1:8">
      <c r="A1989" s="42" t="s">
        <v>68</v>
      </c>
      <c r="B1989" s="39" t="s">
        <v>4353</v>
      </c>
      <c r="C1989" s="39" t="s">
        <v>3345</v>
      </c>
      <c r="D1989" s="39" t="s">
        <v>5886</v>
      </c>
      <c r="E1989" s="37" t="s">
        <v>2997</v>
      </c>
      <c r="F1989" s="40">
        <v>1</v>
      </c>
      <c r="G1989" s="41">
        <v>300000</v>
      </c>
      <c r="H1989" s="41">
        <v>300000</v>
      </c>
    </row>
    <row r="1990" ht="40" customHeight="1" spans="1:8">
      <c r="A1990" s="42" t="s">
        <v>68</v>
      </c>
      <c r="B1990" s="39" t="s">
        <v>4353</v>
      </c>
      <c r="C1990" s="39" t="s">
        <v>3345</v>
      </c>
      <c r="D1990" s="39" t="s">
        <v>5887</v>
      </c>
      <c r="E1990" s="37" t="s">
        <v>2997</v>
      </c>
      <c r="F1990" s="40">
        <v>2</v>
      </c>
      <c r="G1990" s="41">
        <v>40000</v>
      </c>
      <c r="H1990" s="41">
        <v>80000</v>
      </c>
    </row>
    <row r="1991" ht="40" customHeight="1" spans="1:8">
      <c r="A1991" s="42" t="s">
        <v>68</v>
      </c>
      <c r="B1991" s="39" t="s">
        <v>4353</v>
      </c>
      <c r="C1991" s="39" t="s">
        <v>3345</v>
      </c>
      <c r="D1991" s="39" t="s">
        <v>5888</v>
      </c>
      <c r="E1991" s="37" t="s">
        <v>2997</v>
      </c>
      <c r="F1991" s="40">
        <v>1</v>
      </c>
      <c r="G1991" s="41">
        <v>140000</v>
      </c>
      <c r="H1991" s="41">
        <v>140000</v>
      </c>
    </row>
    <row r="1992" ht="40" customHeight="1" spans="1:8">
      <c r="A1992" s="42" t="s">
        <v>68</v>
      </c>
      <c r="B1992" s="39" t="s">
        <v>4353</v>
      </c>
      <c r="C1992" s="39" t="s">
        <v>3345</v>
      </c>
      <c r="D1992" s="39" t="s">
        <v>5889</v>
      </c>
      <c r="E1992" s="37" t="s">
        <v>2997</v>
      </c>
      <c r="F1992" s="40">
        <v>1</v>
      </c>
      <c r="G1992" s="41">
        <v>90000</v>
      </c>
      <c r="H1992" s="41">
        <v>90000</v>
      </c>
    </row>
    <row r="1993" ht="40" customHeight="1" spans="1:8">
      <c r="A1993" s="42" t="s">
        <v>68</v>
      </c>
      <c r="B1993" s="39" t="s">
        <v>4353</v>
      </c>
      <c r="C1993" s="39" t="s">
        <v>3345</v>
      </c>
      <c r="D1993" s="39" t="s">
        <v>4983</v>
      </c>
      <c r="E1993" s="37" t="s">
        <v>2997</v>
      </c>
      <c r="F1993" s="40">
        <v>2</v>
      </c>
      <c r="G1993" s="41">
        <v>20000</v>
      </c>
      <c r="H1993" s="41">
        <v>40000</v>
      </c>
    </row>
    <row r="1994" ht="40" customHeight="1" spans="1:8">
      <c r="A1994" s="42" t="s">
        <v>68</v>
      </c>
      <c r="B1994" s="39" t="s">
        <v>4353</v>
      </c>
      <c r="C1994" s="39" t="s">
        <v>3345</v>
      </c>
      <c r="D1994" s="39" t="s">
        <v>5890</v>
      </c>
      <c r="E1994" s="37" t="s">
        <v>2997</v>
      </c>
      <c r="F1994" s="40">
        <v>1</v>
      </c>
      <c r="G1994" s="41">
        <v>30000</v>
      </c>
      <c r="H1994" s="41">
        <v>30000</v>
      </c>
    </row>
    <row r="1995" ht="40" customHeight="1" spans="1:8">
      <c r="A1995" s="42" t="s">
        <v>68</v>
      </c>
      <c r="B1995" s="39" t="s">
        <v>4353</v>
      </c>
      <c r="C1995" s="39" t="s">
        <v>3345</v>
      </c>
      <c r="D1995" s="39" t="s">
        <v>5891</v>
      </c>
      <c r="E1995" s="37" t="s">
        <v>1312</v>
      </c>
      <c r="F1995" s="40">
        <v>1</v>
      </c>
      <c r="G1995" s="41">
        <v>120000</v>
      </c>
      <c r="H1995" s="41">
        <v>120000</v>
      </c>
    </row>
    <row r="1996" ht="40" customHeight="1" spans="1:8">
      <c r="A1996" s="42" t="s">
        <v>68</v>
      </c>
      <c r="B1996" s="39" t="s">
        <v>4353</v>
      </c>
      <c r="C1996" s="39" t="s">
        <v>3345</v>
      </c>
      <c r="D1996" s="39" t="s">
        <v>5327</v>
      </c>
      <c r="E1996" s="37" t="s">
        <v>1312</v>
      </c>
      <c r="F1996" s="40">
        <v>1</v>
      </c>
      <c r="G1996" s="41">
        <v>360000</v>
      </c>
      <c r="H1996" s="41">
        <v>360000</v>
      </c>
    </row>
    <row r="1997" ht="40" customHeight="1" spans="1:8">
      <c r="A1997" s="42" t="s">
        <v>68</v>
      </c>
      <c r="B1997" s="39" t="s">
        <v>4353</v>
      </c>
      <c r="C1997" s="39" t="s">
        <v>3345</v>
      </c>
      <c r="D1997" s="39" t="s">
        <v>4772</v>
      </c>
      <c r="E1997" s="37" t="s">
        <v>2997</v>
      </c>
      <c r="F1997" s="40">
        <v>5</v>
      </c>
      <c r="G1997" s="41">
        <v>35000</v>
      </c>
      <c r="H1997" s="41">
        <v>175000</v>
      </c>
    </row>
    <row r="1998" ht="40" customHeight="1" spans="1:8">
      <c r="A1998" s="42" t="s">
        <v>68</v>
      </c>
      <c r="B1998" s="39" t="s">
        <v>4353</v>
      </c>
      <c r="C1998" s="39" t="s">
        <v>3345</v>
      </c>
      <c r="D1998" s="39" t="s">
        <v>5892</v>
      </c>
      <c r="E1998" s="37" t="s">
        <v>2997</v>
      </c>
      <c r="F1998" s="40">
        <v>1</v>
      </c>
      <c r="G1998" s="41">
        <v>100000</v>
      </c>
      <c r="H1998" s="41">
        <v>100000</v>
      </c>
    </row>
    <row r="1999" ht="40" customHeight="1" spans="1:8">
      <c r="A1999" s="42" t="s">
        <v>68</v>
      </c>
      <c r="B1999" s="39" t="s">
        <v>4353</v>
      </c>
      <c r="C1999" s="39" t="s">
        <v>3345</v>
      </c>
      <c r="D1999" s="39" t="s">
        <v>5893</v>
      </c>
      <c r="E1999" s="37" t="s">
        <v>2997</v>
      </c>
      <c r="F1999" s="40">
        <v>1</v>
      </c>
      <c r="G1999" s="41">
        <v>100000</v>
      </c>
      <c r="H1999" s="41">
        <v>100000</v>
      </c>
    </row>
    <row r="2000" ht="40" customHeight="1" spans="1:8">
      <c r="A2000" s="42" t="s">
        <v>68</v>
      </c>
      <c r="B2000" s="39" t="s">
        <v>4353</v>
      </c>
      <c r="C2000" s="39" t="s">
        <v>3345</v>
      </c>
      <c r="D2000" s="39" t="s">
        <v>5894</v>
      </c>
      <c r="E2000" s="37" t="s">
        <v>2997</v>
      </c>
      <c r="F2000" s="40">
        <v>1</v>
      </c>
      <c r="G2000" s="41">
        <v>14500</v>
      </c>
      <c r="H2000" s="41">
        <v>14500</v>
      </c>
    </row>
    <row r="2001" ht="40" customHeight="1" spans="1:8">
      <c r="A2001" s="42" t="s">
        <v>68</v>
      </c>
      <c r="B2001" s="39" t="s">
        <v>4353</v>
      </c>
      <c r="C2001" s="39" t="s">
        <v>3345</v>
      </c>
      <c r="D2001" s="39" t="s">
        <v>5895</v>
      </c>
      <c r="E2001" s="37" t="s">
        <v>2997</v>
      </c>
      <c r="F2001" s="40">
        <v>1</v>
      </c>
      <c r="G2001" s="41">
        <v>5000</v>
      </c>
      <c r="H2001" s="41">
        <v>5000</v>
      </c>
    </row>
    <row r="2002" ht="40" customHeight="1" spans="1:8">
      <c r="A2002" s="42" t="s">
        <v>68</v>
      </c>
      <c r="B2002" s="39" t="s">
        <v>4353</v>
      </c>
      <c r="C2002" s="39" t="s">
        <v>3345</v>
      </c>
      <c r="D2002" s="39" t="s">
        <v>3750</v>
      </c>
      <c r="E2002" s="37" t="s">
        <v>2997</v>
      </c>
      <c r="F2002" s="40">
        <v>2</v>
      </c>
      <c r="G2002" s="41">
        <v>25000</v>
      </c>
      <c r="H2002" s="41">
        <v>50000</v>
      </c>
    </row>
    <row r="2003" ht="40" customHeight="1" spans="1:8">
      <c r="A2003" s="42" t="s">
        <v>68</v>
      </c>
      <c r="B2003" s="39" t="s">
        <v>4353</v>
      </c>
      <c r="C2003" s="39" t="s">
        <v>3345</v>
      </c>
      <c r="D2003" s="39" t="s">
        <v>5896</v>
      </c>
      <c r="E2003" s="37" t="s">
        <v>2837</v>
      </c>
      <c r="F2003" s="40">
        <v>1</v>
      </c>
      <c r="G2003" s="41">
        <v>88000</v>
      </c>
      <c r="H2003" s="41">
        <v>88000</v>
      </c>
    </row>
    <row r="2004" ht="40" customHeight="1" spans="1:8">
      <c r="A2004" s="42" t="s">
        <v>68</v>
      </c>
      <c r="B2004" s="39" t="s">
        <v>4353</v>
      </c>
      <c r="C2004" s="39" t="s">
        <v>3343</v>
      </c>
      <c r="D2004" s="39" t="s">
        <v>3389</v>
      </c>
      <c r="E2004" s="37" t="s">
        <v>1312</v>
      </c>
      <c r="F2004" s="40">
        <v>1</v>
      </c>
      <c r="G2004" s="41">
        <v>400000</v>
      </c>
      <c r="H2004" s="41">
        <v>400000</v>
      </c>
    </row>
    <row r="2005" ht="40" customHeight="1" spans="1:8">
      <c r="A2005" s="42" t="s">
        <v>68</v>
      </c>
      <c r="B2005" s="39" t="s">
        <v>4353</v>
      </c>
      <c r="C2005" s="39" t="s">
        <v>3343</v>
      </c>
      <c r="D2005" s="39" t="s">
        <v>3389</v>
      </c>
      <c r="E2005" s="37" t="s">
        <v>1312</v>
      </c>
      <c r="F2005" s="40">
        <v>1</v>
      </c>
      <c r="G2005" s="41">
        <v>1000000</v>
      </c>
      <c r="H2005" s="41">
        <v>1000000</v>
      </c>
    </row>
    <row r="2006" ht="40" customHeight="1" spans="1:8">
      <c r="A2006" s="42" t="s">
        <v>68</v>
      </c>
      <c r="B2006" s="39" t="s">
        <v>4353</v>
      </c>
      <c r="C2006" s="39" t="s">
        <v>3343</v>
      </c>
      <c r="D2006" s="39" t="s">
        <v>5897</v>
      </c>
      <c r="E2006" s="37" t="s">
        <v>2997</v>
      </c>
      <c r="F2006" s="40">
        <v>1</v>
      </c>
      <c r="G2006" s="41">
        <v>400000</v>
      </c>
      <c r="H2006" s="41">
        <v>400000</v>
      </c>
    </row>
    <row r="2007" ht="40" customHeight="1" spans="1:8">
      <c r="A2007" s="42" t="s">
        <v>68</v>
      </c>
      <c r="B2007" s="39" t="s">
        <v>4353</v>
      </c>
      <c r="C2007" s="39" t="s">
        <v>3391</v>
      </c>
      <c r="D2007" s="39" t="s">
        <v>3390</v>
      </c>
      <c r="E2007" s="37" t="s">
        <v>2997</v>
      </c>
      <c r="F2007" s="40">
        <v>1</v>
      </c>
      <c r="G2007" s="41">
        <v>1000000</v>
      </c>
      <c r="H2007" s="41">
        <v>1000000</v>
      </c>
    </row>
    <row r="2008" ht="40" customHeight="1" spans="1:8">
      <c r="A2008" s="42" t="s">
        <v>68</v>
      </c>
      <c r="B2008" s="39" t="s">
        <v>4353</v>
      </c>
      <c r="C2008" s="39" t="s">
        <v>3391</v>
      </c>
      <c r="D2008" s="39" t="s">
        <v>3390</v>
      </c>
      <c r="E2008" s="37" t="s">
        <v>1312</v>
      </c>
      <c r="F2008" s="40">
        <v>1</v>
      </c>
      <c r="G2008" s="41">
        <v>500000</v>
      </c>
      <c r="H2008" s="41">
        <v>500000</v>
      </c>
    </row>
    <row r="2009" ht="40" customHeight="1" spans="1:8">
      <c r="A2009" s="42" t="s">
        <v>68</v>
      </c>
      <c r="B2009" s="39" t="s">
        <v>4353</v>
      </c>
      <c r="C2009" s="39" t="s">
        <v>3740</v>
      </c>
      <c r="D2009" s="39" t="s">
        <v>5617</v>
      </c>
      <c r="E2009" s="37" t="s">
        <v>1312</v>
      </c>
      <c r="F2009" s="40">
        <v>1</v>
      </c>
      <c r="G2009" s="41">
        <v>330000</v>
      </c>
      <c r="H2009" s="41">
        <v>330000</v>
      </c>
    </row>
    <row r="2010" ht="40" customHeight="1" spans="1:8">
      <c r="A2010" s="42" t="s">
        <v>68</v>
      </c>
      <c r="B2010" s="39" t="s">
        <v>4353</v>
      </c>
      <c r="C2010" s="39" t="s">
        <v>3571</v>
      </c>
      <c r="D2010" s="39" t="s">
        <v>5898</v>
      </c>
      <c r="E2010" s="37" t="s">
        <v>1312</v>
      </c>
      <c r="F2010" s="40">
        <v>1</v>
      </c>
      <c r="G2010" s="41">
        <v>240000</v>
      </c>
      <c r="H2010" s="41">
        <v>240000</v>
      </c>
    </row>
    <row r="2011" ht="40" customHeight="1" spans="1:8">
      <c r="A2011" s="42" t="s">
        <v>68</v>
      </c>
      <c r="B2011" s="39" t="s">
        <v>4353</v>
      </c>
      <c r="C2011" s="39" t="s">
        <v>3529</v>
      </c>
      <c r="D2011" s="39" t="s">
        <v>5899</v>
      </c>
      <c r="E2011" s="37" t="s">
        <v>2997</v>
      </c>
      <c r="F2011" s="40">
        <v>2</v>
      </c>
      <c r="G2011" s="41">
        <v>1000</v>
      </c>
      <c r="H2011" s="41">
        <v>2000</v>
      </c>
    </row>
    <row r="2012" ht="40" customHeight="1" spans="1:8">
      <c r="A2012" s="42" t="s">
        <v>68</v>
      </c>
      <c r="B2012" s="39" t="s">
        <v>4353</v>
      </c>
      <c r="C2012" s="39" t="s">
        <v>3529</v>
      </c>
      <c r="D2012" s="39" t="s">
        <v>5900</v>
      </c>
      <c r="E2012" s="37" t="s">
        <v>2997</v>
      </c>
      <c r="F2012" s="40">
        <v>1</v>
      </c>
      <c r="G2012" s="41">
        <v>60000</v>
      </c>
      <c r="H2012" s="41">
        <v>60000</v>
      </c>
    </row>
    <row r="2013" ht="40" customHeight="1" spans="1:8">
      <c r="A2013" s="42" t="s">
        <v>68</v>
      </c>
      <c r="B2013" s="39" t="s">
        <v>4353</v>
      </c>
      <c r="C2013" s="39" t="s">
        <v>3529</v>
      </c>
      <c r="D2013" s="39" t="s">
        <v>3528</v>
      </c>
      <c r="E2013" s="37" t="s">
        <v>2997</v>
      </c>
      <c r="F2013" s="40">
        <v>1</v>
      </c>
      <c r="G2013" s="41">
        <v>124000</v>
      </c>
      <c r="H2013" s="41">
        <v>124000</v>
      </c>
    </row>
    <row r="2014" ht="40" customHeight="1" spans="1:8">
      <c r="A2014" s="42" t="s">
        <v>68</v>
      </c>
      <c r="B2014" s="39" t="s">
        <v>4353</v>
      </c>
      <c r="C2014" s="39" t="s">
        <v>3529</v>
      </c>
      <c r="D2014" s="39" t="s">
        <v>3531</v>
      </c>
      <c r="E2014" s="37" t="s">
        <v>2997</v>
      </c>
      <c r="F2014" s="40">
        <v>5</v>
      </c>
      <c r="G2014" s="41">
        <v>150000</v>
      </c>
      <c r="H2014" s="41">
        <v>750000</v>
      </c>
    </row>
    <row r="2015" ht="40" customHeight="1" spans="1:8">
      <c r="A2015" s="42" t="s">
        <v>68</v>
      </c>
      <c r="B2015" s="39" t="s">
        <v>4353</v>
      </c>
      <c r="C2015" s="39" t="s">
        <v>3529</v>
      </c>
      <c r="D2015" s="39" t="s">
        <v>5619</v>
      </c>
      <c r="E2015" s="37" t="s">
        <v>1312</v>
      </c>
      <c r="F2015" s="40">
        <v>1</v>
      </c>
      <c r="G2015" s="41">
        <v>60000</v>
      </c>
      <c r="H2015" s="41">
        <v>60000</v>
      </c>
    </row>
    <row r="2016" ht="40" customHeight="1" spans="1:8">
      <c r="A2016" s="42" t="s">
        <v>68</v>
      </c>
      <c r="B2016" s="39" t="s">
        <v>4353</v>
      </c>
      <c r="C2016" s="39" t="s">
        <v>3529</v>
      </c>
      <c r="D2016" s="39" t="s">
        <v>5901</v>
      </c>
      <c r="E2016" s="37" t="s">
        <v>1312</v>
      </c>
      <c r="F2016" s="40">
        <v>1</v>
      </c>
      <c r="G2016" s="41">
        <v>300000</v>
      </c>
      <c r="H2016" s="41">
        <v>300000</v>
      </c>
    </row>
    <row r="2017" ht="40" customHeight="1" spans="1:8">
      <c r="A2017" s="42" t="s">
        <v>68</v>
      </c>
      <c r="B2017" s="39" t="s">
        <v>4353</v>
      </c>
      <c r="C2017" s="39" t="s">
        <v>3529</v>
      </c>
      <c r="D2017" s="39" t="s">
        <v>4980</v>
      </c>
      <c r="E2017" s="37" t="s">
        <v>2997</v>
      </c>
      <c r="F2017" s="40">
        <v>1</v>
      </c>
      <c r="G2017" s="41">
        <v>85000</v>
      </c>
      <c r="H2017" s="41">
        <v>85000</v>
      </c>
    </row>
    <row r="2018" ht="40" customHeight="1" spans="1:8">
      <c r="A2018" s="42" t="s">
        <v>68</v>
      </c>
      <c r="B2018" s="39" t="s">
        <v>4353</v>
      </c>
      <c r="C2018" s="39" t="s">
        <v>4981</v>
      </c>
      <c r="D2018" s="39" t="s">
        <v>5902</v>
      </c>
      <c r="E2018" s="37" t="s">
        <v>1312</v>
      </c>
      <c r="F2018" s="40">
        <v>1</v>
      </c>
      <c r="G2018" s="41">
        <v>300000</v>
      </c>
      <c r="H2018" s="41">
        <v>300000</v>
      </c>
    </row>
    <row r="2019" ht="40" customHeight="1" spans="1:8">
      <c r="A2019" s="42" t="s">
        <v>68</v>
      </c>
      <c r="B2019" s="39" t="s">
        <v>4353</v>
      </c>
      <c r="C2019" s="39" t="s">
        <v>3437</v>
      </c>
      <c r="D2019" s="39" t="s">
        <v>5903</v>
      </c>
      <c r="E2019" s="37" t="s">
        <v>2997</v>
      </c>
      <c r="F2019" s="40">
        <v>1</v>
      </c>
      <c r="G2019" s="41">
        <v>8000</v>
      </c>
      <c r="H2019" s="41">
        <v>8000</v>
      </c>
    </row>
    <row r="2020" ht="40" customHeight="1" spans="1:8">
      <c r="A2020" s="42" t="s">
        <v>68</v>
      </c>
      <c r="B2020" s="39" t="s">
        <v>4353</v>
      </c>
      <c r="C2020" s="39" t="s">
        <v>3437</v>
      </c>
      <c r="D2020" s="39" t="s">
        <v>5904</v>
      </c>
      <c r="E2020" s="37" t="s">
        <v>2997</v>
      </c>
      <c r="F2020" s="40">
        <v>5</v>
      </c>
      <c r="G2020" s="41">
        <v>1000</v>
      </c>
      <c r="H2020" s="41">
        <v>5000</v>
      </c>
    </row>
    <row r="2021" ht="40" customHeight="1" spans="1:8">
      <c r="A2021" s="42" t="s">
        <v>68</v>
      </c>
      <c r="B2021" s="39" t="s">
        <v>4353</v>
      </c>
      <c r="C2021" s="39" t="s">
        <v>3437</v>
      </c>
      <c r="D2021" s="39" t="s">
        <v>5905</v>
      </c>
      <c r="E2021" s="37" t="s">
        <v>2837</v>
      </c>
      <c r="F2021" s="40">
        <v>5</v>
      </c>
      <c r="G2021" s="41">
        <v>49000</v>
      </c>
      <c r="H2021" s="41">
        <v>245000</v>
      </c>
    </row>
    <row r="2022" ht="40" customHeight="1" spans="1:8">
      <c r="A2022" s="42" t="s">
        <v>68</v>
      </c>
      <c r="B2022" s="39" t="s">
        <v>4353</v>
      </c>
      <c r="C2022" s="39" t="s">
        <v>3437</v>
      </c>
      <c r="D2022" s="39" t="s">
        <v>5633</v>
      </c>
      <c r="E2022" s="37" t="s">
        <v>1308</v>
      </c>
      <c r="F2022" s="40">
        <v>2</v>
      </c>
      <c r="G2022" s="41">
        <v>2000</v>
      </c>
      <c r="H2022" s="41">
        <v>4000</v>
      </c>
    </row>
    <row r="2023" ht="40" customHeight="1" spans="1:8">
      <c r="A2023" s="42" t="s">
        <v>68</v>
      </c>
      <c r="B2023" s="39" t="s">
        <v>4353</v>
      </c>
      <c r="C2023" s="39" t="s">
        <v>3437</v>
      </c>
      <c r="D2023" s="39" t="s">
        <v>5906</v>
      </c>
      <c r="E2023" s="37" t="s">
        <v>1308</v>
      </c>
      <c r="F2023" s="40">
        <v>5</v>
      </c>
      <c r="G2023" s="41">
        <v>1000</v>
      </c>
      <c r="H2023" s="41">
        <v>5000</v>
      </c>
    </row>
    <row r="2024" ht="40" customHeight="1" spans="1:8">
      <c r="A2024" s="42" t="s">
        <v>68</v>
      </c>
      <c r="B2024" s="39" t="s">
        <v>4353</v>
      </c>
      <c r="C2024" s="39" t="s">
        <v>3437</v>
      </c>
      <c r="D2024" s="39" t="s">
        <v>5907</v>
      </c>
      <c r="E2024" s="37" t="s">
        <v>1308</v>
      </c>
      <c r="F2024" s="40">
        <v>4</v>
      </c>
      <c r="G2024" s="41">
        <v>60000</v>
      </c>
      <c r="H2024" s="41">
        <v>240000</v>
      </c>
    </row>
    <row r="2025" ht="40" customHeight="1" spans="1:8">
      <c r="A2025" s="42" t="s">
        <v>68</v>
      </c>
      <c r="B2025" s="39" t="s">
        <v>4353</v>
      </c>
      <c r="C2025" s="39" t="s">
        <v>3437</v>
      </c>
      <c r="D2025" s="39" t="s">
        <v>5908</v>
      </c>
      <c r="E2025" s="37" t="s">
        <v>1308</v>
      </c>
      <c r="F2025" s="40">
        <v>10</v>
      </c>
      <c r="G2025" s="41">
        <v>10000</v>
      </c>
      <c r="H2025" s="41">
        <v>100000</v>
      </c>
    </row>
    <row r="2026" ht="40" customHeight="1" spans="1:8">
      <c r="A2026" s="42" t="s">
        <v>68</v>
      </c>
      <c r="B2026" s="39" t="s">
        <v>4353</v>
      </c>
      <c r="C2026" s="39" t="s">
        <v>3437</v>
      </c>
      <c r="D2026" s="39" t="s">
        <v>5909</v>
      </c>
      <c r="E2026" s="37" t="s">
        <v>1308</v>
      </c>
      <c r="F2026" s="40">
        <v>10</v>
      </c>
      <c r="G2026" s="41">
        <v>6000</v>
      </c>
      <c r="H2026" s="41">
        <v>60000</v>
      </c>
    </row>
    <row r="2027" ht="40" customHeight="1" spans="1:8">
      <c r="A2027" s="42" t="s">
        <v>68</v>
      </c>
      <c r="B2027" s="39" t="s">
        <v>4353</v>
      </c>
      <c r="C2027" s="39" t="s">
        <v>3437</v>
      </c>
      <c r="D2027" s="39" t="s">
        <v>5910</v>
      </c>
      <c r="E2027" s="37" t="s">
        <v>2997</v>
      </c>
      <c r="F2027" s="40">
        <v>1</v>
      </c>
      <c r="G2027" s="41">
        <v>45000</v>
      </c>
      <c r="H2027" s="41">
        <v>45000</v>
      </c>
    </row>
    <row r="2028" ht="40" customHeight="1" spans="1:8">
      <c r="A2028" s="42" t="s">
        <v>68</v>
      </c>
      <c r="B2028" s="39" t="s">
        <v>4353</v>
      </c>
      <c r="C2028" s="39" t="s">
        <v>3587</v>
      </c>
      <c r="D2028" s="39" t="s">
        <v>5824</v>
      </c>
      <c r="E2028" s="37" t="s">
        <v>2997</v>
      </c>
      <c r="F2028" s="40">
        <v>2</v>
      </c>
      <c r="G2028" s="41">
        <v>10000</v>
      </c>
      <c r="H2028" s="41">
        <v>20000</v>
      </c>
    </row>
    <row r="2029" ht="40" customHeight="1" spans="1:8">
      <c r="A2029" s="42" t="s">
        <v>68</v>
      </c>
      <c r="B2029" s="39" t="s">
        <v>4353</v>
      </c>
      <c r="C2029" s="39" t="s">
        <v>3535</v>
      </c>
      <c r="D2029" s="39" t="s">
        <v>5911</v>
      </c>
      <c r="E2029" s="37" t="s">
        <v>2997</v>
      </c>
      <c r="F2029" s="40">
        <v>1</v>
      </c>
      <c r="G2029" s="41">
        <v>10000</v>
      </c>
      <c r="H2029" s="41">
        <v>10000</v>
      </c>
    </row>
    <row r="2030" ht="40" customHeight="1" spans="1:8">
      <c r="A2030" s="42" t="s">
        <v>68</v>
      </c>
      <c r="B2030" s="39" t="s">
        <v>4353</v>
      </c>
      <c r="C2030" s="39" t="s">
        <v>3535</v>
      </c>
      <c r="D2030" s="39" t="s">
        <v>5052</v>
      </c>
      <c r="E2030" s="37" t="s">
        <v>2997</v>
      </c>
      <c r="F2030" s="40">
        <v>1</v>
      </c>
      <c r="G2030" s="41">
        <v>3800</v>
      </c>
      <c r="H2030" s="41">
        <v>3800</v>
      </c>
    </row>
    <row r="2031" ht="40" customHeight="1" spans="1:8">
      <c r="A2031" s="42" t="s">
        <v>68</v>
      </c>
      <c r="B2031" s="39" t="s">
        <v>4353</v>
      </c>
      <c r="C2031" s="39" t="s">
        <v>3535</v>
      </c>
      <c r="D2031" s="39" t="s">
        <v>5912</v>
      </c>
      <c r="E2031" s="37" t="s">
        <v>2997</v>
      </c>
      <c r="F2031" s="40">
        <v>1</v>
      </c>
      <c r="G2031" s="41">
        <v>3400</v>
      </c>
      <c r="H2031" s="41">
        <v>3400</v>
      </c>
    </row>
    <row r="2032" ht="40" customHeight="1" spans="1:8">
      <c r="A2032" s="42" t="s">
        <v>68</v>
      </c>
      <c r="B2032" s="39" t="s">
        <v>4353</v>
      </c>
      <c r="C2032" s="39" t="s">
        <v>3535</v>
      </c>
      <c r="D2032" s="39" t="s">
        <v>5913</v>
      </c>
      <c r="E2032" s="37" t="s">
        <v>1312</v>
      </c>
      <c r="F2032" s="40">
        <v>3</v>
      </c>
      <c r="G2032" s="41">
        <v>4800</v>
      </c>
      <c r="H2032" s="41">
        <v>14400</v>
      </c>
    </row>
    <row r="2033" ht="40" customHeight="1" spans="1:8">
      <c r="A2033" s="42" t="s">
        <v>68</v>
      </c>
      <c r="B2033" s="39" t="s">
        <v>4353</v>
      </c>
      <c r="C2033" s="39" t="s">
        <v>3535</v>
      </c>
      <c r="D2033" s="39" t="s">
        <v>5914</v>
      </c>
      <c r="E2033" s="37" t="s">
        <v>2837</v>
      </c>
      <c r="F2033" s="40">
        <v>4</v>
      </c>
      <c r="G2033" s="41">
        <v>800</v>
      </c>
      <c r="H2033" s="41">
        <v>3200</v>
      </c>
    </row>
    <row r="2034" ht="40" customHeight="1" spans="1:8">
      <c r="A2034" s="42" t="s">
        <v>68</v>
      </c>
      <c r="B2034" s="39" t="s">
        <v>4353</v>
      </c>
      <c r="C2034" s="39" t="s">
        <v>3535</v>
      </c>
      <c r="D2034" s="39" t="s">
        <v>5915</v>
      </c>
      <c r="E2034" s="37" t="s">
        <v>1308</v>
      </c>
      <c r="F2034" s="40">
        <v>4</v>
      </c>
      <c r="G2034" s="41">
        <v>1500</v>
      </c>
      <c r="H2034" s="41">
        <v>6000</v>
      </c>
    </row>
    <row r="2035" ht="40" customHeight="1" spans="1:8">
      <c r="A2035" s="42" t="s">
        <v>68</v>
      </c>
      <c r="B2035" s="39" t="s">
        <v>4353</v>
      </c>
      <c r="C2035" s="39" t="s">
        <v>3075</v>
      </c>
      <c r="D2035" s="39" t="s">
        <v>3417</v>
      </c>
      <c r="E2035" s="37" t="s">
        <v>1312</v>
      </c>
      <c r="F2035" s="40">
        <v>1</v>
      </c>
      <c r="G2035" s="41">
        <v>5000</v>
      </c>
      <c r="H2035" s="41">
        <v>5000</v>
      </c>
    </row>
    <row r="2036" ht="40" customHeight="1" spans="1:8">
      <c r="A2036" s="42" t="s">
        <v>68</v>
      </c>
      <c r="B2036" s="39" t="s">
        <v>4360</v>
      </c>
      <c r="C2036" s="39" t="s">
        <v>3409</v>
      </c>
      <c r="D2036" s="39" t="s">
        <v>3408</v>
      </c>
      <c r="E2036" s="37" t="s">
        <v>2837</v>
      </c>
      <c r="F2036" s="40">
        <v>12</v>
      </c>
      <c r="G2036" s="41">
        <v>300</v>
      </c>
      <c r="H2036" s="41">
        <v>3600</v>
      </c>
    </row>
    <row r="2037" ht="40" customHeight="1" spans="1:8">
      <c r="A2037" s="42" t="s">
        <v>68</v>
      </c>
      <c r="B2037" s="39" t="s">
        <v>4360</v>
      </c>
      <c r="C2037" s="39" t="s">
        <v>3409</v>
      </c>
      <c r="D2037" s="39" t="s">
        <v>3410</v>
      </c>
      <c r="E2037" s="37" t="s">
        <v>2837</v>
      </c>
      <c r="F2037" s="40">
        <v>10</v>
      </c>
      <c r="G2037" s="41">
        <v>1500</v>
      </c>
      <c r="H2037" s="41">
        <v>15000</v>
      </c>
    </row>
    <row r="2038" ht="40" customHeight="1" spans="1:8">
      <c r="A2038" s="42" t="s">
        <v>68</v>
      </c>
      <c r="B2038" s="39" t="s">
        <v>4360</v>
      </c>
      <c r="C2038" s="39" t="s">
        <v>3365</v>
      </c>
      <c r="D2038" s="39" t="s">
        <v>3399</v>
      </c>
      <c r="E2038" s="37" t="s">
        <v>2837</v>
      </c>
      <c r="F2038" s="40">
        <v>10</v>
      </c>
      <c r="G2038" s="41">
        <v>1500</v>
      </c>
      <c r="H2038" s="41">
        <v>15000</v>
      </c>
    </row>
    <row r="2039" ht="40" customHeight="1" spans="1:8">
      <c r="A2039" s="42" t="s">
        <v>68</v>
      </c>
      <c r="B2039" s="39" t="s">
        <v>4360</v>
      </c>
      <c r="C2039" s="39" t="s">
        <v>3016</v>
      </c>
      <c r="D2039" s="39" t="s">
        <v>3418</v>
      </c>
      <c r="E2039" s="37" t="s">
        <v>1308</v>
      </c>
      <c r="F2039" s="40">
        <v>10</v>
      </c>
      <c r="G2039" s="41">
        <v>300</v>
      </c>
      <c r="H2039" s="41">
        <v>3000</v>
      </c>
    </row>
    <row r="2040" ht="40" customHeight="1" spans="1:8">
      <c r="A2040" s="42" t="s">
        <v>68</v>
      </c>
      <c r="B2040" s="39" t="s">
        <v>4360</v>
      </c>
      <c r="C2040" s="39" t="s">
        <v>3016</v>
      </c>
      <c r="D2040" s="39" t="s">
        <v>3419</v>
      </c>
      <c r="E2040" s="37" t="s">
        <v>1308</v>
      </c>
      <c r="F2040" s="40">
        <v>106</v>
      </c>
      <c r="G2040" s="41">
        <v>280</v>
      </c>
      <c r="H2040" s="41">
        <v>29680</v>
      </c>
    </row>
    <row r="2041" ht="40" customHeight="1" spans="1:8">
      <c r="A2041" s="42" t="s">
        <v>68</v>
      </c>
      <c r="B2041" s="39" t="s">
        <v>4360</v>
      </c>
      <c r="C2041" s="39" t="s">
        <v>3016</v>
      </c>
      <c r="D2041" s="39" t="s">
        <v>3420</v>
      </c>
      <c r="E2041" s="37" t="s">
        <v>1308</v>
      </c>
      <c r="F2041" s="40">
        <v>128</v>
      </c>
      <c r="G2041" s="41">
        <v>150</v>
      </c>
      <c r="H2041" s="41">
        <v>19200</v>
      </c>
    </row>
    <row r="2042" ht="40" customHeight="1" spans="1:8">
      <c r="A2042" s="42" t="s">
        <v>68</v>
      </c>
      <c r="B2042" s="39" t="s">
        <v>4360</v>
      </c>
      <c r="C2042" s="39" t="s">
        <v>3016</v>
      </c>
      <c r="D2042" s="39" t="s">
        <v>3421</v>
      </c>
      <c r="E2042" s="37" t="s">
        <v>1308</v>
      </c>
      <c r="F2042" s="40">
        <v>60</v>
      </c>
      <c r="G2042" s="41">
        <v>750</v>
      </c>
      <c r="H2042" s="41">
        <v>45000</v>
      </c>
    </row>
    <row r="2043" ht="40" customHeight="1" spans="1:8">
      <c r="A2043" s="42" t="s">
        <v>68</v>
      </c>
      <c r="B2043" s="39" t="s">
        <v>4360</v>
      </c>
      <c r="C2043" s="39" t="s">
        <v>3374</v>
      </c>
      <c r="D2043" s="39" t="s">
        <v>3090</v>
      </c>
      <c r="E2043" s="37" t="s">
        <v>1308</v>
      </c>
      <c r="F2043" s="40">
        <v>3</v>
      </c>
      <c r="G2043" s="41">
        <v>999</v>
      </c>
      <c r="H2043" s="41">
        <v>2997</v>
      </c>
    </row>
    <row r="2044" ht="40" customHeight="1" spans="1:8">
      <c r="A2044" s="42" t="s">
        <v>68</v>
      </c>
      <c r="B2044" s="39" t="s">
        <v>4360</v>
      </c>
      <c r="C2044" s="39" t="s">
        <v>3374</v>
      </c>
      <c r="D2044" s="39" t="s">
        <v>3090</v>
      </c>
      <c r="E2044" s="37" t="s">
        <v>1308</v>
      </c>
      <c r="F2044" s="40">
        <v>4</v>
      </c>
      <c r="G2044" s="41">
        <v>1000</v>
      </c>
      <c r="H2044" s="41">
        <v>4000</v>
      </c>
    </row>
    <row r="2045" ht="40" customHeight="1" spans="1:8">
      <c r="A2045" s="42" t="s">
        <v>68</v>
      </c>
      <c r="B2045" s="39" t="s">
        <v>4360</v>
      </c>
      <c r="C2045" s="39" t="s">
        <v>3086</v>
      </c>
      <c r="D2045" s="39" t="s">
        <v>3404</v>
      </c>
      <c r="E2045" s="37" t="s">
        <v>1308</v>
      </c>
      <c r="F2045" s="40">
        <v>4</v>
      </c>
      <c r="G2045" s="41">
        <v>999</v>
      </c>
      <c r="H2045" s="41">
        <v>3996</v>
      </c>
    </row>
    <row r="2046" ht="40" customHeight="1" spans="1:8">
      <c r="A2046" s="42" t="s">
        <v>68</v>
      </c>
      <c r="B2046" s="39" t="s">
        <v>4360</v>
      </c>
      <c r="C2046" s="39" t="s">
        <v>3004</v>
      </c>
      <c r="D2046" s="39" t="s">
        <v>3400</v>
      </c>
      <c r="E2046" s="37" t="s">
        <v>1308</v>
      </c>
      <c r="F2046" s="40">
        <v>1</v>
      </c>
      <c r="G2046" s="41">
        <v>1000</v>
      </c>
      <c r="H2046" s="41">
        <v>1000</v>
      </c>
    </row>
    <row r="2047" ht="40" customHeight="1" spans="1:8">
      <c r="A2047" s="42" t="s">
        <v>68</v>
      </c>
      <c r="B2047" s="39" t="s">
        <v>4360</v>
      </c>
      <c r="C2047" s="39" t="s">
        <v>3412</v>
      </c>
      <c r="D2047" s="39" t="s">
        <v>3411</v>
      </c>
      <c r="E2047" s="37" t="s">
        <v>1308</v>
      </c>
      <c r="F2047" s="40">
        <v>172</v>
      </c>
      <c r="G2047" s="41">
        <v>600</v>
      </c>
      <c r="H2047" s="41">
        <v>103200</v>
      </c>
    </row>
    <row r="2048" ht="40" customHeight="1" spans="1:8">
      <c r="A2048" s="42" t="s">
        <v>68</v>
      </c>
      <c r="B2048" s="39" t="s">
        <v>4360</v>
      </c>
      <c r="C2048" s="39" t="s">
        <v>3412</v>
      </c>
      <c r="D2048" s="39" t="s">
        <v>3413</v>
      </c>
      <c r="E2048" s="37" t="s">
        <v>1308</v>
      </c>
      <c r="F2048" s="40">
        <v>3</v>
      </c>
      <c r="G2048" s="41">
        <v>1500</v>
      </c>
      <c r="H2048" s="41">
        <v>4500</v>
      </c>
    </row>
    <row r="2049" ht="40" customHeight="1" spans="1:8">
      <c r="A2049" s="42" t="s">
        <v>68</v>
      </c>
      <c r="B2049" s="39" t="s">
        <v>4360</v>
      </c>
      <c r="C2049" s="39" t="s">
        <v>3412</v>
      </c>
      <c r="D2049" s="39" t="s">
        <v>3414</v>
      </c>
      <c r="E2049" s="37" t="s">
        <v>2997</v>
      </c>
      <c r="F2049" s="40">
        <v>1</v>
      </c>
      <c r="G2049" s="41">
        <v>600</v>
      </c>
      <c r="H2049" s="41">
        <v>600</v>
      </c>
    </row>
    <row r="2050" ht="40" customHeight="1" spans="1:8">
      <c r="A2050" s="42" t="s">
        <v>68</v>
      </c>
      <c r="B2050" s="39" t="s">
        <v>4360</v>
      </c>
      <c r="C2050" s="39" t="s">
        <v>3412</v>
      </c>
      <c r="D2050" s="39" t="s">
        <v>3415</v>
      </c>
      <c r="E2050" s="37" t="s">
        <v>2997</v>
      </c>
      <c r="F2050" s="40">
        <v>4</v>
      </c>
      <c r="G2050" s="41">
        <v>1800</v>
      </c>
      <c r="H2050" s="41">
        <v>7200</v>
      </c>
    </row>
    <row r="2051" ht="40" customHeight="1" spans="1:8">
      <c r="A2051" s="42" t="s">
        <v>68</v>
      </c>
      <c r="B2051" s="39" t="s">
        <v>4360</v>
      </c>
      <c r="C2051" s="39" t="s">
        <v>3412</v>
      </c>
      <c r="D2051" s="39" t="s">
        <v>3416</v>
      </c>
      <c r="E2051" s="37" t="s">
        <v>2997</v>
      </c>
      <c r="F2051" s="40">
        <v>10</v>
      </c>
      <c r="G2051" s="41">
        <v>2000</v>
      </c>
      <c r="H2051" s="41">
        <v>20000</v>
      </c>
    </row>
    <row r="2052" ht="40" customHeight="1" spans="1:8">
      <c r="A2052" s="42" t="s">
        <v>70</v>
      </c>
      <c r="B2052" s="39" t="s">
        <v>4353</v>
      </c>
      <c r="C2052" s="39" t="s">
        <v>3022</v>
      </c>
      <c r="D2052" s="39" t="s">
        <v>3424</v>
      </c>
      <c r="E2052" s="37" t="s">
        <v>2997</v>
      </c>
      <c r="F2052" s="40">
        <v>148</v>
      </c>
      <c r="G2052" s="41">
        <v>5000</v>
      </c>
      <c r="H2052" s="41">
        <v>740000</v>
      </c>
    </row>
    <row r="2053" ht="40" customHeight="1" spans="1:8">
      <c r="A2053" s="42" t="s">
        <v>70</v>
      </c>
      <c r="B2053" s="39" t="s">
        <v>4353</v>
      </c>
      <c r="C2053" s="39" t="s">
        <v>3082</v>
      </c>
      <c r="D2053" s="39" t="s">
        <v>3081</v>
      </c>
      <c r="E2053" s="37" t="s">
        <v>2997</v>
      </c>
      <c r="F2053" s="40">
        <v>12</v>
      </c>
      <c r="G2053" s="41">
        <v>6000</v>
      </c>
      <c r="H2053" s="41">
        <v>72000</v>
      </c>
    </row>
    <row r="2054" ht="40" customHeight="1" spans="1:8">
      <c r="A2054" s="42" t="s">
        <v>70</v>
      </c>
      <c r="B2054" s="39" t="s">
        <v>4353</v>
      </c>
      <c r="C2054" s="39" t="s">
        <v>3544</v>
      </c>
      <c r="D2054" s="39" t="s">
        <v>3543</v>
      </c>
      <c r="E2054" s="37" t="s">
        <v>2997</v>
      </c>
      <c r="F2054" s="40">
        <v>4</v>
      </c>
      <c r="G2054" s="41">
        <v>2000</v>
      </c>
      <c r="H2054" s="41">
        <v>8000</v>
      </c>
    </row>
    <row r="2055" ht="40" customHeight="1" spans="1:8">
      <c r="A2055" s="42" t="s">
        <v>70</v>
      </c>
      <c r="B2055" s="39" t="s">
        <v>4353</v>
      </c>
      <c r="C2055" s="39" t="s">
        <v>3553</v>
      </c>
      <c r="D2055" s="39" t="s">
        <v>3491</v>
      </c>
      <c r="E2055" s="37" t="s">
        <v>2997</v>
      </c>
      <c r="F2055" s="40">
        <v>80</v>
      </c>
      <c r="G2055" s="41">
        <v>8000</v>
      </c>
      <c r="H2055" s="41">
        <v>640000</v>
      </c>
    </row>
    <row r="2056" ht="40" customHeight="1" spans="1:8">
      <c r="A2056" s="42" t="s">
        <v>70</v>
      </c>
      <c r="B2056" s="39" t="s">
        <v>4353</v>
      </c>
      <c r="C2056" s="39" t="s">
        <v>3553</v>
      </c>
      <c r="D2056" s="39" t="s">
        <v>3552</v>
      </c>
      <c r="E2056" s="37" t="s">
        <v>2997</v>
      </c>
      <c r="F2056" s="40">
        <v>1</v>
      </c>
      <c r="G2056" s="41">
        <v>15000</v>
      </c>
      <c r="H2056" s="41">
        <v>15000</v>
      </c>
    </row>
    <row r="2057" ht="40" customHeight="1" spans="1:8">
      <c r="A2057" s="42" t="s">
        <v>70</v>
      </c>
      <c r="B2057" s="39" t="s">
        <v>4353</v>
      </c>
      <c r="C2057" s="39" t="s">
        <v>5763</v>
      </c>
      <c r="D2057" s="39" t="s">
        <v>3509</v>
      </c>
      <c r="E2057" s="37" t="s">
        <v>3101</v>
      </c>
      <c r="F2057" s="40">
        <v>30</v>
      </c>
      <c r="G2057" s="41">
        <v>1500</v>
      </c>
      <c r="H2057" s="41">
        <v>45000</v>
      </c>
    </row>
    <row r="2058" ht="40" customHeight="1" spans="1:8">
      <c r="A2058" s="42" t="s">
        <v>70</v>
      </c>
      <c r="B2058" s="39" t="s">
        <v>4353</v>
      </c>
      <c r="C2058" s="39" t="s">
        <v>5763</v>
      </c>
      <c r="D2058" s="39" t="s">
        <v>5916</v>
      </c>
      <c r="E2058" s="37" t="s">
        <v>1337</v>
      </c>
      <c r="F2058" s="40">
        <v>1</v>
      </c>
      <c r="G2058" s="41">
        <v>2812656</v>
      </c>
      <c r="H2058" s="41">
        <v>2812656</v>
      </c>
    </row>
    <row r="2059" ht="40" customHeight="1" spans="1:8">
      <c r="A2059" s="42" t="s">
        <v>70</v>
      </c>
      <c r="B2059" s="39" t="s">
        <v>4353</v>
      </c>
      <c r="C2059" s="39" t="s">
        <v>3402</v>
      </c>
      <c r="D2059" s="39" t="s">
        <v>3514</v>
      </c>
      <c r="E2059" s="37" t="s">
        <v>2997</v>
      </c>
      <c r="F2059" s="40">
        <v>3</v>
      </c>
      <c r="G2059" s="41">
        <v>3000</v>
      </c>
      <c r="H2059" s="41">
        <v>9000</v>
      </c>
    </row>
    <row r="2060" ht="40" customHeight="1" spans="1:8">
      <c r="A2060" s="42" t="s">
        <v>70</v>
      </c>
      <c r="B2060" s="39" t="s">
        <v>4353</v>
      </c>
      <c r="C2060" s="39" t="s">
        <v>3402</v>
      </c>
      <c r="D2060" s="39" t="s">
        <v>3514</v>
      </c>
      <c r="E2060" s="37" t="s">
        <v>2997</v>
      </c>
      <c r="F2060" s="40">
        <v>10</v>
      </c>
      <c r="G2060" s="41">
        <v>3000</v>
      </c>
      <c r="H2060" s="41">
        <v>30000</v>
      </c>
    </row>
    <row r="2061" ht="40" customHeight="1" spans="1:8">
      <c r="A2061" s="42" t="s">
        <v>70</v>
      </c>
      <c r="B2061" s="39" t="s">
        <v>4353</v>
      </c>
      <c r="C2061" s="39" t="s">
        <v>3142</v>
      </c>
      <c r="D2061" s="39" t="s">
        <v>3576</v>
      </c>
      <c r="E2061" s="37" t="s">
        <v>2997</v>
      </c>
      <c r="F2061" s="40">
        <v>1</v>
      </c>
      <c r="G2061" s="41">
        <v>15000</v>
      </c>
      <c r="H2061" s="41">
        <v>15000</v>
      </c>
    </row>
    <row r="2062" ht="40" customHeight="1" spans="1:8">
      <c r="A2062" s="42" t="s">
        <v>70</v>
      </c>
      <c r="B2062" s="39" t="s">
        <v>4353</v>
      </c>
      <c r="C2062" s="39" t="s">
        <v>3142</v>
      </c>
      <c r="D2062" s="39" t="s">
        <v>3141</v>
      </c>
      <c r="E2062" s="37" t="s">
        <v>2997</v>
      </c>
      <c r="F2062" s="40">
        <v>25</v>
      </c>
      <c r="G2062" s="41">
        <v>1200</v>
      </c>
      <c r="H2062" s="41">
        <v>30000</v>
      </c>
    </row>
    <row r="2063" ht="40" customHeight="1" spans="1:8">
      <c r="A2063" s="42" t="s">
        <v>70</v>
      </c>
      <c r="B2063" s="39" t="s">
        <v>4353</v>
      </c>
      <c r="C2063" s="39" t="s">
        <v>3516</v>
      </c>
      <c r="D2063" s="39" t="s">
        <v>3515</v>
      </c>
      <c r="E2063" s="37" t="s">
        <v>2997</v>
      </c>
      <c r="F2063" s="40">
        <v>5</v>
      </c>
      <c r="G2063" s="41">
        <v>1200</v>
      </c>
      <c r="H2063" s="41">
        <v>6000</v>
      </c>
    </row>
    <row r="2064" ht="40" customHeight="1" spans="1:8">
      <c r="A2064" s="42" t="s">
        <v>70</v>
      </c>
      <c r="B2064" s="39" t="s">
        <v>4353</v>
      </c>
      <c r="C2064" s="39" t="s">
        <v>3565</v>
      </c>
      <c r="D2064" s="39" t="s">
        <v>3564</v>
      </c>
      <c r="E2064" s="37" t="s">
        <v>2997</v>
      </c>
      <c r="F2064" s="40">
        <v>4</v>
      </c>
      <c r="G2064" s="41">
        <v>4000</v>
      </c>
      <c r="H2064" s="41">
        <v>16000</v>
      </c>
    </row>
    <row r="2065" ht="40" customHeight="1" spans="1:8">
      <c r="A2065" s="42" t="s">
        <v>70</v>
      </c>
      <c r="B2065" s="39" t="s">
        <v>4353</v>
      </c>
      <c r="C2065" s="39" t="s">
        <v>3518</v>
      </c>
      <c r="D2065" s="39" t="s">
        <v>3517</v>
      </c>
      <c r="E2065" s="37" t="s">
        <v>2997</v>
      </c>
      <c r="F2065" s="40">
        <v>1</v>
      </c>
      <c r="G2065" s="41">
        <v>3500</v>
      </c>
      <c r="H2065" s="41">
        <v>3500</v>
      </c>
    </row>
    <row r="2066" ht="40" customHeight="1" spans="1:8">
      <c r="A2066" s="42" t="s">
        <v>70</v>
      </c>
      <c r="B2066" s="39" t="s">
        <v>4353</v>
      </c>
      <c r="C2066" s="39" t="s">
        <v>3647</v>
      </c>
      <c r="D2066" s="39" t="s">
        <v>3646</v>
      </c>
      <c r="E2066" s="37" t="s">
        <v>2997</v>
      </c>
      <c r="F2066" s="40">
        <v>1</v>
      </c>
      <c r="G2066" s="41">
        <v>19800</v>
      </c>
      <c r="H2066" s="41">
        <v>19800</v>
      </c>
    </row>
    <row r="2067" ht="40" customHeight="1" spans="1:8">
      <c r="A2067" s="42" t="s">
        <v>70</v>
      </c>
      <c r="B2067" s="39" t="s">
        <v>4353</v>
      </c>
      <c r="C2067" s="39" t="s">
        <v>3020</v>
      </c>
      <c r="D2067" s="39" t="s">
        <v>3019</v>
      </c>
      <c r="E2067" s="37" t="s">
        <v>2997</v>
      </c>
      <c r="F2067" s="40">
        <v>7</v>
      </c>
      <c r="G2067" s="41">
        <v>1000</v>
      </c>
      <c r="H2067" s="41">
        <v>7000</v>
      </c>
    </row>
    <row r="2068" ht="40" customHeight="1" spans="1:8">
      <c r="A2068" s="42" t="s">
        <v>70</v>
      </c>
      <c r="B2068" s="39" t="s">
        <v>4353</v>
      </c>
      <c r="C2068" s="39" t="s">
        <v>3490</v>
      </c>
      <c r="D2068" s="39" t="s">
        <v>3489</v>
      </c>
      <c r="E2068" s="37" t="s">
        <v>3101</v>
      </c>
      <c r="F2068" s="40">
        <v>1</v>
      </c>
      <c r="G2068" s="41">
        <v>3000</v>
      </c>
      <c r="H2068" s="41">
        <v>3000</v>
      </c>
    </row>
    <row r="2069" ht="40" customHeight="1" spans="1:8">
      <c r="A2069" s="42" t="s">
        <v>70</v>
      </c>
      <c r="B2069" s="39" t="s">
        <v>4353</v>
      </c>
      <c r="C2069" s="39" t="s">
        <v>3073</v>
      </c>
      <c r="D2069" s="39" t="s">
        <v>3567</v>
      </c>
      <c r="E2069" s="37" t="s">
        <v>1337</v>
      </c>
      <c r="F2069" s="40">
        <v>1</v>
      </c>
      <c r="G2069" s="41">
        <v>300000</v>
      </c>
      <c r="H2069" s="41">
        <v>300000</v>
      </c>
    </row>
    <row r="2070" ht="40" customHeight="1" spans="1:8">
      <c r="A2070" s="42" t="s">
        <v>70</v>
      </c>
      <c r="B2070" s="39" t="s">
        <v>4353</v>
      </c>
      <c r="C2070" s="39" t="s">
        <v>3513</v>
      </c>
      <c r="D2070" s="39" t="s">
        <v>3512</v>
      </c>
      <c r="E2070" s="37" t="s">
        <v>2997</v>
      </c>
      <c r="F2070" s="40">
        <v>3</v>
      </c>
      <c r="G2070" s="41">
        <v>2000</v>
      </c>
      <c r="H2070" s="41">
        <v>6000</v>
      </c>
    </row>
    <row r="2071" ht="40" customHeight="1" spans="1:8">
      <c r="A2071" s="42" t="s">
        <v>70</v>
      </c>
      <c r="B2071" s="39" t="s">
        <v>4353</v>
      </c>
      <c r="C2071" s="39" t="s">
        <v>3114</v>
      </c>
      <c r="D2071" s="39" t="s">
        <v>3405</v>
      </c>
      <c r="E2071" s="37" t="s">
        <v>2997</v>
      </c>
      <c r="F2071" s="40">
        <v>16</v>
      </c>
      <c r="G2071" s="41">
        <v>100000</v>
      </c>
      <c r="H2071" s="41">
        <v>1600000</v>
      </c>
    </row>
    <row r="2072" ht="40" customHeight="1" spans="1:8">
      <c r="A2072" s="42" t="s">
        <v>70</v>
      </c>
      <c r="B2072" s="39" t="s">
        <v>4353</v>
      </c>
      <c r="C2072" s="39" t="s">
        <v>3428</v>
      </c>
      <c r="D2072" s="39" t="s">
        <v>3427</v>
      </c>
      <c r="E2072" s="37" t="s">
        <v>2997</v>
      </c>
      <c r="F2072" s="40">
        <v>2</v>
      </c>
      <c r="G2072" s="41">
        <v>3000</v>
      </c>
      <c r="H2072" s="41">
        <v>6000</v>
      </c>
    </row>
    <row r="2073" ht="40" customHeight="1" spans="1:8">
      <c r="A2073" s="42" t="s">
        <v>70</v>
      </c>
      <c r="B2073" s="39" t="s">
        <v>4353</v>
      </c>
      <c r="C2073" s="39" t="s">
        <v>5791</v>
      </c>
      <c r="D2073" s="39" t="s">
        <v>3566</v>
      </c>
      <c r="E2073" s="37" t="s">
        <v>1337</v>
      </c>
      <c r="F2073" s="40">
        <v>1</v>
      </c>
      <c r="G2073" s="41">
        <v>600000</v>
      </c>
      <c r="H2073" s="41">
        <v>600000</v>
      </c>
    </row>
    <row r="2074" ht="40" customHeight="1" spans="1:8">
      <c r="A2074" s="42" t="s">
        <v>70</v>
      </c>
      <c r="B2074" s="39" t="s">
        <v>4353</v>
      </c>
      <c r="C2074" s="39" t="s">
        <v>5917</v>
      </c>
      <c r="D2074" s="39" t="s">
        <v>3568</v>
      </c>
      <c r="E2074" s="37" t="s">
        <v>2997</v>
      </c>
      <c r="F2074" s="40">
        <v>1</v>
      </c>
      <c r="G2074" s="41">
        <v>16000</v>
      </c>
      <c r="H2074" s="41">
        <v>16000</v>
      </c>
    </row>
    <row r="2075" ht="40" customHeight="1" spans="1:8">
      <c r="A2075" s="42" t="s">
        <v>70</v>
      </c>
      <c r="B2075" s="39" t="s">
        <v>4353</v>
      </c>
      <c r="C2075" s="39" t="s">
        <v>3407</v>
      </c>
      <c r="D2075" s="39" t="s">
        <v>3545</v>
      </c>
      <c r="E2075" s="37" t="s">
        <v>2997</v>
      </c>
      <c r="F2075" s="40">
        <v>3</v>
      </c>
      <c r="G2075" s="41">
        <v>2000</v>
      </c>
      <c r="H2075" s="41">
        <v>6000</v>
      </c>
    </row>
    <row r="2076" ht="40" customHeight="1" spans="1:8">
      <c r="A2076" s="42" t="s">
        <v>70</v>
      </c>
      <c r="B2076" s="39" t="s">
        <v>4353</v>
      </c>
      <c r="C2076" s="39" t="s">
        <v>3575</v>
      </c>
      <c r="D2076" s="39" t="s">
        <v>3574</v>
      </c>
      <c r="E2076" s="37" t="s">
        <v>2997</v>
      </c>
      <c r="F2076" s="40">
        <v>1</v>
      </c>
      <c r="G2076" s="41">
        <v>5000</v>
      </c>
      <c r="H2076" s="41">
        <v>5000</v>
      </c>
    </row>
    <row r="2077" ht="40" customHeight="1" spans="1:8">
      <c r="A2077" s="42" t="s">
        <v>70</v>
      </c>
      <c r="B2077" s="39" t="s">
        <v>4353</v>
      </c>
      <c r="C2077" s="39" t="s">
        <v>4380</v>
      </c>
      <c r="D2077" s="39" t="s">
        <v>3644</v>
      </c>
      <c r="E2077" s="37" t="s">
        <v>1312</v>
      </c>
      <c r="F2077" s="40">
        <v>1</v>
      </c>
      <c r="G2077" s="41">
        <v>14280</v>
      </c>
      <c r="H2077" s="41">
        <v>14280</v>
      </c>
    </row>
    <row r="2078" ht="40" customHeight="1" spans="1:8">
      <c r="A2078" s="42" t="s">
        <v>70</v>
      </c>
      <c r="B2078" s="39" t="s">
        <v>4353</v>
      </c>
      <c r="C2078" s="39" t="s">
        <v>3361</v>
      </c>
      <c r="D2078" s="39" t="s">
        <v>3616</v>
      </c>
      <c r="E2078" s="37" t="s">
        <v>1312</v>
      </c>
      <c r="F2078" s="40">
        <v>1</v>
      </c>
      <c r="G2078" s="41">
        <v>2200000</v>
      </c>
      <c r="H2078" s="41">
        <v>2200000</v>
      </c>
    </row>
    <row r="2079" ht="40" customHeight="1" spans="1:8">
      <c r="A2079" s="42" t="s">
        <v>70</v>
      </c>
      <c r="B2079" s="39" t="s">
        <v>4353</v>
      </c>
      <c r="C2079" s="39" t="s">
        <v>3361</v>
      </c>
      <c r="D2079" s="39" t="s">
        <v>3617</v>
      </c>
      <c r="E2079" s="37" t="s">
        <v>2997</v>
      </c>
      <c r="F2079" s="40">
        <v>1</v>
      </c>
      <c r="G2079" s="41">
        <v>240000</v>
      </c>
      <c r="H2079" s="41">
        <v>240000</v>
      </c>
    </row>
    <row r="2080" ht="40" customHeight="1" spans="1:8">
      <c r="A2080" s="42" t="s">
        <v>70</v>
      </c>
      <c r="B2080" s="39" t="s">
        <v>4353</v>
      </c>
      <c r="C2080" s="39" t="s">
        <v>3361</v>
      </c>
      <c r="D2080" s="39" t="s">
        <v>3618</v>
      </c>
      <c r="E2080" s="37" t="s">
        <v>2997</v>
      </c>
      <c r="F2080" s="40">
        <v>10</v>
      </c>
      <c r="G2080" s="41">
        <v>5000</v>
      </c>
      <c r="H2080" s="41">
        <v>50000</v>
      </c>
    </row>
    <row r="2081" ht="40" customHeight="1" spans="1:8">
      <c r="A2081" s="42" t="s">
        <v>70</v>
      </c>
      <c r="B2081" s="39" t="s">
        <v>4353</v>
      </c>
      <c r="C2081" s="39" t="s">
        <v>3361</v>
      </c>
      <c r="D2081" s="39" t="s">
        <v>3619</v>
      </c>
      <c r="E2081" s="37" t="s">
        <v>2997</v>
      </c>
      <c r="F2081" s="40">
        <v>10</v>
      </c>
      <c r="G2081" s="41">
        <v>15000</v>
      </c>
      <c r="H2081" s="41">
        <v>150000</v>
      </c>
    </row>
    <row r="2082" ht="40" customHeight="1" spans="1:8">
      <c r="A2082" s="42" t="s">
        <v>70</v>
      </c>
      <c r="B2082" s="39" t="s">
        <v>4353</v>
      </c>
      <c r="C2082" s="39" t="s">
        <v>3361</v>
      </c>
      <c r="D2082" s="39" t="s">
        <v>3620</v>
      </c>
      <c r="E2082" s="37" t="s">
        <v>2997</v>
      </c>
      <c r="F2082" s="40">
        <v>2</v>
      </c>
      <c r="G2082" s="41">
        <v>90000</v>
      </c>
      <c r="H2082" s="41">
        <v>180000</v>
      </c>
    </row>
    <row r="2083" ht="40" customHeight="1" spans="1:8">
      <c r="A2083" s="42" t="s">
        <v>70</v>
      </c>
      <c r="B2083" s="39" t="s">
        <v>4353</v>
      </c>
      <c r="C2083" s="39" t="s">
        <v>3361</v>
      </c>
      <c r="D2083" s="39" t="s">
        <v>3621</v>
      </c>
      <c r="E2083" s="37" t="s">
        <v>2997</v>
      </c>
      <c r="F2083" s="40">
        <v>1</v>
      </c>
      <c r="G2083" s="41">
        <v>400000</v>
      </c>
      <c r="H2083" s="41">
        <v>400000</v>
      </c>
    </row>
    <row r="2084" ht="40" customHeight="1" spans="1:8">
      <c r="A2084" s="42" t="s">
        <v>70</v>
      </c>
      <c r="B2084" s="39" t="s">
        <v>4353</v>
      </c>
      <c r="C2084" s="39" t="s">
        <v>3361</v>
      </c>
      <c r="D2084" s="39" t="s">
        <v>3622</v>
      </c>
      <c r="E2084" s="37" t="s">
        <v>2997</v>
      </c>
      <c r="F2084" s="40">
        <v>1</v>
      </c>
      <c r="G2084" s="41">
        <v>200000</v>
      </c>
      <c r="H2084" s="41">
        <v>200000</v>
      </c>
    </row>
    <row r="2085" ht="40" customHeight="1" spans="1:8">
      <c r="A2085" s="42" t="s">
        <v>70</v>
      </c>
      <c r="B2085" s="39" t="s">
        <v>4353</v>
      </c>
      <c r="C2085" s="39" t="s">
        <v>3361</v>
      </c>
      <c r="D2085" s="39" t="s">
        <v>3623</v>
      </c>
      <c r="E2085" s="37" t="s">
        <v>2997</v>
      </c>
      <c r="F2085" s="40">
        <v>1</v>
      </c>
      <c r="G2085" s="41">
        <v>560000</v>
      </c>
      <c r="H2085" s="41">
        <v>560000</v>
      </c>
    </row>
    <row r="2086" ht="40" customHeight="1" spans="1:8">
      <c r="A2086" s="42" t="s">
        <v>70</v>
      </c>
      <c r="B2086" s="39" t="s">
        <v>4353</v>
      </c>
      <c r="C2086" s="39" t="s">
        <v>3361</v>
      </c>
      <c r="D2086" s="39" t="s">
        <v>3624</v>
      </c>
      <c r="E2086" s="37" t="s">
        <v>2997</v>
      </c>
      <c r="F2086" s="40">
        <v>2</v>
      </c>
      <c r="G2086" s="41">
        <v>150000</v>
      </c>
      <c r="H2086" s="41">
        <v>300000</v>
      </c>
    </row>
    <row r="2087" ht="40" customHeight="1" spans="1:8">
      <c r="A2087" s="42" t="s">
        <v>70</v>
      </c>
      <c r="B2087" s="39" t="s">
        <v>4353</v>
      </c>
      <c r="C2087" s="39" t="s">
        <v>3361</v>
      </c>
      <c r="D2087" s="39" t="s">
        <v>3625</v>
      </c>
      <c r="E2087" s="37" t="s">
        <v>1312</v>
      </c>
      <c r="F2087" s="40">
        <v>1</v>
      </c>
      <c r="G2087" s="41">
        <v>2200000</v>
      </c>
      <c r="H2087" s="41">
        <v>2200000</v>
      </c>
    </row>
    <row r="2088" ht="40" customHeight="1" spans="1:8">
      <c r="A2088" s="42" t="s">
        <v>70</v>
      </c>
      <c r="B2088" s="39" t="s">
        <v>4353</v>
      </c>
      <c r="C2088" s="39" t="s">
        <v>3361</v>
      </c>
      <c r="D2088" s="39" t="s">
        <v>3626</v>
      </c>
      <c r="E2088" s="37" t="s">
        <v>2997</v>
      </c>
      <c r="F2088" s="40">
        <v>1</v>
      </c>
      <c r="G2088" s="41">
        <v>180000</v>
      </c>
      <c r="H2088" s="41">
        <v>180000</v>
      </c>
    </row>
    <row r="2089" ht="40" customHeight="1" spans="1:8">
      <c r="A2089" s="42" t="s">
        <v>70</v>
      </c>
      <c r="B2089" s="39" t="s">
        <v>4353</v>
      </c>
      <c r="C2089" s="39" t="s">
        <v>3361</v>
      </c>
      <c r="D2089" s="39" t="s">
        <v>3627</v>
      </c>
      <c r="E2089" s="37" t="s">
        <v>2997</v>
      </c>
      <c r="F2089" s="40">
        <v>4</v>
      </c>
      <c r="G2089" s="41">
        <v>30000</v>
      </c>
      <c r="H2089" s="41">
        <v>120000</v>
      </c>
    </row>
    <row r="2090" ht="40" customHeight="1" spans="1:8">
      <c r="A2090" s="42" t="s">
        <v>70</v>
      </c>
      <c r="B2090" s="39" t="s">
        <v>4353</v>
      </c>
      <c r="C2090" s="39" t="s">
        <v>3361</v>
      </c>
      <c r="D2090" s="39" t="s">
        <v>3628</v>
      </c>
      <c r="E2090" s="37" t="s">
        <v>2997</v>
      </c>
      <c r="F2090" s="40">
        <v>2</v>
      </c>
      <c r="G2090" s="41">
        <v>90000</v>
      </c>
      <c r="H2090" s="41">
        <v>180000</v>
      </c>
    </row>
    <row r="2091" ht="40" customHeight="1" spans="1:8">
      <c r="A2091" s="42" t="s">
        <v>70</v>
      </c>
      <c r="B2091" s="39" t="s">
        <v>4353</v>
      </c>
      <c r="C2091" s="39" t="s">
        <v>3361</v>
      </c>
      <c r="D2091" s="39" t="s">
        <v>3628</v>
      </c>
      <c r="E2091" s="37" t="s">
        <v>2997</v>
      </c>
      <c r="F2091" s="40">
        <v>2</v>
      </c>
      <c r="G2091" s="41">
        <v>120000</v>
      </c>
      <c r="H2091" s="41">
        <v>240000</v>
      </c>
    </row>
    <row r="2092" ht="40" customHeight="1" spans="1:8">
      <c r="A2092" s="42" t="s">
        <v>70</v>
      </c>
      <c r="B2092" s="39" t="s">
        <v>4353</v>
      </c>
      <c r="C2092" s="39" t="s">
        <v>3630</v>
      </c>
      <c r="D2092" s="39" t="s">
        <v>3629</v>
      </c>
      <c r="E2092" s="37" t="s">
        <v>2997</v>
      </c>
      <c r="F2092" s="40">
        <v>3</v>
      </c>
      <c r="G2092" s="41">
        <v>100000</v>
      </c>
      <c r="H2092" s="41">
        <v>300000</v>
      </c>
    </row>
    <row r="2093" ht="40" customHeight="1" spans="1:8">
      <c r="A2093" s="42" t="s">
        <v>70</v>
      </c>
      <c r="B2093" s="39" t="s">
        <v>4353</v>
      </c>
      <c r="C2093" s="39" t="s">
        <v>3431</v>
      </c>
      <c r="D2093" s="39" t="s">
        <v>3615</v>
      </c>
      <c r="E2093" s="37" t="s">
        <v>3002</v>
      </c>
      <c r="F2093" s="40">
        <v>5</v>
      </c>
      <c r="G2093" s="41">
        <v>80000</v>
      </c>
      <c r="H2093" s="41">
        <v>400000</v>
      </c>
    </row>
    <row r="2094" ht="40" customHeight="1" spans="1:8">
      <c r="A2094" s="42" t="s">
        <v>70</v>
      </c>
      <c r="B2094" s="39" t="s">
        <v>4353</v>
      </c>
      <c r="C2094" s="39" t="s">
        <v>3431</v>
      </c>
      <c r="D2094" s="39" t="s">
        <v>3430</v>
      </c>
      <c r="E2094" s="37" t="s">
        <v>2997</v>
      </c>
      <c r="F2094" s="40">
        <v>1</v>
      </c>
      <c r="G2094" s="41">
        <v>1993100</v>
      </c>
      <c r="H2094" s="41">
        <v>1993100</v>
      </c>
    </row>
    <row r="2095" ht="40" customHeight="1" spans="1:8">
      <c r="A2095" s="42" t="s">
        <v>70</v>
      </c>
      <c r="B2095" s="39" t="s">
        <v>4353</v>
      </c>
      <c r="C2095" s="39" t="s">
        <v>3431</v>
      </c>
      <c r="D2095" s="39" t="s">
        <v>3430</v>
      </c>
      <c r="E2095" s="37" t="s">
        <v>2997</v>
      </c>
      <c r="F2095" s="40">
        <v>1</v>
      </c>
      <c r="G2095" s="41">
        <v>2000000</v>
      </c>
      <c r="H2095" s="41">
        <v>2000000</v>
      </c>
    </row>
    <row r="2096" ht="40" customHeight="1" spans="1:8">
      <c r="A2096" s="42" t="s">
        <v>70</v>
      </c>
      <c r="B2096" s="39" t="s">
        <v>4353</v>
      </c>
      <c r="C2096" s="39" t="s">
        <v>3632</v>
      </c>
      <c r="D2096" s="39" t="s">
        <v>3631</v>
      </c>
      <c r="E2096" s="37" t="s">
        <v>2997</v>
      </c>
      <c r="F2096" s="40">
        <v>1</v>
      </c>
      <c r="G2096" s="41">
        <v>1600000</v>
      </c>
      <c r="H2096" s="41">
        <v>1600000</v>
      </c>
    </row>
    <row r="2097" ht="40" customHeight="1" spans="1:8">
      <c r="A2097" s="42" t="s">
        <v>70</v>
      </c>
      <c r="B2097" s="39" t="s">
        <v>4353</v>
      </c>
      <c r="C2097" s="39" t="s">
        <v>3634</v>
      </c>
      <c r="D2097" s="39" t="s">
        <v>3633</v>
      </c>
      <c r="E2097" s="37" t="s">
        <v>2735</v>
      </c>
      <c r="F2097" s="40">
        <v>1</v>
      </c>
      <c r="G2097" s="41">
        <v>90000</v>
      </c>
      <c r="H2097" s="41">
        <v>90000</v>
      </c>
    </row>
    <row r="2098" ht="40" customHeight="1" spans="1:8">
      <c r="A2098" s="42" t="s">
        <v>70</v>
      </c>
      <c r="B2098" s="39" t="s">
        <v>4353</v>
      </c>
      <c r="C2098" s="39" t="s">
        <v>3634</v>
      </c>
      <c r="D2098" s="39" t="s">
        <v>3635</v>
      </c>
      <c r="E2098" s="37" t="s">
        <v>1312</v>
      </c>
      <c r="F2098" s="40">
        <v>1</v>
      </c>
      <c r="G2098" s="41">
        <v>1600000</v>
      </c>
      <c r="H2098" s="41">
        <v>1600000</v>
      </c>
    </row>
    <row r="2099" ht="40" customHeight="1" spans="1:8">
      <c r="A2099" s="42" t="s">
        <v>70</v>
      </c>
      <c r="B2099" s="39" t="s">
        <v>4353</v>
      </c>
      <c r="C2099" s="39" t="s">
        <v>3634</v>
      </c>
      <c r="D2099" s="39" t="s">
        <v>3636</v>
      </c>
      <c r="E2099" s="37" t="s">
        <v>2735</v>
      </c>
      <c r="F2099" s="40">
        <v>1</v>
      </c>
      <c r="G2099" s="41">
        <v>450000</v>
      </c>
      <c r="H2099" s="41">
        <v>450000</v>
      </c>
    </row>
    <row r="2100" ht="40" customHeight="1" spans="1:8">
      <c r="A2100" s="42" t="s">
        <v>70</v>
      </c>
      <c r="B2100" s="39" t="s">
        <v>4353</v>
      </c>
      <c r="C2100" s="39" t="s">
        <v>3634</v>
      </c>
      <c r="D2100" s="39" t="s">
        <v>3637</v>
      </c>
      <c r="E2100" s="37" t="s">
        <v>1312</v>
      </c>
      <c r="F2100" s="40">
        <v>1</v>
      </c>
      <c r="G2100" s="41">
        <v>2000000</v>
      </c>
      <c r="H2100" s="41">
        <v>2000000</v>
      </c>
    </row>
    <row r="2101" ht="40" customHeight="1" spans="1:8">
      <c r="A2101" s="42" t="s">
        <v>70</v>
      </c>
      <c r="B2101" s="39" t="s">
        <v>4353</v>
      </c>
      <c r="C2101" s="39" t="s">
        <v>3634</v>
      </c>
      <c r="D2101" s="39" t="s">
        <v>3638</v>
      </c>
      <c r="E2101" s="37" t="s">
        <v>2997</v>
      </c>
      <c r="F2101" s="40">
        <v>2</v>
      </c>
      <c r="G2101" s="41">
        <v>80000</v>
      </c>
      <c r="H2101" s="41">
        <v>160000</v>
      </c>
    </row>
    <row r="2102" ht="40" customHeight="1" spans="1:8">
      <c r="A2102" s="42" t="s">
        <v>70</v>
      </c>
      <c r="B2102" s="39" t="s">
        <v>4353</v>
      </c>
      <c r="C2102" s="39" t="s">
        <v>3634</v>
      </c>
      <c r="D2102" s="39" t="s">
        <v>3639</v>
      </c>
      <c r="E2102" s="37" t="s">
        <v>2997</v>
      </c>
      <c r="F2102" s="40">
        <v>1</v>
      </c>
      <c r="G2102" s="41">
        <v>1200000</v>
      </c>
      <c r="H2102" s="41">
        <v>1200000</v>
      </c>
    </row>
    <row r="2103" ht="40" customHeight="1" spans="1:8">
      <c r="A2103" s="42" t="s">
        <v>70</v>
      </c>
      <c r="B2103" s="39" t="s">
        <v>4353</v>
      </c>
      <c r="C2103" s="39" t="s">
        <v>3634</v>
      </c>
      <c r="D2103" s="39" t="s">
        <v>3640</v>
      </c>
      <c r="E2103" s="37" t="s">
        <v>2997</v>
      </c>
      <c r="F2103" s="40">
        <v>2</v>
      </c>
      <c r="G2103" s="41">
        <v>60000</v>
      </c>
      <c r="H2103" s="41">
        <v>120000</v>
      </c>
    </row>
    <row r="2104" ht="40" customHeight="1" spans="1:8">
      <c r="A2104" s="42" t="s">
        <v>70</v>
      </c>
      <c r="B2104" s="39" t="s">
        <v>4353</v>
      </c>
      <c r="C2104" s="39" t="s">
        <v>3634</v>
      </c>
      <c r="D2104" s="39" t="s">
        <v>3641</v>
      </c>
      <c r="E2104" s="37" t="s">
        <v>2997</v>
      </c>
      <c r="F2104" s="40">
        <v>2</v>
      </c>
      <c r="G2104" s="41">
        <v>55000</v>
      </c>
      <c r="H2104" s="41">
        <v>110000</v>
      </c>
    </row>
    <row r="2105" ht="40" customHeight="1" spans="1:8">
      <c r="A2105" s="42" t="s">
        <v>70</v>
      </c>
      <c r="B2105" s="39" t="s">
        <v>4353</v>
      </c>
      <c r="C2105" s="39" t="s">
        <v>3634</v>
      </c>
      <c r="D2105" s="39" t="s">
        <v>3642</v>
      </c>
      <c r="E2105" s="37" t="s">
        <v>2997</v>
      </c>
      <c r="F2105" s="40">
        <v>2</v>
      </c>
      <c r="G2105" s="41">
        <v>120000</v>
      </c>
      <c r="H2105" s="41">
        <v>240000</v>
      </c>
    </row>
    <row r="2106" ht="40" customHeight="1" spans="1:8">
      <c r="A2106" s="42" t="s">
        <v>70</v>
      </c>
      <c r="B2106" s="39" t="s">
        <v>4353</v>
      </c>
      <c r="C2106" s="39" t="s">
        <v>3634</v>
      </c>
      <c r="D2106" s="39" t="s">
        <v>3643</v>
      </c>
      <c r="E2106" s="37" t="s">
        <v>2997</v>
      </c>
      <c r="F2106" s="40">
        <v>1</v>
      </c>
      <c r="G2106" s="41">
        <v>380000</v>
      </c>
      <c r="H2106" s="41">
        <v>380000</v>
      </c>
    </row>
    <row r="2107" ht="40" customHeight="1" spans="1:8">
      <c r="A2107" s="42" t="s">
        <v>70</v>
      </c>
      <c r="B2107" s="39" t="s">
        <v>4353</v>
      </c>
      <c r="C2107" s="39" t="s">
        <v>3345</v>
      </c>
      <c r="D2107" s="39" t="s">
        <v>3579</v>
      </c>
      <c r="E2107" s="37" t="s">
        <v>2997</v>
      </c>
      <c r="F2107" s="40">
        <v>1</v>
      </c>
      <c r="G2107" s="41">
        <v>500000</v>
      </c>
      <c r="H2107" s="41">
        <v>500000</v>
      </c>
    </row>
    <row r="2108" ht="40" customHeight="1" spans="1:8">
      <c r="A2108" s="42" t="s">
        <v>70</v>
      </c>
      <c r="B2108" s="39" t="s">
        <v>4353</v>
      </c>
      <c r="C2108" s="39" t="s">
        <v>3345</v>
      </c>
      <c r="D2108" s="39" t="s">
        <v>3580</v>
      </c>
      <c r="E2108" s="37" t="s">
        <v>2997</v>
      </c>
      <c r="F2108" s="40">
        <v>1</v>
      </c>
      <c r="G2108" s="41">
        <v>350000</v>
      </c>
      <c r="H2108" s="41">
        <v>350000</v>
      </c>
    </row>
    <row r="2109" ht="40" customHeight="1" spans="1:8">
      <c r="A2109" s="42" t="s">
        <v>70</v>
      </c>
      <c r="B2109" s="39" t="s">
        <v>4353</v>
      </c>
      <c r="C2109" s="39" t="s">
        <v>3345</v>
      </c>
      <c r="D2109" s="39" t="s">
        <v>3581</v>
      </c>
      <c r="E2109" s="37" t="s">
        <v>2997</v>
      </c>
      <c r="F2109" s="40">
        <v>1</v>
      </c>
      <c r="G2109" s="41">
        <v>480000</v>
      </c>
      <c r="H2109" s="41">
        <v>480000</v>
      </c>
    </row>
    <row r="2110" ht="40" customHeight="1" spans="1:8">
      <c r="A2110" s="42" t="s">
        <v>70</v>
      </c>
      <c r="B2110" s="39" t="s">
        <v>4353</v>
      </c>
      <c r="C2110" s="39" t="s">
        <v>3345</v>
      </c>
      <c r="D2110" s="39" t="s">
        <v>3582</v>
      </c>
      <c r="E2110" s="37" t="s">
        <v>1312</v>
      </c>
      <c r="F2110" s="40">
        <v>1</v>
      </c>
      <c r="G2110" s="41">
        <v>480000</v>
      </c>
      <c r="H2110" s="41">
        <v>480000</v>
      </c>
    </row>
    <row r="2111" ht="40" customHeight="1" spans="1:8">
      <c r="A2111" s="42" t="s">
        <v>70</v>
      </c>
      <c r="B2111" s="39" t="s">
        <v>4353</v>
      </c>
      <c r="C2111" s="39" t="s">
        <v>3345</v>
      </c>
      <c r="D2111" s="39" t="s">
        <v>3583</v>
      </c>
      <c r="E2111" s="37" t="s">
        <v>1312</v>
      </c>
      <c r="F2111" s="40">
        <v>1</v>
      </c>
      <c r="G2111" s="41">
        <v>480000</v>
      </c>
      <c r="H2111" s="41">
        <v>480000</v>
      </c>
    </row>
    <row r="2112" ht="40" customHeight="1" spans="1:8">
      <c r="A2112" s="42" t="s">
        <v>70</v>
      </c>
      <c r="B2112" s="39" t="s">
        <v>4353</v>
      </c>
      <c r="C2112" s="39" t="s">
        <v>3345</v>
      </c>
      <c r="D2112" s="39" t="s">
        <v>3584</v>
      </c>
      <c r="E2112" s="37" t="s">
        <v>2997</v>
      </c>
      <c r="F2112" s="40">
        <v>1</v>
      </c>
      <c r="G2112" s="41">
        <v>100000</v>
      </c>
      <c r="H2112" s="41">
        <v>100000</v>
      </c>
    </row>
    <row r="2113" ht="40" customHeight="1" spans="1:8">
      <c r="A2113" s="42" t="s">
        <v>70</v>
      </c>
      <c r="B2113" s="39" t="s">
        <v>4353</v>
      </c>
      <c r="C2113" s="39" t="s">
        <v>3345</v>
      </c>
      <c r="D2113" s="39" t="s">
        <v>3585</v>
      </c>
      <c r="E2113" s="37" t="s">
        <v>2997</v>
      </c>
      <c r="F2113" s="40">
        <v>1</v>
      </c>
      <c r="G2113" s="41">
        <v>380000</v>
      </c>
      <c r="H2113" s="41">
        <v>380000</v>
      </c>
    </row>
    <row r="2114" ht="40" customHeight="1" spans="1:8">
      <c r="A2114" s="42" t="s">
        <v>70</v>
      </c>
      <c r="B2114" s="39" t="s">
        <v>4353</v>
      </c>
      <c r="C2114" s="39" t="s">
        <v>4417</v>
      </c>
      <c r="D2114" s="39" t="s">
        <v>3613</v>
      </c>
      <c r="E2114" s="37" t="s">
        <v>1312</v>
      </c>
      <c r="F2114" s="40">
        <v>1</v>
      </c>
      <c r="G2114" s="41">
        <v>10000000</v>
      </c>
      <c r="H2114" s="41">
        <v>10000000</v>
      </c>
    </row>
    <row r="2115" ht="40" customHeight="1" spans="1:8">
      <c r="A2115" s="42" t="s">
        <v>70</v>
      </c>
      <c r="B2115" s="39" t="s">
        <v>4353</v>
      </c>
      <c r="C2115" s="39" t="s">
        <v>3343</v>
      </c>
      <c r="D2115" s="39" t="s">
        <v>3537</v>
      </c>
      <c r="E2115" s="37" t="s">
        <v>2997</v>
      </c>
      <c r="F2115" s="40">
        <v>1</v>
      </c>
      <c r="G2115" s="41">
        <v>80000</v>
      </c>
      <c r="H2115" s="41">
        <v>80000</v>
      </c>
    </row>
    <row r="2116" ht="40" customHeight="1" spans="1:8">
      <c r="A2116" s="42" t="s">
        <v>70</v>
      </c>
      <c r="B2116" s="39" t="s">
        <v>4353</v>
      </c>
      <c r="C2116" s="39" t="s">
        <v>3343</v>
      </c>
      <c r="D2116" s="39" t="s">
        <v>3538</v>
      </c>
      <c r="E2116" s="37" t="s">
        <v>2997</v>
      </c>
      <c r="F2116" s="40">
        <v>1</v>
      </c>
      <c r="G2116" s="41">
        <v>350000</v>
      </c>
      <c r="H2116" s="41">
        <v>350000</v>
      </c>
    </row>
    <row r="2117" ht="40" customHeight="1" spans="1:8">
      <c r="A2117" s="42" t="s">
        <v>70</v>
      </c>
      <c r="B2117" s="39" t="s">
        <v>4353</v>
      </c>
      <c r="C2117" s="39" t="s">
        <v>3343</v>
      </c>
      <c r="D2117" s="39" t="s">
        <v>3539</v>
      </c>
      <c r="E2117" s="37" t="s">
        <v>2997</v>
      </c>
      <c r="F2117" s="40">
        <v>1</v>
      </c>
      <c r="G2117" s="41">
        <v>20000</v>
      </c>
      <c r="H2117" s="41">
        <v>20000</v>
      </c>
    </row>
    <row r="2118" ht="40" customHeight="1" spans="1:8">
      <c r="A2118" s="42" t="s">
        <v>70</v>
      </c>
      <c r="B2118" s="39" t="s">
        <v>4353</v>
      </c>
      <c r="C2118" s="39" t="s">
        <v>3343</v>
      </c>
      <c r="D2118" s="39" t="s">
        <v>3540</v>
      </c>
      <c r="E2118" s="37" t="s">
        <v>2997</v>
      </c>
      <c r="F2118" s="40">
        <v>1</v>
      </c>
      <c r="G2118" s="41">
        <v>160000</v>
      </c>
      <c r="H2118" s="41">
        <v>160000</v>
      </c>
    </row>
    <row r="2119" ht="40" customHeight="1" spans="1:8">
      <c r="A2119" s="42" t="s">
        <v>70</v>
      </c>
      <c r="B2119" s="39" t="s">
        <v>4353</v>
      </c>
      <c r="C2119" s="39" t="s">
        <v>3343</v>
      </c>
      <c r="D2119" s="39" t="s">
        <v>3541</v>
      </c>
      <c r="E2119" s="37" t="s">
        <v>2997</v>
      </c>
      <c r="F2119" s="40">
        <v>1</v>
      </c>
      <c r="G2119" s="41">
        <v>350000</v>
      </c>
      <c r="H2119" s="41">
        <v>350000</v>
      </c>
    </row>
    <row r="2120" ht="40" customHeight="1" spans="1:8">
      <c r="A2120" s="42" t="s">
        <v>70</v>
      </c>
      <c r="B2120" s="39" t="s">
        <v>4353</v>
      </c>
      <c r="C2120" s="39" t="s">
        <v>3343</v>
      </c>
      <c r="D2120" s="39" t="s">
        <v>3542</v>
      </c>
      <c r="E2120" s="37" t="s">
        <v>2997</v>
      </c>
      <c r="F2120" s="40">
        <v>1</v>
      </c>
      <c r="G2120" s="41">
        <v>350000</v>
      </c>
      <c r="H2120" s="41">
        <v>350000</v>
      </c>
    </row>
    <row r="2121" ht="40" customHeight="1" spans="1:8">
      <c r="A2121" s="42" t="s">
        <v>70</v>
      </c>
      <c r="B2121" s="39" t="s">
        <v>4353</v>
      </c>
      <c r="C2121" s="39" t="s">
        <v>3391</v>
      </c>
      <c r="D2121" s="39" t="s">
        <v>3605</v>
      </c>
      <c r="E2121" s="37" t="s">
        <v>2997</v>
      </c>
      <c r="F2121" s="40">
        <v>2</v>
      </c>
      <c r="G2121" s="41">
        <v>50000</v>
      </c>
      <c r="H2121" s="41">
        <v>100000</v>
      </c>
    </row>
    <row r="2122" ht="40" customHeight="1" spans="1:8">
      <c r="A2122" s="42" t="s">
        <v>70</v>
      </c>
      <c r="B2122" s="39" t="s">
        <v>4353</v>
      </c>
      <c r="C2122" s="39" t="s">
        <v>3571</v>
      </c>
      <c r="D2122" s="39" t="s">
        <v>3570</v>
      </c>
      <c r="E2122" s="37" t="s">
        <v>1312</v>
      </c>
      <c r="F2122" s="40">
        <v>1</v>
      </c>
      <c r="G2122" s="41">
        <v>50000</v>
      </c>
      <c r="H2122" s="41">
        <v>50000</v>
      </c>
    </row>
    <row r="2123" ht="40" customHeight="1" spans="1:8">
      <c r="A2123" s="42" t="s">
        <v>70</v>
      </c>
      <c r="B2123" s="39" t="s">
        <v>4353</v>
      </c>
      <c r="C2123" s="39" t="s">
        <v>3571</v>
      </c>
      <c r="D2123" s="39" t="s">
        <v>3572</v>
      </c>
      <c r="E2123" s="37" t="s">
        <v>1312</v>
      </c>
      <c r="F2123" s="40">
        <v>1</v>
      </c>
      <c r="G2123" s="41">
        <v>450000</v>
      </c>
      <c r="H2123" s="41">
        <v>450000</v>
      </c>
    </row>
    <row r="2124" ht="40" customHeight="1" spans="1:8">
      <c r="A2124" s="42" t="s">
        <v>70</v>
      </c>
      <c r="B2124" s="39" t="s">
        <v>4353</v>
      </c>
      <c r="C2124" s="39" t="s">
        <v>3571</v>
      </c>
      <c r="D2124" s="39" t="s">
        <v>3573</v>
      </c>
      <c r="E2124" s="37" t="s">
        <v>2997</v>
      </c>
      <c r="F2124" s="40">
        <v>1</v>
      </c>
      <c r="G2124" s="41">
        <v>180000</v>
      </c>
      <c r="H2124" s="41">
        <v>180000</v>
      </c>
    </row>
    <row r="2125" ht="40" customHeight="1" spans="1:8">
      <c r="A2125" s="42" t="s">
        <v>70</v>
      </c>
      <c r="B2125" s="39" t="s">
        <v>4353</v>
      </c>
      <c r="C2125" s="39" t="s">
        <v>3529</v>
      </c>
      <c r="D2125" s="39" t="s">
        <v>3528</v>
      </c>
      <c r="E2125" s="37" t="s">
        <v>2997</v>
      </c>
      <c r="F2125" s="40">
        <v>2</v>
      </c>
      <c r="G2125" s="41">
        <v>160000</v>
      </c>
      <c r="H2125" s="41">
        <v>320000</v>
      </c>
    </row>
    <row r="2126" ht="40" customHeight="1" spans="1:8">
      <c r="A2126" s="42" t="s">
        <v>70</v>
      </c>
      <c r="B2126" s="39" t="s">
        <v>4353</v>
      </c>
      <c r="C2126" s="39" t="s">
        <v>3529</v>
      </c>
      <c r="D2126" s="39" t="s">
        <v>3528</v>
      </c>
      <c r="E2126" s="37" t="s">
        <v>2997</v>
      </c>
      <c r="F2126" s="40">
        <v>4</v>
      </c>
      <c r="G2126" s="41">
        <v>150000</v>
      </c>
      <c r="H2126" s="41">
        <v>600000</v>
      </c>
    </row>
    <row r="2127" ht="40" customHeight="1" spans="1:8">
      <c r="A2127" s="42" t="s">
        <v>70</v>
      </c>
      <c r="B2127" s="39" t="s">
        <v>4353</v>
      </c>
      <c r="C2127" s="39" t="s">
        <v>3529</v>
      </c>
      <c r="D2127" s="39" t="s">
        <v>3530</v>
      </c>
      <c r="E2127" s="37" t="s">
        <v>2997</v>
      </c>
      <c r="F2127" s="40">
        <v>1</v>
      </c>
      <c r="G2127" s="41">
        <v>400000</v>
      </c>
      <c r="H2127" s="41">
        <v>400000</v>
      </c>
    </row>
    <row r="2128" ht="40" customHeight="1" spans="1:8">
      <c r="A2128" s="42" t="s">
        <v>70</v>
      </c>
      <c r="B2128" s="39" t="s">
        <v>4353</v>
      </c>
      <c r="C2128" s="39" t="s">
        <v>3529</v>
      </c>
      <c r="D2128" s="39" t="s">
        <v>3531</v>
      </c>
      <c r="E2128" s="37" t="s">
        <v>2997</v>
      </c>
      <c r="F2128" s="40">
        <v>1</v>
      </c>
      <c r="G2128" s="41">
        <v>300000</v>
      </c>
      <c r="H2128" s="41">
        <v>300000</v>
      </c>
    </row>
    <row r="2129" ht="40" customHeight="1" spans="1:8">
      <c r="A2129" s="42" t="s">
        <v>70</v>
      </c>
      <c r="B2129" s="39" t="s">
        <v>4353</v>
      </c>
      <c r="C2129" s="39" t="s">
        <v>3437</v>
      </c>
      <c r="D2129" s="39" t="s">
        <v>3492</v>
      </c>
      <c r="E2129" s="37" t="s">
        <v>1895</v>
      </c>
      <c r="F2129" s="40">
        <v>4</v>
      </c>
      <c r="G2129" s="41">
        <v>1200</v>
      </c>
      <c r="H2129" s="41">
        <v>4800</v>
      </c>
    </row>
    <row r="2130" ht="40" customHeight="1" spans="1:8">
      <c r="A2130" s="42" t="s">
        <v>70</v>
      </c>
      <c r="B2130" s="39" t="s">
        <v>4353</v>
      </c>
      <c r="C2130" s="39" t="s">
        <v>3437</v>
      </c>
      <c r="D2130" s="39" t="s">
        <v>3493</v>
      </c>
      <c r="E2130" s="37" t="s">
        <v>2837</v>
      </c>
      <c r="F2130" s="40">
        <v>31</v>
      </c>
      <c r="G2130" s="41">
        <v>1400</v>
      </c>
      <c r="H2130" s="41">
        <v>43400</v>
      </c>
    </row>
    <row r="2131" ht="40" customHeight="1" spans="1:8">
      <c r="A2131" s="42" t="s">
        <v>70</v>
      </c>
      <c r="B2131" s="39" t="s">
        <v>4353</v>
      </c>
      <c r="C2131" s="39" t="s">
        <v>3437</v>
      </c>
      <c r="D2131" s="39" t="s">
        <v>3494</v>
      </c>
      <c r="E2131" s="37" t="s">
        <v>1895</v>
      </c>
      <c r="F2131" s="40">
        <v>6</v>
      </c>
      <c r="G2131" s="41">
        <v>4500</v>
      </c>
      <c r="H2131" s="41">
        <v>27000</v>
      </c>
    </row>
    <row r="2132" ht="40" customHeight="1" spans="1:8">
      <c r="A2132" s="42" t="s">
        <v>70</v>
      </c>
      <c r="B2132" s="39" t="s">
        <v>4353</v>
      </c>
      <c r="C2132" s="39" t="s">
        <v>3437</v>
      </c>
      <c r="D2132" s="39" t="s">
        <v>3495</v>
      </c>
      <c r="E2132" s="37" t="s">
        <v>1796</v>
      </c>
      <c r="F2132" s="40">
        <v>30</v>
      </c>
      <c r="G2132" s="41">
        <v>1100</v>
      </c>
      <c r="H2132" s="41">
        <v>33000</v>
      </c>
    </row>
    <row r="2133" ht="40" customHeight="1" spans="1:8">
      <c r="A2133" s="42" t="s">
        <v>70</v>
      </c>
      <c r="B2133" s="39" t="s">
        <v>4353</v>
      </c>
      <c r="C2133" s="39" t="s">
        <v>3437</v>
      </c>
      <c r="D2133" s="39" t="s">
        <v>3497</v>
      </c>
      <c r="E2133" s="37" t="s">
        <v>1895</v>
      </c>
      <c r="F2133" s="40">
        <v>6</v>
      </c>
      <c r="G2133" s="41">
        <v>1600</v>
      </c>
      <c r="H2133" s="41">
        <v>9600</v>
      </c>
    </row>
    <row r="2134" ht="40" customHeight="1" spans="1:8">
      <c r="A2134" s="42" t="s">
        <v>70</v>
      </c>
      <c r="B2134" s="39" t="s">
        <v>4353</v>
      </c>
      <c r="C2134" s="39" t="s">
        <v>3437</v>
      </c>
      <c r="D2134" s="39" t="s">
        <v>3498</v>
      </c>
      <c r="E2134" s="37" t="s">
        <v>1895</v>
      </c>
      <c r="F2134" s="40">
        <v>1</v>
      </c>
      <c r="G2134" s="41">
        <v>7500</v>
      </c>
      <c r="H2134" s="41">
        <v>7500</v>
      </c>
    </row>
    <row r="2135" ht="40" customHeight="1" spans="1:8">
      <c r="A2135" s="42" t="s">
        <v>70</v>
      </c>
      <c r="B2135" s="39" t="s">
        <v>4353</v>
      </c>
      <c r="C2135" s="39" t="s">
        <v>3437</v>
      </c>
      <c r="D2135" s="39" t="s">
        <v>3499</v>
      </c>
      <c r="E2135" s="37" t="s">
        <v>1895</v>
      </c>
      <c r="F2135" s="40">
        <v>5</v>
      </c>
      <c r="G2135" s="41">
        <v>8500</v>
      </c>
      <c r="H2135" s="41">
        <v>42500</v>
      </c>
    </row>
    <row r="2136" ht="40" customHeight="1" spans="1:8">
      <c r="A2136" s="42" t="s">
        <v>70</v>
      </c>
      <c r="B2136" s="39" t="s">
        <v>4353</v>
      </c>
      <c r="C2136" s="39" t="s">
        <v>3437</v>
      </c>
      <c r="D2136" s="39" t="s">
        <v>3499</v>
      </c>
      <c r="E2136" s="37" t="s">
        <v>2837</v>
      </c>
      <c r="F2136" s="40">
        <v>11</v>
      </c>
      <c r="G2136" s="41">
        <v>8500</v>
      </c>
      <c r="H2136" s="41">
        <v>93500</v>
      </c>
    </row>
    <row r="2137" ht="40" customHeight="1" spans="1:8">
      <c r="A2137" s="42" t="s">
        <v>70</v>
      </c>
      <c r="B2137" s="39" t="s">
        <v>4353</v>
      </c>
      <c r="C2137" s="39" t="s">
        <v>3437</v>
      </c>
      <c r="D2137" s="39" t="s">
        <v>3500</v>
      </c>
      <c r="E2137" s="37" t="s">
        <v>1895</v>
      </c>
      <c r="F2137" s="40">
        <v>1</v>
      </c>
      <c r="G2137" s="41">
        <v>2600</v>
      </c>
      <c r="H2137" s="41">
        <v>2600</v>
      </c>
    </row>
    <row r="2138" ht="40" customHeight="1" spans="1:8">
      <c r="A2138" s="42" t="s">
        <v>70</v>
      </c>
      <c r="B2138" s="39" t="s">
        <v>4353</v>
      </c>
      <c r="C2138" s="39" t="s">
        <v>3437</v>
      </c>
      <c r="D2138" s="39" t="s">
        <v>3501</v>
      </c>
      <c r="E2138" s="37" t="s">
        <v>3502</v>
      </c>
      <c r="F2138" s="40">
        <v>2</v>
      </c>
      <c r="G2138" s="41">
        <v>1200</v>
      </c>
      <c r="H2138" s="41">
        <v>2400</v>
      </c>
    </row>
    <row r="2139" ht="40" customHeight="1" spans="1:8">
      <c r="A2139" s="42" t="s">
        <v>70</v>
      </c>
      <c r="B2139" s="39" t="s">
        <v>4353</v>
      </c>
      <c r="C2139" s="39" t="s">
        <v>3437</v>
      </c>
      <c r="D2139" s="39" t="s">
        <v>3503</v>
      </c>
      <c r="E2139" s="37" t="s">
        <v>1308</v>
      </c>
      <c r="F2139" s="40">
        <v>2</v>
      </c>
      <c r="G2139" s="41">
        <v>1200</v>
      </c>
      <c r="H2139" s="41">
        <v>2400</v>
      </c>
    </row>
    <row r="2140" ht="40" customHeight="1" spans="1:8">
      <c r="A2140" s="42" t="s">
        <v>70</v>
      </c>
      <c r="B2140" s="39" t="s">
        <v>4353</v>
      </c>
      <c r="C2140" s="39" t="s">
        <v>3437</v>
      </c>
      <c r="D2140" s="39" t="s">
        <v>3504</v>
      </c>
      <c r="E2140" s="37" t="s">
        <v>2837</v>
      </c>
      <c r="F2140" s="40">
        <v>32</v>
      </c>
      <c r="G2140" s="41">
        <v>2500</v>
      </c>
      <c r="H2140" s="41">
        <v>80000</v>
      </c>
    </row>
    <row r="2141" ht="40" customHeight="1" spans="1:8">
      <c r="A2141" s="42" t="s">
        <v>70</v>
      </c>
      <c r="B2141" s="39" t="s">
        <v>4353</v>
      </c>
      <c r="C2141" s="39" t="s">
        <v>3437</v>
      </c>
      <c r="D2141" s="39" t="s">
        <v>3505</v>
      </c>
      <c r="E2141" s="37" t="s">
        <v>2837</v>
      </c>
      <c r="F2141" s="40">
        <v>21</v>
      </c>
      <c r="G2141" s="41">
        <v>2780</v>
      </c>
      <c r="H2141" s="41">
        <v>58380</v>
      </c>
    </row>
    <row r="2142" ht="40" customHeight="1" spans="1:8">
      <c r="A2142" s="42" t="s">
        <v>70</v>
      </c>
      <c r="B2142" s="39" t="s">
        <v>4353</v>
      </c>
      <c r="C2142" s="39" t="s">
        <v>3437</v>
      </c>
      <c r="D2142" s="39" t="s">
        <v>5918</v>
      </c>
      <c r="E2142" s="37" t="s">
        <v>1308</v>
      </c>
      <c r="F2142" s="40">
        <v>1</v>
      </c>
      <c r="G2142" s="41">
        <v>1500</v>
      </c>
      <c r="H2142" s="41">
        <v>1500</v>
      </c>
    </row>
    <row r="2143" ht="40" customHeight="1" spans="1:8">
      <c r="A2143" s="42" t="s">
        <v>70</v>
      </c>
      <c r="B2143" s="39" t="s">
        <v>4353</v>
      </c>
      <c r="C2143" s="39" t="s">
        <v>3437</v>
      </c>
      <c r="D2143" s="39" t="s">
        <v>3507</v>
      </c>
      <c r="E2143" s="37" t="s">
        <v>1308</v>
      </c>
      <c r="F2143" s="40">
        <v>10</v>
      </c>
      <c r="G2143" s="41">
        <v>17800</v>
      </c>
      <c r="H2143" s="41">
        <v>178000</v>
      </c>
    </row>
    <row r="2144" ht="40" customHeight="1" spans="1:8">
      <c r="A2144" s="42" t="s">
        <v>70</v>
      </c>
      <c r="B2144" s="39" t="s">
        <v>4353</v>
      </c>
      <c r="C2144" s="39" t="s">
        <v>3437</v>
      </c>
      <c r="D2144" s="39" t="s">
        <v>3508</v>
      </c>
      <c r="E2144" s="37" t="s">
        <v>1312</v>
      </c>
      <c r="F2144" s="40">
        <v>1</v>
      </c>
      <c r="G2144" s="41">
        <v>245000</v>
      </c>
      <c r="H2144" s="41">
        <v>245000</v>
      </c>
    </row>
    <row r="2145" ht="40" customHeight="1" spans="1:8">
      <c r="A2145" s="42" t="s">
        <v>70</v>
      </c>
      <c r="B2145" s="39" t="s">
        <v>4353</v>
      </c>
      <c r="C2145" s="39" t="s">
        <v>3437</v>
      </c>
      <c r="D2145" s="39" t="s">
        <v>3416</v>
      </c>
      <c r="E2145" s="37" t="s">
        <v>1895</v>
      </c>
      <c r="F2145" s="40">
        <v>12</v>
      </c>
      <c r="G2145" s="41">
        <v>1600</v>
      </c>
      <c r="H2145" s="41">
        <v>19200</v>
      </c>
    </row>
    <row r="2146" ht="40" customHeight="1" spans="1:8">
      <c r="A2146" s="42" t="s">
        <v>70</v>
      </c>
      <c r="B2146" s="39" t="s">
        <v>4353</v>
      </c>
      <c r="C2146" s="39" t="s">
        <v>3587</v>
      </c>
      <c r="D2146" s="39" t="s">
        <v>3586</v>
      </c>
      <c r="E2146" s="37" t="s">
        <v>1312</v>
      </c>
      <c r="F2146" s="40">
        <v>1</v>
      </c>
      <c r="G2146" s="41">
        <v>1300000</v>
      </c>
      <c r="H2146" s="41">
        <v>1300000</v>
      </c>
    </row>
    <row r="2147" ht="40" customHeight="1" spans="1:8">
      <c r="A2147" s="42" t="s">
        <v>70</v>
      </c>
      <c r="B2147" s="39" t="s">
        <v>4353</v>
      </c>
      <c r="C2147" s="39" t="s">
        <v>3535</v>
      </c>
      <c r="D2147" s="39" t="s">
        <v>3534</v>
      </c>
      <c r="E2147" s="37" t="s">
        <v>1312</v>
      </c>
      <c r="F2147" s="40">
        <v>1</v>
      </c>
      <c r="G2147" s="41">
        <v>300000</v>
      </c>
      <c r="H2147" s="41">
        <v>300000</v>
      </c>
    </row>
    <row r="2148" ht="40" customHeight="1" spans="1:8">
      <c r="A2148" s="42" t="s">
        <v>70</v>
      </c>
      <c r="B2148" s="39" t="s">
        <v>4353</v>
      </c>
      <c r="C2148" s="39" t="s">
        <v>3535</v>
      </c>
      <c r="D2148" s="39" t="s">
        <v>3536</v>
      </c>
      <c r="E2148" s="37" t="s">
        <v>2997</v>
      </c>
      <c r="F2148" s="40">
        <v>2</v>
      </c>
      <c r="G2148" s="41">
        <v>80000</v>
      </c>
      <c r="H2148" s="41">
        <v>160000</v>
      </c>
    </row>
    <row r="2149" ht="40" customHeight="1" spans="1:8">
      <c r="A2149" s="42" t="s">
        <v>70</v>
      </c>
      <c r="B2149" s="39" t="s">
        <v>4353</v>
      </c>
      <c r="C2149" s="39" t="s">
        <v>3075</v>
      </c>
      <c r="D2149" s="39" t="s">
        <v>3559</v>
      </c>
      <c r="E2149" s="37" t="s">
        <v>2997</v>
      </c>
      <c r="F2149" s="40">
        <v>1</v>
      </c>
      <c r="G2149" s="41">
        <v>90000</v>
      </c>
      <c r="H2149" s="41">
        <v>90000</v>
      </c>
    </row>
    <row r="2150" ht="40" customHeight="1" spans="1:8">
      <c r="A2150" s="42" t="s">
        <v>70</v>
      </c>
      <c r="B2150" s="39" t="s">
        <v>4353</v>
      </c>
      <c r="C2150" s="39" t="s">
        <v>3527</v>
      </c>
      <c r="D2150" s="39" t="s">
        <v>3526</v>
      </c>
      <c r="E2150" s="37" t="s">
        <v>1337</v>
      </c>
      <c r="F2150" s="40">
        <v>1</v>
      </c>
      <c r="G2150" s="41">
        <v>6000000</v>
      </c>
      <c r="H2150" s="41">
        <v>6000000</v>
      </c>
    </row>
    <row r="2151" ht="40" customHeight="1" spans="1:8">
      <c r="A2151" s="42" t="s">
        <v>70</v>
      </c>
      <c r="B2151" s="39" t="s">
        <v>4353</v>
      </c>
      <c r="C2151" s="39" t="s">
        <v>3578</v>
      </c>
      <c r="D2151" s="39" t="s">
        <v>3577</v>
      </c>
      <c r="E2151" s="37" t="s">
        <v>2997</v>
      </c>
      <c r="F2151" s="40">
        <v>1</v>
      </c>
      <c r="G2151" s="41">
        <v>15000</v>
      </c>
      <c r="H2151" s="41">
        <v>15000</v>
      </c>
    </row>
    <row r="2152" ht="40" customHeight="1" spans="1:8">
      <c r="A2152" s="42" t="s">
        <v>70</v>
      </c>
      <c r="B2152" s="39" t="s">
        <v>4360</v>
      </c>
      <c r="C2152" s="39" t="s">
        <v>3557</v>
      </c>
      <c r="D2152" s="39" t="s">
        <v>3556</v>
      </c>
      <c r="E2152" s="37" t="s">
        <v>1796</v>
      </c>
      <c r="F2152" s="40">
        <v>2</v>
      </c>
      <c r="G2152" s="41">
        <v>1800</v>
      </c>
      <c r="H2152" s="41">
        <v>3600</v>
      </c>
    </row>
    <row r="2153" ht="40" customHeight="1" spans="1:8">
      <c r="A2153" s="42" t="s">
        <v>70</v>
      </c>
      <c r="B2153" s="39" t="s">
        <v>4360</v>
      </c>
      <c r="C2153" s="39" t="s">
        <v>3412</v>
      </c>
      <c r="D2153" s="39" t="s">
        <v>3546</v>
      </c>
      <c r="E2153" s="37" t="s">
        <v>1308</v>
      </c>
      <c r="F2153" s="40">
        <v>4</v>
      </c>
      <c r="G2153" s="41">
        <v>2200</v>
      </c>
      <c r="H2153" s="41">
        <v>8800</v>
      </c>
    </row>
    <row r="2154" ht="40" customHeight="1" spans="1:8">
      <c r="A2154" s="42" t="s">
        <v>70</v>
      </c>
      <c r="B2154" s="39" t="s">
        <v>4360</v>
      </c>
      <c r="C2154" s="39" t="s">
        <v>3412</v>
      </c>
      <c r="D2154" s="39" t="s">
        <v>3547</v>
      </c>
      <c r="E2154" s="37" t="s">
        <v>1796</v>
      </c>
      <c r="F2154" s="40">
        <v>1</v>
      </c>
      <c r="G2154" s="41">
        <v>1600</v>
      </c>
      <c r="H2154" s="41">
        <v>1600</v>
      </c>
    </row>
    <row r="2155" ht="40" customHeight="1" spans="1:8">
      <c r="A2155" s="42" t="s">
        <v>70</v>
      </c>
      <c r="B2155" s="39" t="s">
        <v>4360</v>
      </c>
      <c r="C2155" s="39" t="s">
        <v>3412</v>
      </c>
      <c r="D2155" s="39" t="s">
        <v>3548</v>
      </c>
      <c r="E2155" s="37" t="s">
        <v>1796</v>
      </c>
      <c r="F2155" s="40">
        <v>5</v>
      </c>
      <c r="G2155" s="41">
        <v>1600</v>
      </c>
      <c r="H2155" s="41">
        <v>8000</v>
      </c>
    </row>
    <row r="2156" ht="40" customHeight="1" spans="1:8">
      <c r="A2156" s="42" t="s">
        <v>70</v>
      </c>
      <c r="B2156" s="39" t="s">
        <v>4360</v>
      </c>
      <c r="C2156" s="39" t="s">
        <v>3412</v>
      </c>
      <c r="D2156" s="39" t="s">
        <v>3549</v>
      </c>
      <c r="E2156" s="37" t="s">
        <v>1796</v>
      </c>
      <c r="F2156" s="40">
        <v>25</v>
      </c>
      <c r="G2156" s="41">
        <v>2640</v>
      </c>
      <c r="H2156" s="41">
        <v>66000</v>
      </c>
    </row>
    <row r="2157" ht="40" customHeight="1" spans="1:8">
      <c r="A2157" s="42" t="s">
        <v>70</v>
      </c>
      <c r="B2157" s="39" t="s">
        <v>4360</v>
      </c>
      <c r="C2157" s="39" t="s">
        <v>3412</v>
      </c>
      <c r="D2157" s="39" t="s">
        <v>3550</v>
      </c>
      <c r="E2157" s="37" t="s">
        <v>1796</v>
      </c>
      <c r="F2157" s="40">
        <v>1</v>
      </c>
      <c r="G2157" s="41">
        <v>15300</v>
      </c>
      <c r="H2157" s="41">
        <v>15300</v>
      </c>
    </row>
    <row r="2158" ht="40" customHeight="1" spans="1:8">
      <c r="A2158" s="42" t="s">
        <v>70</v>
      </c>
      <c r="B2158" s="39" t="s">
        <v>4360</v>
      </c>
      <c r="C2158" s="39" t="s">
        <v>3412</v>
      </c>
      <c r="D2158" s="39" t="s">
        <v>3551</v>
      </c>
      <c r="E2158" s="37" t="s">
        <v>1796</v>
      </c>
      <c r="F2158" s="40">
        <v>20</v>
      </c>
      <c r="G2158" s="41">
        <v>3636</v>
      </c>
      <c r="H2158" s="41">
        <v>72720</v>
      </c>
    </row>
    <row r="2159" ht="40" customHeight="1" spans="1:8">
      <c r="A2159" s="42" t="s">
        <v>70</v>
      </c>
      <c r="B2159" s="39" t="s">
        <v>4360</v>
      </c>
      <c r="C2159" s="39" t="s">
        <v>3412</v>
      </c>
      <c r="D2159" s="39" t="s">
        <v>3506</v>
      </c>
      <c r="E2159" s="37" t="s">
        <v>1796</v>
      </c>
      <c r="F2159" s="40">
        <v>2</v>
      </c>
      <c r="G2159" s="41">
        <v>2600</v>
      </c>
      <c r="H2159" s="41">
        <v>5200</v>
      </c>
    </row>
    <row r="2160" ht="40" customHeight="1" spans="1:8">
      <c r="A2160" s="42" t="s">
        <v>70</v>
      </c>
      <c r="B2160" s="39" t="s">
        <v>4360</v>
      </c>
      <c r="C2160" s="39" t="s">
        <v>3555</v>
      </c>
      <c r="D2160" s="39" t="s">
        <v>3554</v>
      </c>
      <c r="E2160" s="37" t="s">
        <v>1308</v>
      </c>
      <c r="F2160" s="40">
        <v>1</v>
      </c>
      <c r="G2160" s="41">
        <v>3000</v>
      </c>
      <c r="H2160" s="41">
        <v>3000</v>
      </c>
    </row>
    <row r="2161" ht="40" customHeight="1" spans="1:8">
      <c r="A2161" s="42" t="s">
        <v>70</v>
      </c>
      <c r="B2161" s="39" t="s">
        <v>4360</v>
      </c>
      <c r="C2161" s="39" t="s">
        <v>3533</v>
      </c>
      <c r="D2161" s="39" t="s">
        <v>3532</v>
      </c>
      <c r="E2161" s="37" t="s">
        <v>1796</v>
      </c>
      <c r="F2161" s="40">
        <v>40</v>
      </c>
      <c r="G2161" s="41">
        <v>1600</v>
      </c>
      <c r="H2161" s="41">
        <v>64000</v>
      </c>
    </row>
    <row r="2162" ht="40" customHeight="1" spans="1:8">
      <c r="A2162" s="42" t="s">
        <v>70</v>
      </c>
      <c r="B2162" s="39" t="s">
        <v>4360</v>
      </c>
      <c r="C2162" s="39" t="s">
        <v>3814</v>
      </c>
      <c r="D2162" s="39" t="s">
        <v>3563</v>
      </c>
      <c r="E2162" s="37" t="s">
        <v>1796</v>
      </c>
      <c r="F2162" s="40">
        <v>5</v>
      </c>
      <c r="G2162" s="41">
        <v>1400</v>
      </c>
      <c r="H2162" s="41">
        <v>7000</v>
      </c>
    </row>
    <row r="2163" ht="40" customHeight="1" spans="1:8">
      <c r="A2163" s="42" t="s">
        <v>70</v>
      </c>
      <c r="B2163" s="39" t="s">
        <v>4360</v>
      </c>
      <c r="C2163" s="39" t="s">
        <v>3814</v>
      </c>
      <c r="D2163" s="39" t="s">
        <v>3558</v>
      </c>
      <c r="E2163" s="37" t="s">
        <v>2837</v>
      </c>
      <c r="F2163" s="40">
        <v>10</v>
      </c>
      <c r="G2163" s="41">
        <v>1600</v>
      </c>
      <c r="H2163" s="41">
        <v>16000</v>
      </c>
    </row>
    <row r="2164" ht="40" customHeight="1" spans="1:8">
      <c r="A2164" s="42" t="s">
        <v>72</v>
      </c>
      <c r="B2164" s="39" t="s">
        <v>4353</v>
      </c>
      <c r="C2164" s="39" t="s">
        <v>3082</v>
      </c>
      <c r="D2164" s="39" t="s">
        <v>3081</v>
      </c>
      <c r="E2164" s="37" t="s">
        <v>2997</v>
      </c>
      <c r="F2164" s="40">
        <v>6</v>
      </c>
      <c r="G2164" s="41">
        <v>9000</v>
      </c>
      <c r="H2164" s="41">
        <v>54000</v>
      </c>
    </row>
    <row r="2165" ht="40" customHeight="1" spans="1:8">
      <c r="A2165" s="42" t="s">
        <v>72</v>
      </c>
      <c r="B2165" s="39" t="s">
        <v>4353</v>
      </c>
      <c r="C2165" s="39" t="s">
        <v>3553</v>
      </c>
      <c r="D2165" s="39" t="s">
        <v>5919</v>
      </c>
      <c r="E2165" s="37" t="s">
        <v>2997</v>
      </c>
      <c r="F2165" s="40">
        <v>81</v>
      </c>
      <c r="G2165" s="41">
        <v>6000</v>
      </c>
      <c r="H2165" s="41">
        <v>486000</v>
      </c>
    </row>
    <row r="2166" ht="40" customHeight="1" spans="1:8">
      <c r="A2166" s="42" t="s">
        <v>72</v>
      </c>
      <c r="B2166" s="39" t="s">
        <v>4353</v>
      </c>
      <c r="C2166" s="39" t="s">
        <v>3553</v>
      </c>
      <c r="D2166" s="39" t="s">
        <v>5920</v>
      </c>
      <c r="E2166" s="37" t="s">
        <v>2997</v>
      </c>
      <c r="F2166" s="40">
        <v>44</v>
      </c>
      <c r="G2166" s="41">
        <v>5000</v>
      </c>
      <c r="H2166" s="41">
        <v>220000</v>
      </c>
    </row>
    <row r="2167" ht="40" customHeight="1" spans="1:8">
      <c r="A2167" s="42" t="s">
        <v>72</v>
      </c>
      <c r="B2167" s="39" t="s">
        <v>4353</v>
      </c>
      <c r="C2167" s="39" t="s">
        <v>3553</v>
      </c>
      <c r="D2167" s="39" t="s">
        <v>5921</v>
      </c>
      <c r="E2167" s="37" t="s">
        <v>1337</v>
      </c>
      <c r="F2167" s="40">
        <v>1</v>
      </c>
      <c r="G2167" s="41">
        <v>400000</v>
      </c>
      <c r="H2167" s="41">
        <v>400000</v>
      </c>
    </row>
    <row r="2168" ht="40" customHeight="1" spans="1:8">
      <c r="A2168" s="42" t="s">
        <v>72</v>
      </c>
      <c r="B2168" s="39" t="s">
        <v>4353</v>
      </c>
      <c r="C2168" s="39" t="s">
        <v>3829</v>
      </c>
      <c r="D2168" s="39" t="s">
        <v>5922</v>
      </c>
      <c r="E2168" s="37" t="s">
        <v>1312</v>
      </c>
      <c r="F2168" s="40">
        <v>1</v>
      </c>
      <c r="G2168" s="41">
        <v>92300</v>
      </c>
      <c r="H2168" s="41">
        <v>92300</v>
      </c>
    </row>
    <row r="2169" ht="40" customHeight="1" spans="1:8">
      <c r="A2169" s="42" t="s">
        <v>72</v>
      </c>
      <c r="B2169" s="39" t="s">
        <v>4353</v>
      </c>
      <c r="C2169" s="39" t="s">
        <v>3829</v>
      </c>
      <c r="D2169" s="39" t="s">
        <v>5923</v>
      </c>
      <c r="E2169" s="37" t="s">
        <v>1337</v>
      </c>
      <c r="F2169" s="40">
        <v>1</v>
      </c>
      <c r="G2169" s="41">
        <v>300000</v>
      </c>
      <c r="H2169" s="41">
        <v>300000</v>
      </c>
    </row>
    <row r="2170" ht="40" customHeight="1" spans="1:8">
      <c r="A2170" s="42" t="s">
        <v>72</v>
      </c>
      <c r="B2170" s="39" t="s">
        <v>4353</v>
      </c>
      <c r="C2170" s="39" t="s">
        <v>3829</v>
      </c>
      <c r="D2170" s="39" t="s">
        <v>5924</v>
      </c>
      <c r="E2170" s="37" t="s">
        <v>2997</v>
      </c>
      <c r="F2170" s="40">
        <v>42</v>
      </c>
      <c r="G2170" s="41">
        <v>5100</v>
      </c>
      <c r="H2170" s="41">
        <v>214200</v>
      </c>
    </row>
    <row r="2171" ht="40" customHeight="1" spans="1:8">
      <c r="A2171" s="42" t="s">
        <v>72</v>
      </c>
      <c r="B2171" s="39" t="s">
        <v>4353</v>
      </c>
      <c r="C2171" s="39" t="s">
        <v>3829</v>
      </c>
      <c r="D2171" s="39" t="s">
        <v>5925</v>
      </c>
      <c r="E2171" s="37" t="s">
        <v>1312</v>
      </c>
      <c r="F2171" s="40">
        <v>1</v>
      </c>
      <c r="G2171" s="41">
        <v>200000</v>
      </c>
      <c r="H2171" s="41">
        <v>200000</v>
      </c>
    </row>
    <row r="2172" ht="40" customHeight="1" spans="1:8">
      <c r="A2172" s="42" t="s">
        <v>72</v>
      </c>
      <c r="B2172" s="39" t="s">
        <v>4353</v>
      </c>
      <c r="C2172" s="39" t="s">
        <v>3142</v>
      </c>
      <c r="D2172" s="39" t="s">
        <v>5926</v>
      </c>
      <c r="E2172" s="37" t="s">
        <v>2997</v>
      </c>
      <c r="F2172" s="40">
        <v>1</v>
      </c>
      <c r="G2172" s="41">
        <v>1500</v>
      </c>
      <c r="H2172" s="41">
        <v>1500</v>
      </c>
    </row>
    <row r="2173" ht="40" customHeight="1" spans="1:8">
      <c r="A2173" s="42" t="s">
        <v>72</v>
      </c>
      <c r="B2173" s="39" t="s">
        <v>4353</v>
      </c>
      <c r="C2173" s="39" t="s">
        <v>3142</v>
      </c>
      <c r="D2173" s="39" t="s">
        <v>5927</v>
      </c>
      <c r="E2173" s="37" t="s">
        <v>2997</v>
      </c>
      <c r="F2173" s="40">
        <v>4</v>
      </c>
      <c r="G2173" s="41">
        <v>2600</v>
      </c>
      <c r="H2173" s="41">
        <v>10400</v>
      </c>
    </row>
    <row r="2174" ht="40" customHeight="1" spans="1:8">
      <c r="A2174" s="42" t="s">
        <v>72</v>
      </c>
      <c r="B2174" s="39" t="s">
        <v>4353</v>
      </c>
      <c r="C2174" s="39" t="s">
        <v>3073</v>
      </c>
      <c r="D2174" s="39" t="s">
        <v>5928</v>
      </c>
      <c r="E2174" s="37" t="s">
        <v>2997</v>
      </c>
      <c r="F2174" s="40">
        <v>14</v>
      </c>
      <c r="G2174" s="41">
        <v>4000</v>
      </c>
      <c r="H2174" s="41">
        <v>56000</v>
      </c>
    </row>
    <row r="2175" ht="40" customHeight="1" spans="1:8">
      <c r="A2175" s="42" t="s">
        <v>72</v>
      </c>
      <c r="B2175" s="39" t="s">
        <v>4353</v>
      </c>
      <c r="C2175" s="39" t="s">
        <v>3073</v>
      </c>
      <c r="D2175" s="39" t="s">
        <v>5929</v>
      </c>
      <c r="E2175" s="37" t="s">
        <v>2997</v>
      </c>
      <c r="F2175" s="40">
        <v>56</v>
      </c>
      <c r="G2175" s="41">
        <v>1500</v>
      </c>
      <c r="H2175" s="41">
        <v>84000</v>
      </c>
    </row>
    <row r="2176" ht="40" customHeight="1" spans="1:8">
      <c r="A2176" s="42" t="s">
        <v>72</v>
      </c>
      <c r="B2176" s="39" t="s">
        <v>4353</v>
      </c>
      <c r="C2176" s="39" t="s">
        <v>3073</v>
      </c>
      <c r="D2176" s="39" t="s">
        <v>3662</v>
      </c>
      <c r="E2176" s="37" t="s">
        <v>1337</v>
      </c>
      <c r="F2176" s="40">
        <v>1</v>
      </c>
      <c r="G2176" s="41">
        <v>200000</v>
      </c>
      <c r="H2176" s="41">
        <v>200000</v>
      </c>
    </row>
    <row r="2177" ht="40" customHeight="1" spans="1:8">
      <c r="A2177" s="42" t="s">
        <v>72</v>
      </c>
      <c r="B2177" s="39" t="s">
        <v>4353</v>
      </c>
      <c r="C2177" s="39" t="s">
        <v>3073</v>
      </c>
      <c r="D2177" s="39" t="s">
        <v>5930</v>
      </c>
      <c r="E2177" s="37" t="s">
        <v>1337</v>
      </c>
      <c r="F2177" s="40">
        <v>1</v>
      </c>
      <c r="G2177" s="41">
        <v>150000</v>
      </c>
      <c r="H2177" s="41">
        <v>150000</v>
      </c>
    </row>
    <row r="2178" ht="40" customHeight="1" spans="1:8">
      <c r="A2178" s="42" t="s">
        <v>72</v>
      </c>
      <c r="B2178" s="39" t="s">
        <v>4353</v>
      </c>
      <c r="C2178" s="39" t="s">
        <v>3122</v>
      </c>
      <c r="D2178" s="39" t="s">
        <v>5931</v>
      </c>
      <c r="E2178" s="37" t="s">
        <v>1337</v>
      </c>
      <c r="F2178" s="40">
        <v>1</v>
      </c>
      <c r="G2178" s="41">
        <v>150000</v>
      </c>
      <c r="H2178" s="41">
        <v>150000</v>
      </c>
    </row>
    <row r="2179" ht="40" customHeight="1" spans="1:8">
      <c r="A2179" s="42" t="s">
        <v>72</v>
      </c>
      <c r="B2179" s="39" t="s">
        <v>4353</v>
      </c>
      <c r="C2179" s="39" t="s">
        <v>3114</v>
      </c>
      <c r="D2179" s="39" t="s">
        <v>5932</v>
      </c>
      <c r="E2179" s="37" t="s">
        <v>2997</v>
      </c>
      <c r="F2179" s="40">
        <v>15</v>
      </c>
      <c r="G2179" s="41">
        <v>5800</v>
      </c>
      <c r="H2179" s="41">
        <v>87000</v>
      </c>
    </row>
    <row r="2180" ht="40" customHeight="1" spans="1:8">
      <c r="A2180" s="42" t="s">
        <v>72</v>
      </c>
      <c r="B2180" s="39" t="s">
        <v>4353</v>
      </c>
      <c r="C2180" s="39" t="s">
        <v>3114</v>
      </c>
      <c r="D2180" s="39" t="s">
        <v>5933</v>
      </c>
      <c r="E2180" s="37" t="s">
        <v>2997</v>
      </c>
      <c r="F2180" s="40">
        <v>15</v>
      </c>
      <c r="G2180" s="41">
        <v>2200</v>
      </c>
      <c r="H2180" s="41">
        <v>33000</v>
      </c>
    </row>
    <row r="2181" ht="40" customHeight="1" spans="1:8">
      <c r="A2181" s="42" t="s">
        <v>72</v>
      </c>
      <c r="B2181" s="39" t="s">
        <v>4353</v>
      </c>
      <c r="C2181" s="39" t="s">
        <v>3114</v>
      </c>
      <c r="D2181" s="39" t="s">
        <v>5934</v>
      </c>
      <c r="E2181" s="37" t="s">
        <v>2997</v>
      </c>
      <c r="F2181" s="40">
        <v>12</v>
      </c>
      <c r="G2181" s="41">
        <v>3500</v>
      </c>
      <c r="H2181" s="41">
        <v>42000</v>
      </c>
    </row>
    <row r="2182" ht="40" customHeight="1" spans="1:8">
      <c r="A2182" s="42" t="s">
        <v>72</v>
      </c>
      <c r="B2182" s="39" t="s">
        <v>4353</v>
      </c>
      <c r="C2182" s="39" t="s">
        <v>3114</v>
      </c>
      <c r="D2182" s="39" t="s">
        <v>5935</v>
      </c>
      <c r="E2182" s="37" t="s">
        <v>2997</v>
      </c>
      <c r="F2182" s="40">
        <v>6</v>
      </c>
      <c r="G2182" s="41">
        <v>6100</v>
      </c>
      <c r="H2182" s="41">
        <v>36600</v>
      </c>
    </row>
    <row r="2183" ht="40" customHeight="1" spans="1:8">
      <c r="A2183" s="42" t="s">
        <v>72</v>
      </c>
      <c r="B2183" s="39" t="s">
        <v>4353</v>
      </c>
      <c r="C2183" s="39" t="s">
        <v>3114</v>
      </c>
      <c r="D2183" s="39" t="s">
        <v>5936</v>
      </c>
      <c r="E2183" s="37" t="s">
        <v>2997</v>
      </c>
      <c r="F2183" s="40">
        <v>4</v>
      </c>
      <c r="G2183" s="41">
        <v>7400</v>
      </c>
      <c r="H2183" s="41">
        <v>29600</v>
      </c>
    </row>
    <row r="2184" ht="40" customHeight="1" spans="1:8">
      <c r="A2184" s="42" t="s">
        <v>72</v>
      </c>
      <c r="B2184" s="39" t="s">
        <v>4353</v>
      </c>
      <c r="C2184" s="39" t="s">
        <v>3114</v>
      </c>
      <c r="D2184" s="39" t="s">
        <v>5937</v>
      </c>
      <c r="E2184" s="37" t="s">
        <v>2997</v>
      </c>
      <c r="F2184" s="40">
        <v>4</v>
      </c>
      <c r="G2184" s="41">
        <v>5900</v>
      </c>
      <c r="H2184" s="41">
        <v>23600</v>
      </c>
    </row>
    <row r="2185" ht="40" customHeight="1" spans="1:8">
      <c r="A2185" s="42" t="s">
        <v>72</v>
      </c>
      <c r="B2185" s="39" t="s">
        <v>4353</v>
      </c>
      <c r="C2185" s="39" t="s">
        <v>3114</v>
      </c>
      <c r="D2185" s="39" t="s">
        <v>5938</v>
      </c>
      <c r="E2185" s="37" t="s">
        <v>2997</v>
      </c>
      <c r="F2185" s="40">
        <v>4</v>
      </c>
      <c r="G2185" s="41">
        <v>7400</v>
      </c>
      <c r="H2185" s="41">
        <v>29600</v>
      </c>
    </row>
    <row r="2186" ht="40" customHeight="1" spans="1:8">
      <c r="A2186" s="42" t="s">
        <v>72</v>
      </c>
      <c r="B2186" s="39" t="s">
        <v>4353</v>
      </c>
      <c r="C2186" s="39" t="s">
        <v>3428</v>
      </c>
      <c r="D2186" s="39" t="s">
        <v>3427</v>
      </c>
      <c r="E2186" s="37" t="s">
        <v>2997</v>
      </c>
      <c r="F2186" s="40">
        <v>20</v>
      </c>
      <c r="G2186" s="41">
        <v>1500</v>
      </c>
      <c r="H2186" s="41">
        <v>30000</v>
      </c>
    </row>
    <row r="2187" ht="40" customHeight="1" spans="1:8">
      <c r="A2187" s="42" t="s">
        <v>72</v>
      </c>
      <c r="B2187" s="39" t="s">
        <v>4353</v>
      </c>
      <c r="C2187" s="39" t="s">
        <v>5791</v>
      </c>
      <c r="D2187" s="39" t="s">
        <v>5939</v>
      </c>
      <c r="E2187" s="37" t="s">
        <v>2997</v>
      </c>
      <c r="F2187" s="40">
        <v>12</v>
      </c>
      <c r="G2187" s="41">
        <v>1600</v>
      </c>
      <c r="H2187" s="41">
        <v>19200</v>
      </c>
    </row>
    <row r="2188" ht="40" customHeight="1" spans="1:8">
      <c r="A2188" s="42" t="s">
        <v>72</v>
      </c>
      <c r="B2188" s="39" t="s">
        <v>4353</v>
      </c>
      <c r="C2188" s="39" t="s">
        <v>5791</v>
      </c>
      <c r="D2188" s="39" t="s">
        <v>5940</v>
      </c>
      <c r="E2188" s="37" t="s">
        <v>1312</v>
      </c>
      <c r="F2188" s="40">
        <v>1</v>
      </c>
      <c r="G2188" s="41">
        <v>16000</v>
      </c>
      <c r="H2188" s="41">
        <v>16000</v>
      </c>
    </row>
    <row r="2189" ht="40" customHeight="1" spans="1:8">
      <c r="A2189" s="42" t="s">
        <v>72</v>
      </c>
      <c r="B2189" s="39" t="s">
        <v>4353</v>
      </c>
      <c r="C2189" s="39" t="s">
        <v>5941</v>
      </c>
      <c r="D2189" s="39" t="s">
        <v>5942</v>
      </c>
      <c r="E2189" s="37" t="s">
        <v>1312</v>
      </c>
      <c r="F2189" s="40">
        <v>1</v>
      </c>
      <c r="G2189" s="41">
        <v>1108000</v>
      </c>
      <c r="H2189" s="41">
        <v>1108000</v>
      </c>
    </row>
    <row r="2190" ht="40" customHeight="1" spans="1:8">
      <c r="A2190" s="42" t="s">
        <v>72</v>
      </c>
      <c r="B2190" s="39" t="s">
        <v>4353</v>
      </c>
      <c r="C2190" s="39" t="s">
        <v>3735</v>
      </c>
      <c r="D2190" s="39" t="s">
        <v>3940</v>
      </c>
      <c r="E2190" s="37" t="s">
        <v>1337</v>
      </c>
      <c r="F2190" s="40">
        <v>1</v>
      </c>
      <c r="G2190" s="41">
        <v>74600</v>
      </c>
      <c r="H2190" s="41">
        <v>74600</v>
      </c>
    </row>
    <row r="2191" ht="40" customHeight="1" spans="1:8">
      <c r="A2191" s="42" t="s">
        <v>72</v>
      </c>
      <c r="B2191" s="39" t="s">
        <v>4353</v>
      </c>
      <c r="C2191" s="39" t="s">
        <v>3361</v>
      </c>
      <c r="D2191" s="39" t="s">
        <v>5943</v>
      </c>
      <c r="E2191" s="37" t="s">
        <v>1312</v>
      </c>
      <c r="F2191" s="40">
        <v>3</v>
      </c>
      <c r="G2191" s="41">
        <v>10000</v>
      </c>
      <c r="H2191" s="41">
        <v>30000</v>
      </c>
    </row>
    <row r="2192" ht="40" customHeight="1" spans="1:8">
      <c r="A2192" s="42" t="s">
        <v>72</v>
      </c>
      <c r="B2192" s="39" t="s">
        <v>4353</v>
      </c>
      <c r="C2192" s="39" t="s">
        <v>3361</v>
      </c>
      <c r="D2192" s="39" t="s">
        <v>5944</v>
      </c>
      <c r="E2192" s="37" t="s">
        <v>2997</v>
      </c>
      <c r="F2192" s="40">
        <v>35</v>
      </c>
      <c r="G2192" s="41">
        <v>12000</v>
      </c>
      <c r="H2192" s="41">
        <v>420000</v>
      </c>
    </row>
    <row r="2193" ht="40" customHeight="1" spans="1:8">
      <c r="A2193" s="42" t="s">
        <v>72</v>
      </c>
      <c r="B2193" s="39" t="s">
        <v>4353</v>
      </c>
      <c r="C2193" s="39" t="s">
        <v>3361</v>
      </c>
      <c r="D2193" s="39" t="s">
        <v>5944</v>
      </c>
      <c r="E2193" s="37" t="s">
        <v>2997</v>
      </c>
      <c r="F2193" s="40">
        <v>10</v>
      </c>
      <c r="G2193" s="41">
        <v>12000</v>
      </c>
      <c r="H2193" s="41">
        <v>120000</v>
      </c>
    </row>
    <row r="2194" ht="40" customHeight="1" spans="1:8">
      <c r="A2194" s="42" t="s">
        <v>72</v>
      </c>
      <c r="B2194" s="39" t="s">
        <v>4353</v>
      </c>
      <c r="C2194" s="39" t="s">
        <v>3361</v>
      </c>
      <c r="D2194" s="39" t="s">
        <v>5945</v>
      </c>
      <c r="E2194" s="37" t="s">
        <v>2997</v>
      </c>
      <c r="F2194" s="40">
        <v>15</v>
      </c>
      <c r="G2194" s="41">
        <v>29700</v>
      </c>
      <c r="H2194" s="41">
        <v>445500</v>
      </c>
    </row>
    <row r="2195" ht="40" customHeight="1" spans="1:8">
      <c r="A2195" s="42" t="s">
        <v>72</v>
      </c>
      <c r="B2195" s="39" t="s">
        <v>4353</v>
      </c>
      <c r="C2195" s="39" t="s">
        <v>3361</v>
      </c>
      <c r="D2195" s="39" t="s">
        <v>5945</v>
      </c>
      <c r="E2195" s="37" t="s">
        <v>2997</v>
      </c>
      <c r="F2195" s="40">
        <v>21</v>
      </c>
      <c r="G2195" s="41">
        <v>29700</v>
      </c>
      <c r="H2195" s="41">
        <v>623700</v>
      </c>
    </row>
    <row r="2196" ht="40" customHeight="1" spans="1:8">
      <c r="A2196" s="42" t="s">
        <v>72</v>
      </c>
      <c r="B2196" s="39" t="s">
        <v>4353</v>
      </c>
      <c r="C2196" s="39" t="s">
        <v>3361</v>
      </c>
      <c r="D2196" s="39" t="s">
        <v>5945</v>
      </c>
      <c r="E2196" s="37" t="s">
        <v>2997</v>
      </c>
      <c r="F2196" s="40">
        <v>6</v>
      </c>
      <c r="G2196" s="41">
        <v>29700</v>
      </c>
      <c r="H2196" s="41">
        <v>178200</v>
      </c>
    </row>
    <row r="2197" ht="40" customHeight="1" spans="1:8">
      <c r="A2197" s="42" t="s">
        <v>72</v>
      </c>
      <c r="B2197" s="39" t="s">
        <v>4353</v>
      </c>
      <c r="C2197" s="39" t="s">
        <v>3630</v>
      </c>
      <c r="D2197" s="39" t="s">
        <v>4527</v>
      </c>
      <c r="E2197" s="37" t="s">
        <v>2997</v>
      </c>
      <c r="F2197" s="40">
        <v>1</v>
      </c>
      <c r="G2197" s="41">
        <v>1650000</v>
      </c>
      <c r="H2197" s="41">
        <v>1650000</v>
      </c>
    </row>
    <row r="2198" ht="40" customHeight="1" spans="1:8">
      <c r="A2198" s="42" t="s">
        <v>72</v>
      </c>
      <c r="B2198" s="39" t="s">
        <v>4353</v>
      </c>
      <c r="C2198" s="39" t="s">
        <v>3431</v>
      </c>
      <c r="D2198" s="39" t="s">
        <v>5946</v>
      </c>
      <c r="E2198" s="37" t="s">
        <v>2997</v>
      </c>
      <c r="F2198" s="40">
        <v>2</v>
      </c>
      <c r="G2198" s="41">
        <v>500000</v>
      </c>
      <c r="H2198" s="41">
        <v>1000000</v>
      </c>
    </row>
    <row r="2199" ht="40" customHeight="1" spans="1:8">
      <c r="A2199" s="42" t="s">
        <v>72</v>
      </c>
      <c r="B2199" s="39" t="s">
        <v>4353</v>
      </c>
      <c r="C2199" s="39" t="s">
        <v>3431</v>
      </c>
      <c r="D2199" s="39" t="s">
        <v>5947</v>
      </c>
      <c r="E2199" s="37" t="s">
        <v>2997</v>
      </c>
      <c r="F2199" s="40">
        <v>1</v>
      </c>
      <c r="G2199" s="41">
        <v>528400</v>
      </c>
      <c r="H2199" s="41">
        <v>528400</v>
      </c>
    </row>
    <row r="2200" ht="40" customHeight="1" spans="1:8">
      <c r="A2200" s="42" t="s">
        <v>72</v>
      </c>
      <c r="B2200" s="39" t="s">
        <v>4353</v>
      </c>
      <c r="C2200" s="39" t="s">
        <v>3431</v>
      </c>
      <c r="D2200" s="39" t="s">
        <v>4682</v>
      </c>
      <c r="E2200" s="37" t="s">
        <v>2997</v>
      </c>
      <c r="F2200" s="40">
        <v>3</v>
      </c>
      <c r="G2200" s="41">
        <v>2500000</v>
      </c>
      <c r="H2200" s="41">
        <v>7500000</v>
      </c>
    </row>
    <row r="2201" ht="40" customHeight="1" spans="1:8">
      <c r="A2201" s="42" t="s">
        <v>72</v>
      </c>
      <c r="B2201" s="39" t="s">
        <v>4353</v>
      </c>
      <c r="C2201" s="39" t="s">
        <v>3632</v>
      </c>
      <c r="D2201" s="39" t="s">
        <v>4412</v>
      </c>
      <c r="E2201" s="37" t="s">
        <v>2997</v>
      </c>
      <c r="F2201" s="40">
        <v>2</v>
      </c>
      <c r="G2201" s="41">
        <v>380000</v>
      </c>
      <c r="H2201" s="41">
        <v>760000</v>
      </c>
    </row>
    <row r="2202" ht="40" customHeight="1" spans="1:8">
      <c r="A2202" s="42" t="s">
        <v>72</v>
      </c>
      <c r="B2202" s="39" t="s">
        <v>4353</v>
      </c>
      <c r="C2202" s="39" t="s">
        <v>3632</v>
      </c>
      <c r="D2202" s="39" t="s">
        <v>5948</v>
      </c>
      <c r="E2202" s="37" t="s">
        <v>2997</v>
      </c>
      <c r="F2202" s="40">
        <v>1</v>
      </c>
      <c r="G2202" s="41">
        <v>320000</v>
      </c>
      <c r="H2202" s="41">
        <v>320000</v>
      </c>
    </row>
    <row r="2203" ht="40" customHeight="1" spans="1:8">
      <c r="A2203" s="42" t="s">
        <v>72</v>
      </c>
      <c r="B2203" s="39" t="s">
        <v>4353</v>
      </c>
      <c r="C2203" s="39" t="s">
        <v>3634</v>
      </c>
      <c r="D2203" s="39" t="s">
        <v>5549</v>
      </c>
      <c r="E2203" s="37" t="s">
        <v>2997</v>
      </c>
      <c r="F2203" s="40">
        <v>1</v>
      </c>
      <c r="G2203" s="41">
        <v>2000000</v>
      </c>
      <c r="H2203" s="41">
        <v>2000000</v>
      </c>
    </row>
    <row r="2204" ht="40" customHeight="1" spans="1:8">
      <c r="A2204" s="42" t="s">
        <v>72</v>
      </c>
      <c r="B2204" s="39" t="s">
        <v>4353</v>
      </c>
      <c r="C2204" s="39" t="s">
        <v>3634</v>
      </c>
      <c r="D2204" s="39" t="s">
        <v>5949</v>
      </c>
      <c r="E2204" s="37" t="s">
        <v>3002</v>
      </c>
      <c r="F2204" s="40">
        <v>3</v>
      </c>
      <c r="G2204" s="41">
        <v>53000</v>
      </c>
      <c r="H2204" s="41">
        <v>159000</v>
      </c>
    </row>
    <row r="2205" ht="40" customHeight="1" spans="1:8">
      <c r="A2205" s="42" t="s">
        <v>72</v>
      </c>
      <c r="B2205" s="39" t="s">
        <v>4353</v>
      </c>
      <c r="C2205" s="39" t="s">
        <v>3345</v>
      </c>
      <c r="D2205" s="39" t="s">
        <v>5950</v>
      </c>
      <c r="E2205" s="37" t="s">
        <v>2997</v>
      </c>
      <c r="F2205" s="40">
        <v>1</v>
      </c>
      <c r="G2205" s="41">
        <v>350000</v>
      </c>
      <c r="H2205" s="41">
        <v>350000</v>
      </c>
    </row>
    <row r="2206" ht="40" customHeight="1" spans="1:8">
      <c r="A2206" s="42" t="s">
        <v>72</v>
      </c>
      <c r="B2206" s="39" t="s">
        <v>4353</v>
      </c>
      <c r="C2206" s="39" t="s">
        <v>3345</v>
      </c>
      <c r="D2206" s="39" t="s">
        <v>5951</v>
      </c>
      <c r="E2206" s="37" t="s">
        <v>2997</v>
      </c>
      <c r="F2206" s="40">
        <v>1</v>
      </c>
      <c r="G2206" s="41">
        <v>99000</v>
      </c>
      <c r="H2206" s="41">
        <v>99000</v>
      </c>
    </row>
    <row r="2207" ht="40" customHeight="1" spans="1:8">
      <c r="A2207" s="42" t="s">
        <v>72</v>
      </c>
      <c r="B2207" s="39" t="s">
        <v>4353</v>
      </c>
      <c r="C2207" s="39" t="s">
        <v>3345</v>
      </c>
      <c r="D2207" s="39" t="s">
        <v>5952</v>
      </c>
      <c r="E2207" s="37" t="s">
        <v>1312</v>
      </c>
      <c r="F2207" s="40">
        <v>2</v>
      </c>
      <c r="G2207" s="41">
        <v>300000</v>
      </c>
      <c r="H2207" s="41">
        <v>600000</v>
      </c>
    </row>
    <row r="2208" ht="40" customHeight="1" spans="1:8">
      <c r="A2208" s="42" t="s">
        <v>72</v>
      </c>
      <c r="B2208" s="39" t="s">
        <v>4353</v>
      </c>
      <c r="C2208" s="39" t="s">
        <v>3345</v>
      </c>
      <c r="D2208" s="39" t="s">
        <v>5953</v>
      </c>
      <c r="E2208" s="37" t="s">
        <v>2997</v>
      </c>
      <c r="F2208" s="40">
        <v>2</v>
      </c>
      <c r="G2208" s="41">
        <v>180000</v>
      </c>
      <c r="H2208" s="41">
        <v>360000</v>
      </c>
    </row>
    <row r="2209" ht="40" customHeight="1" spans="1:8">
      <c r="A2209" s="42" t="s">
        <v>72</v>
      </c>
      <c r="B2209" s="39" t="s">
        <v>4353</v>
      </c>
      <c r="C2209" s="39" t="s">
        <v>3345</v>
      </c>
      <c r="D2209" s="39" t="s">
        <v>5954</v>
      </c>
      <c r="E2209" s="37" t="s">
        <v>2997</v>
      </c>
      <c r="F2209" s="40">
        <v>1</v>
      </c>
      <c r="G2209" s="41">
        <v>52000</v>
      </c>
      <c r="H2209" s="41">
        <v>52000</v>
      </c>
    </row>
    <row r="2210" ht="40" customHeight="1" spans="1:8">
      <c r="A2210" s="42" t="s">
        <v>72</v>
      </c>
      <c r="B2210" s="39" t="s">
        <v>4353</v>
      </c>
      <c r="C2210" s="39" t="s">
        <v>3345</v>
      </c>
      <c r="D2210" s="39" t="s">
        <v>5955</v>
      </c>
      <c r="E2210" s="37" t="s">
        <v>2997</v>
      </c>
      <c r="F2210" s="40">
        <v>3</v>
      </c>
      <c r="G2210" s="41">
        <v>50000</v>
      </c>
      <c r="H2210" s="41">
        <v>150000</v>
      </c>
    </row>
    <row r="2211" ht="40" customHeight="1" spans="1:8">
      <c r="A2211" s="42" t="s">
        <v>72</v>
      </c>
      <c r="B2211" s="39" t="s">
        <v>4353</v>
      </c>
      <c r="C2211" s="39" t="s">
        <v>3345</v>
      </c>
      <c r="D2211" s="39" t="s">
        <v>5956</v>
      </c>
      <c r="E2211" s="37" t="s">
        <v>2997</v>
      </c>
      <c r="F2211" s="40">
        <v>1</v>
      </c>
      <c r="G2211" s="41">
        <v>30000</v>
      </c>
      <c r="H2211" s="41">
        <v>30000</v>
      </c>
    </row>
    <row r="2212" ht="40" customHeight="1" spans="1:8">
      <c r="A2212" s="42" t="s">
        <v>72</v>
      </c>
      <c r="B2212" s="39" t="s">
        <v>4353</v>
      </c>
      <c r="C2212" s="39" t="s">
        <v>3345</v>
      </c>
      <c r="D2212" s="39" t="s">
        <v>5957</v>
      </c>
      <c r="E2212" s="37" t="s">
        <v>2997</v>
      </c>
      <c r="F2212" s="40">
        <v>1</v>
      </c>
      <c r="G2212" s="41">
        <v>165000</v>
      </c>
      <c r="H2212" s="41">
        <v>165000</v>
      </c>
    </row>
    <row r="2213" ht="40" customHeight="1" spans="1:8">
      <c r="A2213" s="42" t="s">
        <v>72</v>
      </c>
      <c r="B2213" s="39" t="s">
        <v>4353</v>
      </c>
      <c r="C2213" s="39" t="s">
        <v>3345</v>
      </c>
      <c r="D2213" s="39" t="s">
        <v>3748</v>
      </c>
      <c r="E2213" s="37" t="s">
        <v>2997</v>
      </c>
      <c r="F2213" s="40">
        <v>1</v>
      </c>
      <c r="G2213" s="41">
        <v>320000</v>
      </c>
      <c r="H2213" s="41">
        <v>320000</v>
      </c>
    </row>
    <row r="2214" ht="40" customHeight="1" spans="1:8">
      <c r="A2214" s="42" t="s">
        <v>72</v>
      </c>
      <c r="B2214" s="39" t="s">
        <v>4353</v>
      </c>
      <c r="C2214" s="39" t="s">
        <v>3345</v>
      </c>
      <c r="D2214" s="39" t="s">
        <v>3748</v>
      </c>
      <c r="E2214" s="37" t="s">
        <v>2997</v>
      </c>
      <c r="F2214" s="40">
        <v>1</v>
      </c>
      <c r="G2214" s="41">
        <v>105000</v>
      </c>
      <c r="H2214" s="41">
        <v>105000</v>
      </c>
    </row>
    <row r="2215" ht="40" customHeight="1" spans="1:8">
      <c r="A2215" s="42" t="s">
        <v>72</v>
      </c>
      <c r="B2215" s="39" t="s">
        <v>4353</v>
      </c>
      <c r="C2215" s="39" t="s">
        <v>3345</v>
      </c>
      <c r="D2215" s="39" t="s">
        <v>5958</v>
      </c>
      <c r="E2215" s="37" t="s">
        <v>1312</v>
      </c>
      <c r="F2215" s="40">
        <v>1</v>
      </c>
      <c r="G2215" s="41">
        <v>98000</v>
      </c>
      <c r="H2215" s="41">
        <v>98000</v>
      </c>
    </row>
    <row r="2216" ht="40" customHeight="1" spans="1:8">
      <c r="A2216" s="42" t="s">
        <v>72</v>
      </c>
      <c r="B2216" s="39" t="s">
        <v>4353</v>
      </c>
      <c r="C2216" s="39" t="s">
        <v>3345</v>
      </c>
      <c r="D2216" s="39" t="s">
        <v>4772</v>
      </c>
      <c r="E2216" s="37" t="s">
        <v>2997</v>
      </c>
      <c r="F2216" s="40">
        <v>1</v>
      </c>
      <c r="G2216" s="41">
        <v>40000</v>
      </c>
      <c r="H2216" s="41">
        <v>40000</v>
      </c>
    </row>
    <row r="2217" ht="40" customHeight="1" spans="1:8">
      <c r="A2217" s="42" t="s">
        <v>72</v>
      </c>
      <c r="B2217" s="39" t="s">
        <v>4353</v>
      </c>
      <c r="C2217" s="39" t="s">
        <v>3345</v>
      </c>
      <c r="D2217" s="39" t="s">
        <v>5959</v>
      </c>
      <c r="E2217" s="37" t="s">
        <v>2997</v>
      </c>
      <c r="F2217" s="40">
        <v>1</v>
      </c>
      <c r="G2217" s="41">
        <v>1446800</v>
      </c>
      <c r="H2217" s="41">
        <v>1446800</v>
      </c>
    </row>
    <row r="2218" ht="40" customHeight="1" spans="1:8">
      <c r="A2218" s="42" t="s">
        <v>72</v>
      </c>
      <c r="B2218" s="39" t="s">
        <v>4353</v>
      </c>
      <c r="C2218" s="39" t="s">
        <v>3345</v>
      </c>
      <c r="D2218" s="39" t="s">
        <v>5960</v>
      </c>
      <c r="E2218" s="37" t="s">
        <v>2997</v>
      </c>
      <c r="F2218" s="40">
        <v>1</v>
      </c>
      <c r="G2218" s="41">
        <v>300000</v>
      </c>
      <c r="H2218" s="41">
        <v>300000</v>
      </c>
    </row>
    <row r="2219" ht="40" customHeight="1" spans="1:8">
      <c r="A2219" s="42" t="s">
        <v>72</v>
      </c>
      <c r="B2219" s="39" t="s">
        <v>4353</v>
      </c>
      <c r="C2219" s="39" t="s">
        <v>4415</v>
      </c>
      <c r="D2219" s="39" t="s">
        <v>5961</v>
      </c>
      <c r="E2219" s="37" t="s">
        <v>1312</v>
      </c>
      <c r="F2219" s="40">
        <v>1</v>
      </c>
      <c r="G2219" s="41">
        <v>150000</v>
      </c>
      <c r="H2219" s="41">
        <v>150000</v>
      </c>
    </row>
    <row r="2220" ht="40" customHeight="1" spans="1:8">
      <c r="A2220" s="42" t="s">
        <v>72</v>
      </c>
      <c r="B2220" s="39" t="s">
        <v>4353</v>
      </c>
      <c r="C2220" s="39" t="s">
        <v>4417</v>
      </c>
      <c r="D2220" s="39" t="s">
        <v>5962</v>
      </c>
      <c r="E2220" s="37" t="s">
        <v>1312</v>
      </c>
      <c r="F2220" s="40">
        <v>1</v>
      </c>
      <c r="G2220" s="41">
        <v>15000000</v>
      </c>
      <c r="H2220" s="41">
        <v>15000000</v>
      </c>
    </row>
    <row r="2221" ht="40" customHeight="1" spans="1:8">
      <c r="A2221" s="42" t="s">
        <v>72</v>
      </c>
      <c r="B2221" s="39" t="s">
        <v>4353</v>
      </c>
      <c r="C2221" s="39" t="s">
        <v>4417</v>
      </c>
      <c r="D2221" s="39" t="s">
        <v>5963</v>
      </c>
      <c r="E2221" s="37" t="s">
        <v>2997</v>
      </c>
      <c r="F2221" s="40">
        <v>1</v>
      </c>
      <c r="G2221" s="41">
        <v>20000000</v>
      </c>
      <c r="H2221" s="41">
        <v>20000000</v>
      </c>
    </row>
    <row r="2222" ht="40" customHeight="1" spans="1:8">
      <c r="A2222" s="42" t="s">
        <v>72</v>
      </c>
      <c r="B2222" s="39" t="s">
        <v>4353</v>
      </c>
      <c r="C2222" s="39" t="s">
        <v>4417</v>
      </c>
      <c r="D2222" s="39" t="s">
        <v>5964</v>
      </c>
      <c r="E2222" s="37" t="s">
        <v>2997</v>
      </c>
      <c r="F2222" s="40">
        <v>1</v>
      </c>
      <c r="G2222" s="41">
        <v>2000000</v>
      </c>
      <c r="H2222" s="41">
        <v>2000000</v>
      </c>
    </row>
    <row r="2223" ht="40" customHeight="1" spans="1:8">
      <c r="A2223" s="42" t="s">
        <v>72</v>
      </c>
      <c r="B2223" s="39" t="s">
        <v>4353</v>
      </c>
      <c r="C2223" s="39" t="s">
        <v>3343</v>
      </c>
      <c r="D2223" s="39" t="s">
        <v>5203</v>
      </c>
      <c r="E2223" s="37" t="s">
        <v>2997</v>
      </c>
      <c r="F2223" s="40">
        <v>1</v>
      </c>
      <c r="G2223" s="41">
        <v>450000</v>
      </c>
      <c r="H2223" s="41">
        <v>450000</v>
      </c>
    </row>
    <row r="2224" ht="40" customHeight="1" spans="1:8">
      <c r="A2224" s="42" t="s">
        <v>72</v>
      </c>
      <c r="B2224" s="39" t="s">
        <v>4353</v>
      </c>
      <c r="C2224" s="39" t="s">
        <v>3343</v>
      </c>
      <c r="D2224" s="39" t="s">
        <v>3539</v>
      </c>
      <c r="E2224" s="37" t="s">
        <v>2997</v>
      </c>
      <c r="F2224" s="40">
        <v>1</v>
      </c>
      <c r="G2224" s="41">
        <v>154100</v>
      </c>
      <c r="H2224" s="41">
        <v>154100</v>
      </c>
    </row>
    <row r="2225" ht="40" customHeight="1" spans="1:8">
      <c r="A2225" s="42" t="s">
        <v>72</v>
      </c>
      <c r="B2225" s="39" t="s">
        <v>4353</v>
      </c>
      <c r="C2225" s="39" t="s">
        <v>3343</v>
      </c>
      <c r="D2225" s="39" t="s">
        <v>3928</v>
      </c>
      <c r="E2225" s="37" t="s">
        <v>1337</v>
      </c>
      <c r="F2225" s="40">
        <v>1</v>
      </c>
      <c r="G2225" s="41">
        <v>3180000</v>
      </c>
      <c r="H2225" s="41">
        <v>3180000</v>
      </c>
    </row>
    <row r="2226" ht="40" customHeight="1" spans="1:8">
      <c r="A2226" s="42" t="s">
        <v>72</v>
      </c>
      <c r="B2226" s="39" t="s">
        <v>4353</v>
      </c>
      <c r="C2226" s="39" t="s">
        <v>3343</v>
      </c>
      <c r="D2226" s="39" t="s">
        <v>5965</v>
      </c>
      <c r="E2226" s="37" t="s">
        <v>2997</v>
      </c>
      <c r="F2226" s="40">
        <v>1</v>
      </c>
      <c r="G2226" s="41">
        <v>50000</v>
      </c>
      <c r="H2226" s="41">
        <v>50000</v>
      </c>
    </row>
    <row r="2227" ht="40" customHeight="1" spans="1:8">
      <c r="A2227" s="42" t="s">
        <v>72</v>
      </c>
      <c r="B2227" s="39" t="s">
        <v>4353</v>
      </c>
      <c r="C2227" s="39" t="s">
        <v>3343</v>
      </c>
      <c r="D2227" s="39" t="s">
        <v>4891</v>
      </c>
      <c r="E2227" s="37" t="s">
        <v>1337</v>
      </c>
      <c r="F2227" s="40">
        <v>1</v>
      </c>
      <c r="G2227" s="41">
        <v>800000</v>
      </c>
      <c r="H2227" s="41">
        <v>800000</v>
      </c>
    </row>
    <row r="2228" ht="40" customHeight="1" spans="1:8">
      <c r="A2228" s="42" t="s">
        <v>72</v>
      </c>
      <c r="B2228" s="39" t="s">
        <v>4353</v>
      </c>
      <c r="C2228" s="39" t="s">
        <v>3343</v>
      </c>
      <c r="D2228" s="39" t="s">
        <v>5966</v>
      </c>
      <c r="E2228" s="37" t="s">
        <v>1337</v>
      </c>
      <c r="F2228" s="40">
        <v>1</v>
      </c>
      <c r="G2228" s="41">
        <v>700000</v>
      </c>
      <c r="H2228" s="41">
        <v>700000</v>
      </c>
    </row>
    <row r="2229" ht="40" customHeight="1" spans="1:8">
      <c r="A2229" s="42" t="s">
        <v>72</v>
      </c>
      <c r="B2229" s="39" t="s">
        <v>4353</v>
      </c>
      <c r="C2229" s="39" t="s">
        <v>3343</v>
      </c>
      <c r="D2229" s="39" t="s">
        <v>4505</v>
      </c>
      <c r="E2229" s="37" t="s">
        <v>2997</v>
      </c>
      <c r="F2229" s="40">
        <v>2</v>
      </c>
      <c r="G2229" s="41">
        <v>80000</v>
      </c>
      <c r="H2229" s="41">
        <v>160000</v>
      </c>
    </row>
    <row r="2230" ht="40" customHeight="1" spans="1:8">
      <c r="A2230" s="42" t="s">
        <v>72</v>
      </c>
      <c r="B2230" s="39" t="s">
        <v>4353</v>
      </c>
      <c r="C2230" s="39" t="s">
        <v>3740</v>
      </c>
      <c r="D2230" s="39" t="s">
        <v>5967</v>
      </c>
      <c r="E2230" s="37" t="s">
        <v>1337</v>
      </c>
      <c r="F2230" s="40">
        <v>1</v>
      </c>
      <c r="G2230" s="41">
        <v>1450000</v>
      </c>
      <c r="H2230" s="41">
        <v>1450000</v>
      </c>
    </row>
    <row r="2231" ht="40" customHeight="1" spans="1:8">
      <c r="A2231" s="42" t="s">
        <v>72</v>
      </c>
      <c r="B2231" s="39" t="s">
        <v>4353</v>
      </c>
      <c r="C2231" s="39" t="s">
        <v>3571</v>
      </c>
      <c r="D2231" s="39" t="s">
        <v>5968</v>
      </c>
      <c r="E2231" s="37" t="s">
        <v>2997</v>
      </c>
      <c r="F2231" s="40">
        <v>1</v>
      </c>
      <c r="G2231" s="41">
        <v>298000</v>
      </c>
      <c r="H2231" s="41">
        <v>298000</v>
      </c>
    </row>
    <row r="2232" ht="40" customHeight="1" spans="1:8">
      <c r="A2232" s="42" t="s">
        <v>72</v>
      </c>
      <c r="B2232" s="39" t="s">
        <v>4353</v>
      </c>
      <c r="C2232" s="39" t="s">
        <v>3571</v>
      </c>
      <c r="D2232" s="39" t="s">
        <v>5969</v>
      </c>
      <c r="E2232" s="37" t="s">
        <v>2997</v>
      </c>
      <c r="F2232" s="40">
        <v>1</v>
      </c>
      <c r="G2232" s="41">
        <v>1100000</v>
      </c>
      <c r="H2232" s="41">
        <v>1100000</v>
      </c>
    </row>
    <row r="2233" ht="40" customHeight="1" spans="1:8">
      <c r="A2233" s="42" t="s">
        <v>72</v>
      </c>
      <c r="B2233" s="39" t="s">
        <v>4353</v>
      </c>
      <c r="C2233" s="39" t="s">
        <v>3571</v>
      </c>
      <c r="D2233" s="39" t="s">
        <v>5970</v>
      </c>
      <c r="E2233" s="37" t="s">
        <v>1312</v>
      </c>
      <c r="F2233" s="40">
        <v>3</v>
      </c>
      <c r="G2233" s="41">
        <v>190000</v>
      </c>
      <c r="H2233" s="41">
        <v>570000</v>
      </c>
    </row>
    <row r="2234" ht="40" customHeight="1" spans="1:8">
      <c r="A2234" s="42" t="s">
        <v>72</v>
      </c>
      <c r="B2234" s="39" t="s">
        <v>4353</v>
      </c>
      <c r="C2234" s="39" t="s">
        <v>3529</v>
      </c>
      <c r="D2234" s="39" t="s">
        <v>5971</v>
      </c>
      <c r="E2234" s="37" t="s">
        <v>2997</v>
      </c>
      <c r="F2234" s="40">
        <v>1</v>
      </c>
      <c r="G2234" s="41">
        <v>21000</v>
      </c>
      <c r="H2234" s="41">
        <v>21000</v>
      </c>
    </row>
    <row r="2235" ht="40" customHeight="1" spans="1:8">
      <c r="A2235" s="42" t="s">
        <v>72</v>
      </c>
      <c r="B2235" s="39" t="s">
        <v>4353</v>
      </c>
      <c r="C2235" s="39" t="s">
        <v>3529</v>
      </c>
      <c r="D2235" s="39" t="s">
        <v>5972</v>
      </c>
      <c r="E2235" s="37" t="s">
        <v>2997</v>
      </c>
      <c r="F2235" s="40">
        <v>2</v>
      </c>
      <c r="G2235" s="41">
        <v>500000</v>
      </c>
      <c r="H2235" s="41">
        <v>1000000</v>
      </c>
    </row>
    <row r="2236" ht="40" customHeight="1" spans="1:8">
      <c r="A2236" s="42" t="s">
        <v>72</v>
      </c>
      <c r="B2236" s="39" t="s">
        <v>4353</v>
      </c>
      <c r="C2236" s="39" t="s">
        <v>3529</v>
      </c>
      <c r="D2236" s="39" t="s">
        <v>3531</v>
      </c>
      <c r="E2236" s="37" t="s">
        <v>2997</v>
      </c>
      <c r="F2236" s="40">
        <v>6</v>
      </c>
      <c r="G2236" s="41">
        <v>300000</v>
      </c>
      <c r="H2236" s="41">
        <v>1800000</v>
      </c>
    </row>
    <row r="2237" ht="40" customHeight="1" spans="1:8">
      <c r="A2237" s="42" t="s">
        <v>72</v>
      </c>
      <c r="B2237" s="39" t="s">
        <v>4353</v>
      </c>
      <c r="C2237" s="39" t="s">
        <v>3437</v>
      </c>
      <c r="D2237" s="39" t="s">
        <v>3721</v>
      </c>
      <c r="E2237" s="37" t="s">
        <v>2997</v>
      </c>
      <c r="F2237" s="40">
        <v>2</v>
      </c>
      <c r="G2237" s="41">
        <v>8000</v>
      </c>
      <c r="H2237" s="41">
        <v>16000</v>
      </c>
    </row>
    <row r="2238" ht="40" customHeight="1" spans="1:8">
      <c r="A2238" s="42" t="s">
        <v>72</v>
      </c>
      <c r="B2238" s="39" t="s">
        <v>4353</v>
      </c>
      <c r="C2238" s="39" t="s">
        <v>3587</v>
      </c>
      <c r="D2238" s="39" t="s">
        <v>5973</v>
      </c>
      <c r="E2238" s="37" t="s">
        <v>2997</v>
      </c>
      <c r="F2238" s="40">
        <v>1</v>
      </c>
      <c r="G2238" s="41">
        <v>45000</v>
      </c>
      <c r="H2238" s="41">
        <v>45000</v>
      </c>
    </row>
    <row r="2239" ht="40" customHeight="1" spans="1:8">
      <c r="A2239" s="42" t="s">
        <v>72</v>
      </c>
      <c r="B2239" s="39" t="s">
        <v>4353</v>
      </c>
      <c r="C2239" s="39" t="s">
        <v>3535</v>
      </c>
      <c r="D2239" s="39" t="s">
        <v>5974</v>
      </c>
      <c r="E2239" s="37" t="s">
        <v>2997</v>
      </c>
      <c r="F2239" s="40">
        <v>1</v>
      </c>
      <c r="G2239" s="41">
        <v>286000</v>
      </c>
      <c r="H2239" s="41">
        <v>286000</v>
      </c>
    </row>
    <row r="2240" ht="40" customHeight="1" spans="1:8">
      <c r="A2240" s="42" t="s">
        <v>72</v>
      </c>
      <c r="B2240" s="39" t="s">
        <v>4353</v>
      </c>
      <c r="C2240" s="39" t="s">
        <v>3075</v>
      </c>
      <c r="D2240" s="39" t="s">
        <v>4456</v>
      </c>
      <c r="E2240" s="37" t="s">
        <v>2997</v>
      </c>
      <c r="F2240" s="40">
        <v>2</v>
      </c>
      <c r="G2240" s="41">
        <v>68000</v>
      </c>
      <c r="H2240" s="41">
        <v>136000</v>
      </c>
    </row>
    <row r="2241" ht="40" customHeight="1" spans="1:8">
      <c r="A2241" s="42" t="s">
        <v>72</v>
      </c>
      <c r="B2241" s="39" t="s">
        <v>4353</v>
      </c>
      <c r="C2241" s="39" t="s">
        <v>3075</v>
      </c>
      <c r="D2241" s="39" t="s">
        <v>5975</v>
      </c>
      <c r="E2241" s="37" t="s">
        <v>2997</v>
      </c>
      <c r="F2241" s="40">
        <v>1</v>
      </c>
      <c r="G2241" s="41">
        <v>170000</v>
      </c>
      <c r="H2241" s="41">
        <v>170000</v>
      </c>
    </row>
    <row r="2242" ht="40" customHeight="1" spans="1:8">
      <c r="A2242" s="42" t="s">
        <v>72</v>
      </c>
      <c r="B2242" s="39" t="s">
        <v>4353</v>
      </c>
      <c r="C2242" s="39" t="s">
        <v>3075</v>
      </c>
      <c r="D2242" s="39" t="s">
        <v>5976</v>
      </c>
      <c r="E2242" s="37" t="s">
        <v>2997</v>
      </c>
      <c r="F2242" s="40">
        <v>1</v>
      </c>
      <c r="G2242" s="41">
        <v>150000</v>
      </c>
      <c r="H2242" s="41">
        <v>150000</v>
      </c>
    </row>
    <row r="2243" ht="40" customHeight="1" spans="1:8">
      <c r="A2243" s="42" t="s">
        <v>72</v>
      </c>
      <c r="B2243" s="39" t="s">
        <v>4353</v>
      </c>
      <c r="C2243" s="39" t="s">
        <v>3075</v>
      </c>
      <c r="D2243" s="39" t="s">
        <v>5977</v>
      </c>
      <c r="E2243" s="37" t="s">
        <v>2997</v>
      </c>
      <c r="F2243" s="40">
        <v>2</v>
      </c>
      <c r="G2243" s="41">
        <v>10000</v>
      </c>
      <c r="H2243" s="41">
        <v>20000</v>
      </c>
    </row>
    <row r="2244" ht="40" customHeight="1" spans="1:8">
      <c r="A2244" s="42" t="s">
        <v>72</v>
      </c>
      <c r="B2244" s="39" t="s">
        <v>4353</v>
      </c>
      <c r="C2244" s="39" t="s">
        <v>3075</v>
      </c>
      <c r="D2244" s="39" t="s">
        <v>5978</v>
      </c>
      <c r="E2244" s="37" t="s">
        <v>2997</v>
      </c>
      <c r="F2244" s="40">
        <v>1</v>
      </c>
      <c r="G2244" s="41">
        <v>1500000</v>
      </c>
      <c r="H2244" s="41">
        <v>1500000</v>
      </c>
    </row>
    <row r="2245" ht="40" customHeight="1" spans="1:8">
      <c r="A2245" s="42" t="s">
        <v>72</v>
      </c>
      <c r="B2245" s="39" t="s">
        <v>4353</v>
      </c>
      <c r="C2245" s="39" t="s">
        <v>3075</v>
      </c>
      <c r="D2245" s="39" t="s">
        <v>5979</v>
      </c>
      <c r="E2245" s="37" t="s">
        <v>2997</v>
      </c>
      <c r="F2245" s="40">
        <v>1</v>
      </c>
      <c r="G2245" s="41">
        <v>65000</v>
      </c>
      <c r="H2245" s="41">
        <v>65000</v>
      </c>
    </row>
    <row r="2246" ht="40" customHeight="1" spans="1:8">
      <c r="A2246" s="42" t="s">
        <v>72</v>
      </c>
      <c r="B2246" s="39" t="s">
        <v>4353</v>
      </c>
      <c r="C2246" s="39" t="s">
        <v>3075</v>
      </c>
      <c r="D2246" s="39" t="s">
        <v>5980</v>
      </c>
      <c r="E2246" s="37" t="s">
        <v>2997</v>
      </c>
      <c r="F2246" s="40">
        <v>1</v>
      </c>
      <c r="G2246" s="41">
        <v>100000</v>
      </c>
      <c r="H2246" s="41">
        <v>100000</v>
      </c>
    </row>
    <row r="2247" ht="40" customHeight="1" spans="1:8">
      <c r="A2247" s="42" t="s">
        <v>72</v>
      </c>
      <c r="B2247" s="39" t="s">
        <v>4353</v>
      </c>
      <c r="C2247" s="39" t="s">
        <v>3075</v>
      </c>
      <c r="D2247" s="39" t="s">
        <v>5981</v>
      </c>
      <c r="E2247" s="37" t="s">
        <v>2997</v>
      </c>
      <c r="F2247" s="40">
        <v>1</v>
      </c>
      <c r="G2247" s="41">
        <v>2400000</v>
      </c>
      <c r="H2247" s="41">
        <v>2400000</v>
      </c>
    </row>
    <row r="2248" ht="40" customHeight="1" spans="1:8">
      <c r="A2248" s="42" t="s">
        <v>72</v>
      </c>
      <c r="B2248" s="39" t="s">
        <v>4353</v>
      </c>
      <c r="C2248" s="39" t="s">
        <v>3075</v>
      </c>
      <c r="D2248" s="39" t="s">
        <v>5982</v>
      </c>
      <c r="E2248" s="37" t="s">
        <v>1337</v>
      </c>
      <c r="F2248" s="40">
        <v>1</v>
      </c>
      <c r="G2248" s="41">
        <v>2650000</v>
      </c>
      <c r="H2248" s="41">
        <v>2650000</v>
      </c>
    </row>
    <row r="2249" ht="40" customHeight="1" spans="1:8">
      <c r="A2249" s="42" t="s">
        <v>72</v>
      </c>
      <c r="B2249" s="39" t="s">
        <v>4353</v>
      </c>
      <c r="C2249" s="39" t="s">
        <v>3075</v>
      </c>
      <c r="D2249" s="39" t="s">
        <v>5983</v>
      </c>
      <c r="E2249" s="37" t="s">
        <v>2997</v>
      </c>
      <c r="F2249" s="40">
        <v>1</v>
      </c>
      <c r="G2249" s="41">
        <v>300000</v>
      </c>
      <c r="H2249" s="41">
        <v>300000</v>
      </c>
    </row>
    <row r="2250" ht="40" customHeight="1" spans="1:8">
      <c r="A2250" s="42" t="s">
        <v>72</v>
      </c>
      <c r="B2250" s="39" t="s">
        <v>4353</v>
      </c>
      <c r="C2250" s="39" t="s">
        <v>3075</v>
      </c>
      <c r="D2250" s="39" t="s">
        <v>5984</v>
      </c>
      <c r="E2250" s="37" t="s">
        <v>1337</v>
      </c>
      <c r="F2250" s="40">
        <v>1</v>
      </c>
      <c r="G2250" s="41">
        <v>100000</v>
      </c>
      <c r="H2250" s="41">
        <v>100000</v>
      </c>
    </row>
    <row r="2251" ht="40" customHeight="1" spans="1:8">
      <c r="A2251" s="42" t="s">
        <v>72</v>
      </c>
      <c r="B2251" s="39" t="s">
        <v>4353</v>
      </c>
      <c r="C2251" s="39" t="s">
        <v>3075</v>
      </c>
      <c r="D2251" s="39" t="s">
        <v>5985</v>
      </c>
      <c r="E2251" s="37" t="s">
        <v>1312</v>
      </c>
      <c r="F2251" s="40">
        <v>1</v>
      </c>
      <c r="G2251" s="41">
        <v>200000</v>
      </c>
      <c r="H2251" s="41">
        <v>200000</v>
      </c>
    </row>
    <row r="2252" ht="40" customHeight="1" spans="1:8">
      <c r="A2252" s="42" t="s">
        <v>72</v>
      </c>
      <c r="B2252" s="39" t="s">
        <v>4353</v>
      </c>
      <c r="C2252" s="39" t="s">
        <v>3075</v>
      </c>
      <c r="D2252" s="39" t="s">
        <v>5986</v>
      </c>
      <c r="E2252" s="37" t="s">
        <v>1312</v>
      </c>
      <c r="F2252" s="40">
        <v>1</v>
      </c>
      <c r="G2252" s="41">
        <v>80000</v>
      </c>
      <c r="H2252" s="41">
        <v>80000</v>
      </c>
    </row>
    <row r="2253" ht="40" customHeight="1" spans="1:8">
      <c r="A2253" s="42" t="s">
        <v>72</v>
      </c>
      <c r="B2253" s="39" t="s">
        <v>4353</v>
      </c>
      <c r="C2253" s="39" t="s">
        <v>3075</v>
      </c>
      <c r="D2253" s="39" t="s">
        <v>5987</v>
      </c>
      <c r="E2253" s="37" t="s">
        <v>2997</v>
      </c>
      <c r="F2253" s="40">
        <v>1</v>
      </c>
      <c r="G2253" s="41">
        <v>5400</v>
      </c>
      <c r="H2253" s="41">
        <v>5400</v>
      </c>
    </row>
    <row r="2254" ht="40" customHeight="1" spans="1:8">
      <c r="A2254" s="42" t="s">
        <v>72</v>
      </c>
      <c r="B2254" s="39" t="s">
        <v>4353</v>
      </c>
      <c r="C2254" s="39" t="s">
        <v>3075</v>
      </c>
      <c r="D2254" s="39" t="s">
        <v>5988</v>
      </c>
      <c r="E2254" s="37" t="s">
        <v>2997</v>
      </c>
      <c r="F2254" s="40">
        <v>1</v>
      </c>
      <c r="G2254" s="41">
        <v>2200</v>
      </c>
      <c r="H2254" s="41">
        <v>2200</v>
      </c>
    </row>
    <row r="2255" ht="40" customHeight="1" spans="1:8">
      <c r="A2255" s="42" t="s">
        <v>72</v>
      </c>
      <c r="B2255" s="39" t="s">
        <v>4353</v>
      </c>
      <c r="C2255" s="39" t="s">
        <v>3075</v>
      </c>
      <c r="D2255" s="39" t="s">
        <v>5041</v>
      </c>
      <c r="E2255" s="37" t="s">
        <v>2997</v>
      </c>
      <c r="F2255" s="40">
        <v>1</v>
      </c>
      <c r="G2255" s="41">
        <v>337000</v>
      </c>
      <c r="H2255" s="41">
        <v>337000</v>
      </c>
    </row>
    <row r="2256" ht="40" customHeight="1" spans="1:8">
      <c r="A2256" s="42" t="s">
        <v>72</v>
      </c>
      <c r="B2256" s="39" t="s">
        <v>4353</v>
      </c>
      <c r="C2256" s="39" t="s">
        <v>3075</v>
      </c>
      <c r="D2256" s="39" t="s">
        <v>5989</v>
      </c>
      <c r="E2256" s="37" t="s">
        <v>2997</v>
      </c>
      <c r="F2256" s="40">
        <v>1</v>
      </c>
      <c r="G2256" s="41">
        <v>80000</v>
      </c>
      <c r="H2256" s="41">
        <v>80000</v>
      </c>
    </row>
    <row r="2257" ht="40" customHeight="1" spans="1:8">
      <c r="A2257" s="42" t="s">
        <v>72</v>
      </c>
      <c r="B2257" s="39" t="s">
        <v>4353</v>
      </c>
      <c r="C2257" s="39" t="s">
        <v>3075</v>
      </c>
      <c r="D2257" s="39" t="s">
        <v>5990</v>
      </c>
      <c r="E2257" s="37" t="s">
        <v>1337</v>
      </c>
      <c r="F2257" s="40">
        <v>1</v>
      </c>
      <c r="G2257" s="41">
        <v>2007200</v>
      </c>
      <c r="H2257" s="41">
        <v>2007200</v>
      </c>
    </row>
    <row r="2258" ht="40" customHeight="1" spans="1:8">
      <c r="A2258" s="42" t="s">
        <v>72</v>
      </c>
      <c r="B2258" s="39" t="s">
        <v>4360</v>
      </c>
      <c r="C2258" s="39" t="s">
        <v>3814</v>
      </c>
      <c r="D2258" s="39" t="s">
        <v>5991</v>
      </c>
      <c r="E2258" s="37" t="s">
        <v>1337</v>
      </c>
      <c r="F2258" s="40">
        <v>1</v>
      </c>
      <c r="G2258" s="41">
        <v>461830</v>
      </c>
      <c r="H2258" s="41">
        <v>461830</v>
      </c>
    </row>
    <row r="2259" ht="40" customHeight="1" spans="1:8">
      <c r="A2259" s="42" t="s">
        <v>72</v>
      </c>
      <c r="B2259" s="39" t="s">
        <v>4360</v>
      </c>
      <c r="C2259" s="39" t="s">
        <v>5992</v>
      </c>
      <c r="D2259" s="39" t="s">
        <v>5993</v>
      </c>
      <c r="E2259" s="37" t="s">
        <v>1312</v>
      </c>
      <c r="F2259" s="40">
        <v>1</v>
      </c>
      <c r="G2259" s="41">
        <v>80000</v>
      </c>
      <c r="H2259" s="41">
        <v>80000</v>
      </c>
    </row>
    <row r="2260" ht="40" customHeight="1" spans="1:8">
      <c r="A2260" s="42" t="s">
        <v>72</v>
      </c>
      <c r="B2260" s="39" t="s">
        <v>4360</v>
      </c>
      <c r="C2260" s="39" t="s">
        <v>5992</v>
      </c>
      <c r="D2260" s="39" t="s">
        <v>5994</v>
      </c>
      <c r="E2260" s="37" t="s">
        <v>1312</v>
      </c>
      <c r="F2260" s="40">
        <v>1</v>
      </c>
      <c r="G2260" s="41">
        <v>380000</v>
      </c>
      <c r="H2260" s="41">
        <v>380000</v>
      </c>
    </row>
    <row r="2261" ht="40" customHeight="1" spans="1:8">
      <c r="A2261" s="42" t="s">
        <v>72</v>
      </c>
      <c r="B2261" s="39" t="s">
        <v>4360</v>
      </c>
      <c r="C2261" s="39" t="s">
        <v>5995</v>
      </c>
      <c r="D2261" s="39" t="s">
        <v>5996</v>
      </c>
      <c r="E2261" s="37" t="s">
        <v>2997</v>
      </c>
      <c r="F2261" s="40">
        <v>5</v>
      </c>
      <c r="G2261" s="41">
        <v>1800</v>
      </c>
      <c r="H2261" s="41">
        <v>9000</v>
      </c>
    </row>
    <row r="2262" ht="40" customHeight="1" spans="1:8">
      <c r="A2262" s="42" t="s">
        <v>72</v>
      </c>
      <c r="B2262" s="39" t="s">
        <v>4388</v>
      </c>
      <c r="C2262" s="39" t="s">
        <v>3805</v>
      </c>
      <c r="D2262" s="39" t="s">
        <v>5997</v>
      </c>
      <c r="E2262" s="37" t="s">
        <v>1337</v>
      </c>
      <c r="F2262" s="40">
        <v>1</v>
      </c>
      <c r="G2262" s="41">
        <v>1000000</v>
      </c>
      <c r="H2262" s="41">
        <v>1000000</v>
      </c>
    </row>
    <row r="2263" ht="40" customHeight="1" spans="1:8">
      <c r="A2263" s="42" t="s">
        <v>72</v>
      </c>
      <c r="B2263" s="39" t="s">
        <v>4388</v>
      </c>
      <c r="C2263" s="39" t="s">
        <v>3805</v>
      </c>
      <c r="D2263" s="39" t="s">
        <v>5998</v>
      </c>
      <c r="E2263" s="37" t="s">
        <v>1337</v>
      </c>
      <c r="F2263" s="40">
        <v>1</v>
      </c>
      <c r="G2263" s="41">
        <v>250000</v>
      </c>
      <c r="H2263" s="41">
        <v>250000</v>
      </c>
    </row>
    <row r="2264" ht="40" customHeight="1" spans="1:8">
      <c r="A2264" s="42" t="s">
        <v>72</v>
      </c>
      <c r="B2264" s="39" t="s">
        <v>4388</v>
      </c>
      <c r="C2264" s="39" t="s">
        <v>3805</v>
      </c>
      <c r="D2264" s="39" t="s">
        <v>5999</v>
      </c>
      <c r="E2264" s="37" t="s">
        <v>1337</v>
      </c>
      <c r="F2264" s="40">
        <v>1</v>
      </c>
      <c r="G2264" s="41">
        <v>250000</v>
      </c>
      <c r="H2264" s="41">
        <v>250000</v>
      </c>
    </row>
    <row r="2265" ht="40" customHeight="1" spans="1:8">
      <c r="A2265" s="42" t="s">
        <v>72</v>
      </c>
      <c r="B2265" s="39" t="s">
        <v>4388</v>
      </c>
      <c r="C2265" s="39" t="s">
        <v>3805</v>
      </c>
      <c r="D2265" s="39" t="s">
        <v>6000</v>
      </c>
      <c r="E2265" s="37" t="s">
        <v>1337</v>
      </c>
      <c r="F2265" s="40">
        <v>1</v>
      </c>
      <c r="G2265" s="41">
        <v>6000000</v>
      </c>
      <c r="H2265" s="41">
        <v>6000000</v>
      </c>
    </row>
    <row r="2266" ht="40" customHeight="1" spans="1:8">
      <c r="A2266" s="42" t="s">
        <v>72</v>
      </c>
      <c r="B2266" s="39" t="s">
        <v>4388</v>
      </c>
      <c r="C2266" s="39" t="s">
        <v>3805</v>
      </c>
      <c r="D2266" s="39" t="s">
        <v>6001</v>
      </c>
      <c r="E2266" s="37" t="s">
        <v>1337</v>
      </c>
      <c r="F2266" s="40">
        <v>1</v>
      </c>
      <c r="G2266" s="41">
        <v>200000</v>
      </c>
      <c r="H2266" s="41">
        <v>200000</v>
      </c>
    </row>
    <row r="2267" ht="40" customHeight="1" spans="1:8">
      <c r="A2267" s="42" t="s">
        <v>72</v>
      </c>
      <c r="B2267" s="39" t="s">
        <v>4388</v>
      </c>
      <c r="C2267" s="39" t="s">
        <v>3805</v>
      </c>
      <c r="D2267" s="39" t="s">
        <v>3648</v>
      </c>
      <c r="E2267" s="37" t="s">
        <v>1312</v>
      </c>
      <c r="F2267" s="40">
        <v>1</v>
      </c>
      <c r="G2267" s="41">
        <v>400000</v>
      </c>
      <c r="H2267" s="41">
        <v>400000</v>
      </c>
    </row>
    <row r="2268" ht="40" customHeight="1" spans="1:8">
      <c r="A2268" s="42" t="s">
        <v>74</v>
      </c>
      <c r="B2268" s="39" t="s">
        <v>4353</v>
      </c>
      <c r="C2268" s="39" t="s">
        <v>3022</v>
      </c>
      <c r="D2268" s="39" t="s">
        <v>3424</v>
      </c>
      <c r="E2268" s="37" t="s">
        <v>2997</v>
      </c>
      <c r="F2268" s="40">
        <v>19</v>
      </c>
      <c r="G2268" s="41">
        <v>6000</v>
      </c>
      <c r="H2268" s="41">
        <v>114000</v>
      </c>
    </row>
    <row r="2269" ht="40" customHeight="1" spans="1:8">
      <c r="A2269" s="42" t="s">
        <v>74</v>
      </c>
      <c r="B2269" s="39" t="s">
        <v>4353</v>
      </c>
      <c r="C2269" s="39" t="s">
        <v>3082</v>
      </c>
      <c r="D2269" s="39" t="s">
        <v>3081</v>
      </c>
      <c r="E2269" s="37" t="s">
        <v>2997</v>
      </c>
      <c r="F2269" s="40">
        <v>10</v>
      </c>
      <c r="G2269" s="41">
        <v>8000</v>
      </c>
      <c r="H2269" s="41">
        <v>80000</v>
      </c>
    </row>
    <row r="2270" ht="40" customHeight="1" spans="1:8">
      <c r="A2270" s="42" t="s">
        <v>74</v>
      </c>
      <c r="B2270" s="39" t="s">
        <v>4353</v>
      </c>
      <c r="C2270" s="39" t="s">
        <v>5461</v>
      </c>
      <c r="D2270" s="39" t="s">
        <v>3107</v>
      </c>
      <c r="E2270" s="37" t="s">
        <v>2997</v>
      </c>
      <c r="F2270" s="40">
        <v>10</v>
      </c>
      <c r="G2270" s="41">
        <v>4000</v>
      </c>
      <c r="H2270" s="41">
        <v>40000</v>
      </c>
    </row>
    <row r="2271" ht="40" customHeight="1" spans="1:8">
      <c r="A2271" s="42" t="s">
        <v>74</v>
      </c>
      <c r="B2271" s="39" t="s">
        <v>4353</v>
      </c>
      <c r="C2271" s="39" t="s">
        <v>3402</v>
      </c>
      <c r="D2271" s="39" t="s">
        <v>3514</v>
      </c>
      <c r="E2271" s="37" t="s">
        <v>2997</v>
      </c>
      <c r="F2271" s="40">
        <v>5</v>
      </c>
      <c r="G2271" s="41">
        <v>3000</v>
      </c>
      <c r="H2271" s="41">
        <v>15000</v>
      </c>
    </row>
    <row r="2272" ht="40" customHeight="1" spans="1:8">
      <c r="A2272" s="42" t="s">
        <v>74</v>
      </c>
      <c r="B2272" s="39" t="s">
        <v>4353</v>
      </c>
      <c r="C2272" s="39" t="s">
        <v>2996</v>
      </c>
      <c r="D2272" s="39" t="s">
        <v>3395</v>
      </c>
      <c r="E2272" s="37" t="s">
        <v>2997</v>
      </c>
      <c r="F2272" s="40">
        <v>20</v>
      </c>
      <c r="G2272" s="41">
        <v>900</v>
      </c>
      <c r="H2272" s="41">
        <v>18000</v>
      </c>
    </row>
    <row r="2273" ht="40" customHeight="1" spans="1:8">
      <c r="A2273" s="42" t="s">
        <v>74</v>
      </c>
      <c r="B2273" s="39" t="s">
        <v>4353</v>
      </c>
      <c r="C2273" s="39" t="s">
        <v>3129</v>
      </c>
      <c r="D2273" s="39" t="s">
        <v>3369</v>
      </c>
      <c r="E2273" s="37" t="s">
        <v>2997</v>
      </c>
      <c r="F2273" s="40">
        <v>5</v>
      </c>
      <c r="G2273" s="41">
        <v>4000</v>
      </c>
      <c r="H2273" s="41">
        <v>20000</v>
      </c>
    </row>
    <row r="2274" ht="40" customHeight="1" spans="1:8">
      <c r="A2274" s="42" t="s">
        <v>74</v>
      </c>
      <c r="B2274" s="39" t="s">
        <v>4353</v>
      </c>
      <c r="C2274" s="39" t="s">
        <v>3142</v>
      </c>
      <c r="D2274" s="39" t="s">
        <v>3141</v>
      </c>
      <c r="E2274" s="37" t="s">
        <v>2997</v>
      </c>
      <c r="F2274" s="40">
        <v>10</v>
      </c>
      <c r="G2274" s="41">
        <v>1300</v>
      </c>
      <c r="H2274" s="41">
        <v>13000</v>
      </c>
    </row>
    <row r="2275" ht="40" customHeight="1" spans="1:8">
      <c r="A2275" s="42" t="s">
        <v>74</v>
      </c>
      <c r="B2275" s="39" t="s">
        <v>4360</v>
      </c>
      <c r="C2275" s="39" t="s">
        <v>3365</v>
      </c>
      <c r="D2275" s="39" t="s">
        <v>6002</v>
      </c>
      <c r="E2275" s="37" t="s">
        <v>2837</v>
      </c>
      <c r="F2275" s="40">
        <v>2</v>
      </c>
      <c r="G2275" s="41">
        <v>1500</v>
      </c>
      <c r="H2275" s="41">
        <v>3000</v>
      </c>
    </row>
    <row r="2276" ht="40" customHeight="1" spans="1:8">
      <c r="A2276" s="42" t="s">
        <v>74</v>
      </c>
      <c r="B2276" s="39" t="s">
        <v>4360</v>
      </c>
      <c r="C2276" s="39" t="s">
        <v>3365</v>
      </c>
      <c r="D2276" s="39" t="s">
        <v>6003</v>
      </c>
      <c r="E2276" s="37" t="s">
        <v>2837</v>
      </c>
      <c r="F2276" s="40">
        <v>16</v>
      </c>
      <c r="G2276" s="41">
        <v>1200</v>
      </c>
      <c r="H2276" s="41">
        <v>19200</v>
      </c>
    </row>
    <row r="2277" ht="40" customHeight="1" spans="1:8">
      <c r="A2277" s="42" t="s">
        <v>74</v>
      </c>
      <c r="B2277" s="39" t="s">
        <v>4360</v>
      </c>
      <c r="C2277" s="39" t="s">
        <v>3014</v>
      </c>
      <c r="D2277" s="39" t="s">
        <v>6004</v>
      </c>
      <c r="E2277" s="37" t="s">
        <v>2837</v>
      </c>
      <c r="F2277" s="40">
        <v>10</v>
      </c>
      <c r="G2277" s="41">
        <v>2500</v>
      </c>
      <c r="H2277" s="41">
        <v>25000</v>
      </c>
    </row>
    <row r="2278" ht="40" customHeight="1" spans="1:8">
      <c r="A2278" s="42" t="s">
        <v>74</v>
      </c>
      <c r="B2278" s="39" t="s">
        <v>4360</v>
      </c>
      <c r="C2278" s="39" t="s">
        <v>3014</v>
      </c>
      <c r="D2278" s="39" t="s">
        <v>6005</v>
      </c>
      <c r="E2278" s="37" t="s">
        <v>2837</v>
      </c>
      <c r="F2278" s="40">
        <v>6</v>
      </c>
      <c r="G2278" s="41">
        <v>15000</v>
      </c>
      <c r="H2278" s="41">
        <v>90000</v>
      </c>
    </row>
    <row r="2279" ht="40" customHeight="1" spans="1:8">
      <c r="A2279" s="42" t="s">
        <v>74</v>
      </c>
      <c r="B2279" s="39" t="s">
        <v>4360</v>
      </c>
      <c r="C2279" s="39" t="s">
        <v>3093</v>
      </c>
      <c r="D2279" s="39" t="s">
        <v>6006</v>
      </c>
      <c r="E2279" s="37" t="s">
        <v>1312</v>
      </c>
      <c r="F2279" s="40">
        <v>10</v>
      </c>
      <c r="G2279" s="41">
        <v>6000</v>
      </c>
      <c r="H2279" s="41">
        <v>60000</v>
      </c>
    </row>
    <row r="2280" ht="40" customHeight="1" spans="1:8">
      <c r="A2280" s="42" t="s">
        <v>74</v>
      </c>
      <c r="B2280" s="39" t="s">
        <v>4360</v>
      </c>
      <c r="C2280" s="39" t="s">
        <v>3001</v>
      </c>
      <c r="D2280" s="39" t="s">
        <v>6007</v>
      </c>
      <c r="E2280" s="37" t="s">
        <v>3002</v>
      </c>
      <c r="F2280" s="40">
        <v>3</v>
      </c>
      <c r="G2280" s="41">
        <v>700</v>
      </c>
      <c r="H2280" s="41">
        <v>2100</v>
      </c>
    </row>
    <row r="2281" ht="40" customHeight="1" spans="1:8">
      <c r="A2281" s="42" t="s">
        <v>74</v>
      </c>
      <c r="B2281" s="39" t="s">
        <v>4360</v>
      </c>
      <c r="C2281" s="39" t="s">
        <v>3001</v>
      </c>
      <c r="D2281" s="39" t="s">
        <v>6008</v>
      </c>
      <c r="E2281" s="37" t="s">
        <v>2837</v>
      </c>
      <c r="F2281" s="40">
        <v>30</v>
      </c>
      <c r="G2281" s="41">
        <v>500</v>
      </c>
      <c r="H2281" s="41">
        <v>15000</v>
      </c>
    </row>
    <row r="2282" ht="40" customHeight="1" spans="1:8">
      <c r="A2282" s="42" t="s">
        <v>74</v>
      </c>
      <c r="B2282" s="39" t="s">
        <v>4360</v>
      </c>
      <c r="C2282" s="39" t="s">
        <v>3485</v>
      </c>
      <c r="D2282" s="39" t="s">
        <v>6009</v>
      </c>
      <c r="E2282" s="37" t="s">
        <v>3002</v>
      </c>
      <c r="F2282" s="40">
        <v>4</v>
      </c>
      <c r="G2282" s="41">
        <v>400</v>
      </c>
      <c r="H2282" s="41">
        <v>1600</v>
      </c>
    </row>
    <row r="2283" ht="40" customHeight="1" spans="1:8">
      <c r="A2283" s="42" t="s">
        <v>74</v>
      </c>
      <c r="B2283" s="39" t="s">
        <v>4360</v>
      </c>
      <c r="C2283" s="39" t="s">
        <v>3485</v>
      </c>
      <c r="D2283" s="39" t="s">
        <v>6010</v>
      </c>
      <c r="E2283" s="37" t="s">
        <v>3002</v>
      </c>
      <c r="F2283" s="40">
        <v>4</v>
      </c>
      <c r="G2283" s="41">
        <v>400</v>
      </c>
      <c r="H2283" s="41">
        <v>1600</v>
      </c>
    </row>
    <row r="2284" ht="40" customHeight="1" spans="1:8">
      <c r="A2284" s="42" t="s">
        <v>74</v>
      </c>
      <c r="B2284" s="39" t="s">
        <v>4360</v>
      </c>
      <c r="C2284" s="39" t="s">
        <v>3485</v>
      </c>
      <c r="D2284" s="39" t="s">
        <v>6011</v>
      </c>
      <c r="E2284" s="37" t="s">
        <v>1308</v>
      </c>
      <c r="F2284" s="40">
        <v>47</v>
      </c>
      <c r="G2284" s="41">
        <v>300</v>
      </c>
      <c r="H2284" s="41">
        <v>14100</v>
      </c>
    </row>
    <row r="2285" ht="40" customHeight="1" spans="1:8">
      <c r="A2285" s="42" t="s">
        <v>74</v>
      </c>
      <c r="B2285" s="39" t="s">
        <v>4360</v>
      </c>
      <c r="C2285" s="39" t="s">
        <v>3012</v>
      </c>
      <c r="D2285" s="39" t="s">
        <v>6012</v>
      </c>
      <c r="E2285" s="37" t="s">
        <v>3002</v>
      </c>
      <c r="F2285" s="40">
        <v>91</v>
      </c>
      <c r="G2285" s="41">
        <v>200</v>
      </c>
      <c r="H2285" s="41">
        <v>18200</v>
      </c>
    </row>
    <row r="2286" ht="40" customHeight="1" spans="1:8">
      <c r="A2286" s="42" t="s">
        <v>74</v>
      </c>
      <c r="B2286" s="39" t="s">
        <v>4360</v>
      </c>
      <c r="C2286" s="39" t="s">
        <v>3012</v>
      </c>
      <c r="D2286" s="39" t="s">
        <v>6013</v>
      </c>
      <c r="E2286" s="37" t="s">
        <v>3002</v>
      </c>
      <c r="F2286" s="40">
        <v>80</v>
      </c>
      <c r="G2286" s="41">
        <v>250</v>
      </c>
      <c r="H2286" s="41">
        <v>20000</v>
      </c>
    </row>
    <row r="2287" ht="40" customHeight="1" spans="1:8">
      <c r="A2287" s="42" t="s">
        <v>74</v>
      </c>
      <c r="B2287" s="39" t="s">
        <v>4360</v>
      </c>
      <c r="C2287" s="39" t="s">
        <v>3923</v>
      </c>
      <c r="D2287" s="39" t="s">
        <v>6014</v>
      </c>
      <c r="E2287" s="37" t="s">
        <v>1312</v>
      </c>
      <c r="F2287" s="40">
        <v>40</v>
      </c>
      <c r="G2287" s="41">
        <v>285</v>
      </c>
      <c r="H2287" s="41">
        <v>11400</v>
      </c>
    </row>
    <row r="2288" ht="40" customHeight="1" spans="1:8">
      <c r="A2288" s="42" t="s">
        <v>74</v>
      </c>
      <c r="B2288" s="39" t="s">
        <v>4360</v>
      </c>
      <c r="C2288" s="39" t="s">
        <v>3879</v>
      </c>
      <c r="D2288" s="39" t="s">
        <v>6015</v>
      </c>
      <c r="E2288" s="37" t="s">
        <v>1308</v>
      </c>
      <c r="F2288" s="40">
        <v>5</v>
      </c>
      <c r="G2288" s="41">
        <v>1000</v>
      </c>
      <c r="H2288" s="41">
        <v>5000</v>
      </c>
    </row>
    <row r="2289" ht="40" customHeight="1" spans="1:8">
      <c r="A2289" s="42" t="s">
        <v>74</v>
      </c>
      <c r="B2289" s="39" t="s">
        <v>4360</v>
      </c>
      <c r="C2289" s="39" t="s">
        <v>3374</v>
      </c>
      <c r="D2289" s="39" t="s">
        <v>6016</v>
      </c>
      <c r="E2289" s="37" t="s">
        <v>1308</v>
      </c>
      <c r="F2289" s="40">
        <v>30</v>
      </c>
      <c r="G2289" s="41">
        <v>1000</v>
      </c>
      <c r="H2289" s="41">
        <v>30000</v>
      </c>
    </row>
    <row r="2290" ht="40" customHeight="1" spans="1:8">
      <c r="A2290" s="42" t="s">
        <v>74</v>
      </c>
      <c r="B2290" s="39" t="s">
        <v>4360</v>
      </c>
      <c r="C2290" s="39" t="s">
        <v>3086</v>
      </c>
      <c r="D2290" s="39" t="s">
        <v>3451</v>
      </c>
      <c r="E2290" s="37" t="s">
        <v>1308</v>
      </c>
      <c r="F2290" s="40">
        <v>80</v>
      </c>
      <c r="G2290" s="41">
        <v>1200</v>
      </c>
      <c r="H2290" s="41">
        <v>96000</v>
      </c>
    </row>
    <row r="2291" ht="40" customHeight="1" spans="1:8">
      <c r="A2291" s="42" t="s">
        <v>74</v>
      </c>
      <c r="B2291" s="39" t="s">
        <v>4360</v>
      </c>
      <c r="C2291" s="39" t="s">
        <v>4362</v>
      </c>
      <c r="D2291" s="39" t="s">
        <v>6017</v>
      </c>
      <c r="E2291" s="37" t="s">
        <v>1308</v>
      </c>
      <c r="F2291" s="40">
        <v>20</v>
      </c>
      <c r="G2291" s="41">
        <v>700</v>
      </c>
      <c r="H2291" s="41">
        <v>14000</v>
      </c>
    </row>
    <row r="2292" ht="40" customHeight="1" spans="1:8">
      <c r="A2292" s="42" t="s">
        <v>74</v>
      </c>
      <c r="B2292" s="39" t="s">
        <v>4360</v>
      </c>
      <c r="C2292" s="39" t="s">
        <v>5439</v>
      </c>
      <c r="D2292" s="39" t="s">
        <v>6018</v>
      </c>
      <c r="E2292" s="37" t="s">
        <v>1308</v>
      </c>
      <c r="F2292" s="40">
        <v>82</v>
      </c>
      <c r="G2292" s="41">
        <v>900</v>
      </c>
      <c r="H2292" s="41">
        <v>73800</v>
      </c>
    </row>
    <row r="2293" ht="40" customHeight="1" spans="1:8">
      <c r="A2293" s="42" t="s">
        <v>76</v>
      </c>
      <c r="B2293" s="39" t="s">
        <v>4353</v>
      </c>
      <c r="C2293" s="39" t="s">
        <v>3324</v>
      </c>
      <c r="D2293" s="39" t="s">
        <v>6019</v>
      </c>
      <c r="E2293" s="37" t="s">
        <v>1337</v>
      </c>
      <c r="F2293" s="40">
        <v>3</v>
      </c>
      <c r="G2293" s="41">
        <v>500000</v>
      </c>
      <c r="H2293" s="41">
        <v>1500000</v>
      </c>
    </row>
    <row r="2294" ht="40" customHeight="1" spans="1:8">
      <c r="A2294" s="42" t="s">
        <v>76</v>
      </c>
      <c r="B2294" s="39" t="s">
        <v>4353</v>
      </c>
      <c r="C2294" s="39" t="s">
        <v>3022</v>
      </c>
      <c r="D2294" s="39" t="s">
        <v>6020</v>
      </c>
      <c r="E2294" s="37" t="s">
        <v>2997</v>
      </c>
      <c r="F2294" s="40">
        <v>40</v>
      </c>
      <c r="G2294" s="41">
        <v>6000</v>
      </c>
      <c r="H2294" s="41">
        <v>240000</v>
      </c>
    </row>
    <row r="2295" ht="40" customHeight="1" spans="1:8">
      <c r="A2295" s="42" t="s">
        <v>76</v>
      </c>
      <c r="B2295" s="39" t="s">
        <v>4353</v>
      </c>
      <c r="C2295" s="39" t="s">
        <v>3022</v>
      </c>
      <c r="D2295" s="39" t="s">
        <v>6021</v>
      </c>
      <c r="E2295" s="37" t="s">
        <v>2997</v>
      </c>
      <c r="F2295" s="40">
        <v>20</v>
      </c>
      <c r="G2295" s="41">
        <v>6000</v>
      </c>
      <c r="H2295" s="41">
        <v>120000</v>
      </c>
    </row>
    <row r="2296" ht="40" customHeight="1" spans="1:8">
      <c r="A2296" s="42" t="s">
        <v>76</v>
      </c>
      <c r="B2296" s="39" t="s">
        <v>4353</v>
      </c>
      <c r="C2296" s="39" t="s">
        <v>3082</v>
      </c>
      <c r="D2296" s="39" t="s">
        <v>3366</v>
      </c>
      <c r="E2296" s="37" t="s">
        <v>2997</v>
      </c>
      <c r="F2296" s="40">
        <v>50</v>
      </c>
      <c r="G2296" s="41">
        <v>9000</v>
      </c>
      <c r="H2296" s="41">
        <v>450000</v>
      </c>
    </row>
    <row r="2297" ht="40" customHeight="1" spans="1:8">
      <c r="A2297" s="42" t="s">
        <v>76</v>
      </c>
      <c r="B2297" s="39" t="s">
        <v>4353</v>
      </c>
      <c r="C2297" s="39" t="s">
        <v>3082</v>
      </c>
      <c r="D2297" s="39" t="s">
        <v>3366</v>
      </c>
      <c r="E2297" s="37" t="s">
        <v>2997</v>
      </c>
      <c r="F2297" s="40">
        <v>10</v>
      </c>
      <c r="G2297" s="41">
        <v>6000</v>
      </c>
      <c r="H2297" s="41">
        <v>60000</v>
      </c>
    </row>
    <row r="2298" ht="40" customHeight="1" spans="1:8">
      <c r="A2298" s="42" t="s">
        <v>76</v>
      </c>
      <c r="B2298" s="39" t="s">
        <v>4353</v>
      </c>
      <c r="C2298" s="39" t="s">
        <v>3402</v>
      </c>
      <c r="D2298" s="39" t="s">
        <v>6022</v>
      </c>
      <c r="E2298" s="37" t="s">
        <v>2997</v>
      </c>
      <c r="F2298" s="40">
        <v>10</v>
      </c>
      <c r="G2298" s="41">
        <v>3000</v>
      </c>
      <c r="H2298" s="41">
        <v>30000</v>
      </c>
    </row>
    <row r="2299" ht="40" customHeight="1" spans="1:8">
      <c r="A2299" s="42" t="s">
        <v>76</v>
      </c>
      <c r="B2299" s="39" t="s">
        <v>4353</v>
      </c>
      <c r="C2299" s="39" t="s">
        <v>6023</v>
      </c>
      <c r="D2299" s="39" t="s">
        <v>6024</v>
      </c>
      <c r="E2299" s="37" t="s">
        <v>1308</v>
      </c>
      <c r="F2299" s="40">
        <v>10</v>
      </c>
      <c r="G2299" s="41">
        <v>6500</v>
      </c>
      <c r="H2299" s="41">
        <v>65000</v>
      </c>
    </row>
    <row r="2300" ht="40" customHeight="1" spans="1:8">
      <c r="A2300" s="42" t="s">
        <v>76</v>
      </c>
      <c r="B2300" s="39" t="s">
        <v>4353</v>
      </c>
      <c r="C2300" s="39" t="s">
        <v>6023</v>
      </c>
      <c r="D2300" s="39" t="s">
        <v>6025</v>
      </c>
      <c r="E2300" s="37" t="s">
        <v>1308</v>
      </c>
      <c r="F2300" s="40">
        <v>10</v>
      </c>
      <c r="G2300" s="41">
        <v>12300</v>
      </c>
      <c r="H2300" s="41">
        <v>123000</v>
      </c>
    </row>
    <row r="2301" ht="40" customHeight="1" spans="1:8">
      <c r="A2301" s="42" t="s">
        <v>76</v>
      </c>
      <c r="B2301" s="39" t="s">
        <v>4353</v>
      </c>
      <c r="C2301" s="39" t="s">
        <v>6023</v>
      </c>
      <c r="D2301" s="39" t="s">
        <v>6026</v>
      </c>
      <c r="E2301" s="37" t="s">
        <v>1308</v>
      </c>
      <c r="F2301" s="40">
        <v>10</v>
      </c>
      <c r="G2301" s="41">
        <v>7800</v>
      </c>
      <c r="H2301" s="41">
        <v>78000</v>
      </c>
    </row>
    <row r="2302" ht="40" customHeight="1" spans="1:8">
      <c r="A2302" s="42" t="s">
        <v>76</v>
      </c>
      <c r="B2302" s="39" t="s">
        <v>4353</v>
      </c>
      <c r="C2302" s="39" t="s">
        <v>4368</v>
      </c>
      <c r="D2302" s="39" t="s">
        <v>6027</v>
      </c>
      <c r="E2302" s="37" t="s">
        <v>2997</v>
      </c>
      <c r="F2302" s="40">
        <v>10</v>
      </c>
      <c r="G2302" s="41">
        <v>6950</v>
      </c>
      <c r="H2302" s="41">
        <v>69500</v>
      </c>
    </row>
    <row r="2303" ht="40" customHeight="1" spans="1:8">
      <c r="A2303" s="42" t="s">
        <v>76</v>
      </c>
      <c r="B2303" s="39" t="s">
        <v>4353</v>
      </c>
      <c r="C2303" s="39" t="s">
        <v>6028</v>
      </c>
      <c r="D2303" s="39" t="s">
        <v>6029</v>
      </c>
      <c r="E2303" s="37" t="s">
        <v>1308</v>
      </c>
      <c r="F2303" s="40">
        <v>1</v>
      </c>
      <c r="G2303" s="41">
        <v>150000</v>
      </c>
      <c r="H2303" s="41">
        <v>150000</v>
      </c>
    </row>
    <row r="2304" ht="40" customHeight="1" spans="1:8">
      <c r="A2304" s="42" t="s">
        <v>76</v>
      </c>
      <c r="B2304" s="39" t="s">
        <v>4353</v>
      </c>
      <c r="C2304" s="39" t="s">
        <v>4565</v>
      </c>
      <c r="D2304" s="39" t="s">
        <v>6030</v>
      </c>
      <c r="E2304" s="37" t="s">
        <v>2997</v>
      </c>
      <c r="F2304" s="40">
        <v>10</v>
      </c>
      <c r="G2304" s="41">
        <v>13500</v>
      </c>
      <c r="H2304" s="41">
        <v>135000</v>
      </c>
    </row>
    <row r="2305" ht="40" customHeight="1" spans="1:8">
      <c r="A2305" s="42" t="s">
        <v>76</v>
      </c>
      <c r="B2305" s="39" t="s">
        <v>4353</v>
      </c>
      <c r="C2305" s="39" t="s">
        <v>3784</v>
      </c>
      <c r="D2305" s="39" t="s">
        <v>6031</v>
      </c>
      <c r="E2305" s="37" t="s">
        <v>2997</v>
      </c>
      <c r="F2305" s="40">
        <v>5</v>
      </c>
      <c r="G2305" s="41">
        <v>7600</v>
      </c>
      <c r="H2305" s="41">
        <v>38000</v>
      </c>
    </row>
    <row r="2306" ht="40" customHeight="1" spans="1:8">
      <c r="A2306" s="42" t="s">
        <v>76</v>
      </c>
      <c r="B2306" s="39" t="s">
        <v>4353</v>
      </c>
      <c r="C2306" s="39" t="s">
        <v>2996</v>
      </c>
      <c r="D2306" s="39" t="s">
        <v>4370</v>
      </c>
      <c r="E2306" s="37" t="s">
        <v>2997</v>
      </c>
      <c r="F2306" s="40">
        <v>20</v>
      </c>
      <c r="G2306" s="41">
        <v>1500</v>
      </c>
      <c r="H2306" s="41">
        <v>30000</v>
      </c>
    </row>
    <row r="2307" ht="40" customHeight="1" spans="1:8">
      <c r="A2307" s="42" t="s">
        <v>76</v>
      </c>
      <c r="B2307" s="39" t="s">
        <v>4353</v>
      </c>
      <c r="C2307" s="39" t="s">
        <v>3394</v>
      </c>
      <c r="D2307" s="39" t="s">
        <v>3860</v>
      </c>
      <c r="E2307" s="37" t="s">
        <v>2997</v>
      </c>
      <c r="F2307" s="40">
        <v>10</v>
      </c>
      <c r="G2307" s="41">
        <v>4000</v>
      </c>
      <c r="H2307" s="41">
        <v>40000</v>
      </c>
    </row>
    <row r="2308" ht="40" customHeight="1" spans="1:8">
      <c r="A2308" s="42" t="s">
        <v>76</v>
      </c>
      <c r="B2308" s="39" t="s">
        <v>4353</v>
      </c>
      <c r="C2308" s="39" t="s">
        <v>3129</v>
      </c>
      <c r="D2308" s="39" t="s">
        <v>3128</v>
      </c>
      <c r="E2308" s="37" t="s">
        <v>2997</v>
      </c>
      <c r="F2308" s="40">
        <v>30</v>
      </c>
      <c r="G2308" s="41">
        <v>2500</v>
      </c>
      <c r="H2308" s="41">
        <v>75000</v>
      </c>
    </row>
    <row r="2309" ht="40" customHeight="1" spans="1:8">
      <c r="A2309" s="42" t="s">
        <v>76</v>
      </c>
      <c r="B2309" s="39" t="s">
        <v>4353</v>
      </c>
      <c r="C2309" s="39" t="s">
        <v>3142</v>
      </c>
      <c r="D2309" s="39" t="s">
        <v>3141</v>
      </c>
      <c r="E2309" s="37" t="s">
        <v>2997</v>
      </c>
      <c r="F2309" s="40">
        <v>20</v>
      </c>
      <c r="G2309" s="41">
        <v>1700</v>
      </c>
      <c r="H2309" s="41">
        <v>34000</v>
      </c>
    </row>
    <row r="2310" ht="40" customHeight="1" spans="1:8">
      <c r="A2310" s="42" t="s">
        <v>76</v>
      </c>
      <c r="B2310" s="39" t="s">
        <v>4353</v>
      </c>
      <c r="C2310" s="39" t="s">
        <v>2999</v>
      </c>
      <c r="D2310" s="39" t="s">
        <v>6032</v>
      </c>
      <c r="E2310" s="37" t="s">
        <v>2997</v>
      </c>
      <c r="F2310" s="40">
        <v>10</v>
      </c>
      <c r="G2310" s="41">
        <v>7000</v>
      </c>
      <c r="H2310" s="41">
        <v>70000</v>
      </c>
    </row>
    <row r="2311" ht="40" customHeight="1" spans="1:8">
      <c r="A2311" s="42" t="s">
        <v>76</v>
      </c>
      <c r="B2311" s="39" t="s">
        <v>4353</v>
      </c>
      <c r="C2311" s="39" t="s">
        <v>3565</v>
      </c>
      <c r="D2311" s="39" t="s">
        <v>3564</v>
      </c>
      <c r="E2311" s="37" t="s">
        <v>2997</v>
      </c>
      <c r="F2311" s="40">
        <v>2</v>
      </c>
      <c r="G2311" s="41">
        <v>3000</v>
      </c>
      <c r="H2311" s="41">
        <v>6000</v>
      </c>
    </row>
    <row r="2312" ht="40" customHeight="1" spans="1:8">
      <c r="A2312" s="42" t="s">
        <v>76</v>
      </c>
      <c r="B2312" s="39" t="s">
        <v>4353</v>
      </c>
      <c r="C2312" s="39" t="s">
        <v>3518</v>
      </c>
      <c r="D2312" s="39" t="s">
        <v>3517</v>
      </c>
      <c r="E2312" s="37" t="s">
        <v>2997</v>
      </c>
      <c r="F2312" s="40">
        <v>10</v>
      </c>
      <c r="G2312" s="41">
        <v>1000</v>
      </c>
      <c r="H2312" s="41">
        <v>10000</v>
      </c>
    </row>
    <row r="2313" ht="40" customHeight="1" spans="1:8">
      <c r="A2313" s="42" t="s">
        <v>76</v>
      </c>
      <c r="B2313" s="39" t="s">
        <v>4353</v>
      </c>
      <c r="C2313" s="39" t="s">
        <v>3823</v>
      </c>
      <c r="D2313" s="39" t="s">
        <v>5778</v>
      </c>
      <c r="E2313" s="37" t="s">
        <v>2997</v>
      </c>
      <c r="F2313" s="40">
        <v>10</v>
      </c>
      <c r="G2313" s="41">
        <v>5000</v>
      </c>
      <c r="H2313" s="41">
        <v>50000</v>
      </c>
    </row>
    <row r="2314" ht="40" customHeight="1" spans="1:8">
      <c r="A2314" s="42" t="s">
        <v>76</v>
      </c>
      <c r="B2314" s="39" t="s">
        <v>4353</v>
      </c>
      <c r="C2314" s="39" t="s">
        <v>3647</v>
      </c>
      <c r="D2314" s="39" t="s">
        <v>6033</v>
      </c>
      <c r="E2314" s="37" t="s">
        <v>2997</v>
      </c>
      <c r="F2314" s="40">
        <v>1</v>
      </c>
      <c r="G2314" s="41">
        <v>6800</v>
      </c>
      <c r="H2314" s="41">
        <v>6800</v>
      </c>
    </row>
    <row r="2315" ht="40" customHeight="1" spans="1:8">
      <c r="A2315" s="42" t="s">
        <v>76</v>
      </c>
      <c r="B2315" s="39" t="s">
        <v>4353</v>
      </c>
      <c r="C2315" s="39" t="s">
        <v>3020</v>
      </c>
      <c r="D2315" s="39" t="s">
        <v>3019</v>
      </c>
      <c r="E2315" s="37" t="s">
        <v>2997</v>
      </c>
      <c r="F2315" s="40">
        <v>10</v>
      </c>
      <c r="G2315" s="41">
        <v>1000</v>
      </c>
      <c r="H2315" s="41">
        <v>10000</v>
      </c>
    </row>
    <row r="2316" ht="40" customHeight="1" spans="1:8">
      <c r="A2316" s="42" t="s">
        <v>76</v>
      </c>
      <c r="B2316" s="39" t="s">
        <v>4353</v>
      </c>
      <c r="C2316" s="39" t="s">
        <v>3073</v>
      </c>
      <c r="D2316" s="39" t="s">
        <v>6034</v>
      </c>
      <c r="E2316" s="37" t="s">
        <v>2997</v>
      </c>
      <c r="F2316" s="40">
        <v>1</v>
      </c>
      <c r="G2316" s="41">
        <v>138500</v>
      </c>
      <c r="H2316" s="41">
        <v>138500</v>
      </c>
    </row>
    <row r="2317" ht="40" customHeight="1" spans="1:8">
      <c r="A2317" s="42" t="s">
        <v>76</v>
      </c>
      <c r="B2317" s="39" t="s">
        <v>4353</v>
      </c>
      <c r="C2317" s="39" t="s">
        <v>3073</v>
      </c>
      <c r="D2317" s="39" t="s">
        <v>3838</v>
      </c>
      <c r="E2317" s="37" t="s">
        <v>2997</v>
      </c>
      <c r="F2317" s="40">
        <v>2</v>
      </c>
      <c r="G2317" s="41">
        <v>5000</v>
      </c>
      <c r="H2317" s="41">
        <v>10000</v>
      </c>
    </row>
    <row r="2318" ht="40" customHeight="1" spans="1:8">
      <c r="A2318" s="42" t="s">
        <v>76</v>
      </c>
      <c r="B2318" s="39" t="s">
        <v>4353</v>
      </c>
      <c r="C2318" s="39" t="s">
        <v>3718</v>
      </c>
      <c r="D2318" s="39" t="s">
        <v>5865</v>
      </c>
      <c r="E2318" s="37" t="s">
        <v>1895</v>
      </c>
      <c r="F2318" s="40">
        <v>1</v>
      </c>
      <c r="G2318" s="41">
        <v>180000</v>
      </c>
      <c r="H2318" s="41">
        <v>180000</v>
      </c>
    </row>
    <row r="2319" ht="40" customHeight="1" spans="1:8">
      <c r="A2319" s="42" t="s">
        <v>76</v>
      </c>
      <c r="B2319" s="39" t="s">
        <v>4353</v>
      </c>
      <c r="C2319" s="39" t="s">
        <v>6035</v>
      </c>
      <c r="D2319" s="39" t="s">
        <v>6036</v>
      </c>
      <c r="E2319" s="37" t="s">
        <v>2997</v>
      </c>
      <c r="F2319" s="40">
        <v>1</v>
      </c>
      <c r="G2319" s="41">
        <v>950000</v>
      </c>
      <c r="H2319" s="41">
        <v>950000</v>
      </c>
    </row>
    <row r="2320" ht="40" customHeight="1" spans="1:8">
      <c r="A2320" s="42" t="s">
        <v>76</v>
      </c>
      <c r="B2320" s="39" t="s">
        <v>4353</v>
      </c>
      <c r="C2320" s="39" t="s">
        <v>6037</v>
      </c>
      <c r="D2320" s="39" t="s">
        <v>6038</v>
      </c>
      <c r="E2320" s="37" t="s">
        <v>2997</v>
      </c>
      <c r="F2320" s="40">
        <v>1</v>
      </c>
      <c r="G2320" s="41">
        <v>3500</v>
      </c>
      <c r="H2320" s="41">
        <v>3500</v>
      </c>
    </row>
    <row r="2321" ht="40" customHeight="1" spans="1:8">
      <c r="A2321" s="42" t="s">
        <v>76</v>
      </c>
      <c r="B2321" s="39" t="s">
        <v>4353</v>
      </c>
      <c r="C2321" s="39" t="s">
        <v>3122</v>
      </c>
      <c r="D2321" s="39" t="s">
        <v>3918</v>
      </c>
      <c r="E2321" s="37" t="s">
        <v>2997</v>
      </c>
      <c r="F2321" s="40">
        <v>2</v>
      </c>
      <c r="G2321" s="41">
        <v>8000</v>
      </c>
      <c r="H2321" s="41">
        <v>16000</v>
      </c>
    </row>
    <row r="2322" ht="40" customHeight="1" spans="1:8">
      <c r="A2322" s="42" t="s">
        <v>76</v>
      </c>
      <c r="B2322" s="39" t="s">
        <v>4353</v>
      </c>
      <c r="C2322" s="39" t="s">
        <v>3114</v>
      </c>
      <c r="D2322" s="39" t="s">
        <v>6039</v>
      </c>
      <c r="E2322" s="37" t="s">
        <v>2997</v>
      </c>
      <c r="F2322" s="40">
        <v>5</v>
      </c>
      <c r="G2322" s="41">
        <v>3000</v>
      </c>
      <c r="H2322" s="41">
        <v>15000</v>
      </c>
    </row>
    <row r="2323" ht="40" customHeight="1" spans="1:8">
      <c r="A2323" s="42" t="s">
        <v>76</v>
      </c>
      <c r="B2323" s="39" t="s">
        <v>4353</v>
      </c>
      <c r="C2323" s="39" t="s">
        <v>3114</v>
      </c>
      <c r="D2323" s="39" t="s">
        <v>6040</v>
      </c>
      <c r="E2323" s="37" t="s">
        <v>2997</v>
      </c>
      <c r="F2323" s="40">
        <v>5</v>
      </c>
      <c r="G2323" s="41">
        <v>7500</v>
      </c>
      <c r="H2323" s="41">
        <v>37500</v>
      </c>
    </row>
    <row r="2324" ht="40" customHeight="1" spans="1:8">
      <c r="A2324" s="42" t="s">
        <v>76</v>
      </c>
      <c r="B2324" s="39" t="s">
        <v>4353</v>
      </c>
      <c r="C2324" s="39" t="s">
        <v>3114</v>
      </c>
      <c r="D2324" s="39" t="s">
        <v>6041</v>
      </c>
      <c r="E2324" s="37" t="s">
        <v>2997</v>
      </c>
      <c r="F2324" s="40">
        <v>1</v>
      </c>
      <c r="G2324" s="41">
        <v>12700</v>
      </c>
      <c r="H2324" s="41">
        <v>12700</v>
      </c>
    </row>
    <row r="2325" ht="40" customHeight="1" spans="1:8">
      <c r="A2325" s="42" t="s">
        <v>76</v>
      </c>
      <c r="B2325" s="39" t="s">
        <v>4353</v>
      </c>
      <c r="C2325" s="39" t="s">
        <v>6042</v>
      </c>
      <c r="D2325" s="39" t="s">
        <v>6043</v>
      </c>
      <c r="E2325" s="37" t="s">
        <v>1312</v>
      </c>
      <c r="F2325" s="40">
        <v>1</v>
      </c>
      <c r="G2325" s="41">
        <v>2000000</v>
      </c>
      <c r="H2325" s="41">
        <v>2000000</v>
      </c>
    </row>
    <row r="2326" ht="40" customHeight="1" spans="1:8">
      <c r="A2326" s="42" t="s">
        <v>76</v>
      </c>
      <c r="B2326" s="39" t="s">
        <v>4353</v>
      </c>
      <c r="C2326" s="39" t="s">
        <v>3735</v>
      </c>
      <c r="D2326" s="39" t="s">
        <v>6044</v>
      </c>
      <c r="E2326" s="37" t="s">
        <v>2997</v>
      </c>
      <c r="F2326" s="40">
        <v>26</v>
      </c>
      <c r="G2326" s="41">
        <v>22000</v>
      </c>
      <c r="H2326" s="41">
        <v>572000</v>
      </c>
    </row>
    <row r="2327" ht="40" customHeight="1" spans="1:8">
      <c r="A2327" s="42" t="s">
        <v>76</v>
      </c>
      <c r="B2327" s="39" t="s">
        <v>4353</v>
      </c>
      <c r="C2327" s="39" t="s">
        <v>3361</v>
      </c>
      <c r="D2327" s="39" t="s">
        <v>4628</v>
      </c>
      <c r="E2327" s="37" t="s">
        <v>2997</v>
      </c>
      <c r="F2327" s="40">
        <v>16</v>
      </c>
      <c r="G2327" s="41">
        <v>50000</v>
      </c>
      <c r="H2327" s="41">
        <v>800000</v>
      </c>
    </row>
    <row r="2328" ht="40" customHeight="1" spans="1:8">
      <c r="A2328" s="42" t="s">
        <v>76</v>
      </c>
      <c r="B2328" s="39" t="s">
        <v>4353</v>
      </c>
      <c r="C2328" s="39" t="s">
        <v>3343</v>
      </c>
      <c r="D2328" s="39" t="s">
        <v>6045</v>
      </c>
      <c r="E2328" s="37" t="s">
        <v>2997</v>
      </c>
      <c r="F2328" s="40">
        <v>3</v>
      </c>
      <c r="G2328" s="41">
        <v>20000</v>
      </c>
      <c r="H2328" s="41">
        <v>60000</v>
      </c>
    </row>
    <row r="2329" ht="40" customHeight="1" spans="1:8">
      <c r="A2329" s="42" t="s">
        <v>76</v>
      </c>
      <c r="B2329" s="39" t="s">
        <v>4353</v>
      </c>
      <c r="C2329" s="39" t="s">
        <v>3571</v>
      </c>
      <c r="D2329" s="39" t="s">
        <v>6046</v>
      </c>
      <c r="E2329" s="37" t="s">
        <v>2997</v>
      </c>
      <c r="F2329" s="40">
        <v>4</v>
      </c>
      <c r="G2329" s="41">
        <v>188000</v>
      </c>
      <c r="H2329" s="41">
        <v>752000</v>
      </c>
    </row>
    <row r="2330" ht="40" customHeight="1" spans="1:8">
      <c r="A2330" s="42" t="s">
        <v>76</v>
      </c>
      <c r="B2330" s="39" t="s">
        <v>4353</v>
      </c>
      <c r="C2330" s="39" t="s">
        <v>3571</v>
      </c>
      <c r="D2330" s="39" t="s">
        <v>6047</v>
      </c>
      <c r="E2330" s="37" t="s">
        <v>2997</v>
      </c>
      <c r="F2330" s="40">
        <v>4</v>
      </c>
      <c r="G2330" s="41">
        <v>248000</v>
      </c>
      <c r="H2330" s="41">
        <v>992000</v>
      </c>
    </row>
    <row r="2331" ht="40" customHeight="1" spans="1:8">
      <c r="A2331" s="42" t="s">
        <v>76</v>
      </c>
      <c r="B2331" s="39" t="s">
        <v>4353</v>
      </c>
      <c r="C2331" s="39" t="s">
        <v>3571</v>
      </c>
      <c r="D2331" s="39" t="s">
        <v>6048</v>
      </c>
      <c r="E2331" s="37" t="s">
        <v>2997</v>
      </c>
      <c r="F2331" s="40">
        <v>5</v>
      </c>
      <c r="G2331" s="41">
        <v>30000</v>
      </c>
      <c r="H2331" s="41">
        <v>150000</v>
      </c>
    </row>
    <row r="2332" ht="40" customHeight="1" spans="1:8">
      <c r="A2332" s="42" t="s">
        <v>76</v>
      </c>
      <c r="B2332" s="39" t="s">
        <v>4353</v>
      </c>
      <c r="C2332" s="39" t="s">
        <v>4981</v>
      </c>
      <c r="D2332" s="39" t="s">
        <v>4967</v>
      </c>
      <c r="E2332" s="37" t="s">
        <v>2997</v>
      </c>
      <c r="F2332" s="40">
        <v>2</v>
      </c>
      <c r="G2332" s="41">
        <v>20000</v>
      </c>
      <c r="H2332" s="41">
        <v>40000</v>
      </c>
    </row>
    <row r="2333" ht="40" customHeight="1" spans="1:8">
      <c r="A2333" s="42" t="s">
        <v>76</v>
      </c>
      <c r="B2333" s="39" t="s">
        <v>4353</v>
      </c>
      <c r="C2333" s="39" t="s">
        <v>3587</v>
      </c>
      <c r="D2333" s="39" t="s">
        <v>6049</v>
      </c>
      <c r="E2333" s="37" t="s">
        <v>2997</v>
      </c>
      <c r="F2333" s="40">
        <v>6</v>
      </c>
      <c r="G2333" s="41">
        <v>27500</v>
      </c>
      <c r="H2333" s="41">
        <v>165000</v>
      </c>
    </row>
    <row r="2334" ht="40" customHeight="1" spans="1:8">
      <c r="A2334" s="42" t="s">
        <v>76</v>
      </c>
      <c r="B2334" s="39" t="s">
        <v>4353</v>
      </c>
      <c r="C2334" s="39" t="s">
        <v>3587</v>
      </c>
      <c r="D2334" s="39" t="s">
        <v>6050</v>
      </c>
      <c r="E2334" s="37" t="s">
        <v>2997</v>
      </c>
      <c r="F2334" s="40">
        <v>2</v>
      </c>
      <c r="G2334" s="41">
        <v>3000</v>
      </c>
      <c r="H2334" s="41">
        <v>6000</v>
      </c>
    </row>
    <row r="2335" ht="40" customHeight="1" spans="1:8">
      <c r="A2335" s="42" t="s">
        <v>76</v>
      </c>
      <c r="B2335" s="39" t="s">
        <v>4353</v>
      </c>
      <c r="C2335" s="39" t="s">
        <v>3587</v>
      </c>
      <c r="D2335" s="39" t="s">
        <v>5824</v>
      </c>
      <c r="E2335" s="37" t="s">
        <v>2997</v>
      </c>
      <c r="F2335" s="40">
        <v>8</v>
      </c>
      <c r="G2335" s="41">
        <v>9000</v>
      </c>
      <c r="H2335" s="41">
        <v>72000</v>
      </c>
    </row>
    <row r="2336" ht="40" customHeight="1" spans="1:8">
      <c r="A2336" s="42" t="s">
        <v>76</v>
      </c>
      <c r="B2336" s="39" t="s">
        <v>4353</v>
      </c>
      <c r="C2336" s="39" t="s">
        <v>3587</v>
      </c>
      <c r="D2336" s="39" t="s">
        <v>6051</v>
      </c>
      <c r="E2336" s="37" t="s">
        <v>2997</v>
      </c>
      <c r="F2336" s="40">
        <v>3</v>
      </c>
      <c r="G2336" s="41">
        <v>4000</v>
      </c>
      <c r="H2336" s="41">
        <v>12000</v>
      </c>
    </row>
    <row r="2337" ht="40" customHeight="1" spans="1:8">
      <c r="A2337" s="42" t="s">
        <v>76</v>
      </c>
      <c r="B2337" s="39" t="s">
        <v>4353</v>
      </c>
      <c r="C2337" s="39" t="s">
        <v>3587</v>
      </c>
      <c r="D2337" s="39" t="s">
        <v>6051</v>
      </c>
      <c r="E2337" s="37" t="s">
        <v>2997</v>
      </c>
      <c r="F2337" s="40">
        <v>1</v>
      </c>
      <c r="G2337" s="41">
        <v>8000</v>
      </c>
      <c r="H2337" s="41">
        <v>8000</v>
      </c>
    </row>
    <row r="2338" ht="40" customHeight="1" spans="1:8">
      <c r="A2338" s="42" t="s">
        <v>76</v>
      </c>
      <c r="B2338" s="39" t="s">
        <v>4353</v>
      </c>
      <c r="C2338" s="39" t="s">
        <v>3587</v>
      </c>
      <c r="D2338" s="39" t="s">
        <v>6052</v>
      </c>
      <c r="E2338" s="37" t="s">
        <v>2997</v>
      </c>
      <c r="F2338" s="40">
        <v>2</v>
      </c>
      <c r="G2338" s="41">
        <v>30000</v>
      </c>
      <c r="H2338" s="41">
        <v>60000</v>
      </c>
    </row>
    <row r="2339" ht="40" customHeight="1" spans="1:8">
      <c r="A2339" s="42" t="s">
        <v>76</v>
      </c>
      <c r="B2339" s="39" t="s">
        <v>4353</v>
      </c>
      <c r="C2339" s="39" t="s">
        <v>3535</v>
      </c>
      <c r="D2339" s="39" t="s">
        <v>6053</v>
      </c>
      <c r="E2339" s="37" t="s">
        <v>2997</v>
      </c>
      <c r="F2339" s="40">
        <v>2</v>
      </c>
      <c r="G2339" s="41">
        <v>5000</v>
      </c>
      <c r="H2339" s="41">
        <v>10000</v>
      </c>
    </row>
    <row r="2340" ht="40" customHeight="1" spans="1:8">
      <c r="A2340" s="42" t="s">
        <v>76</v>
      </c>
      <c r="B2340" s="39" t="s">
        <v>4353</v>
      </c>
      <c r="C2340" s="39" t="s">
        <v>3535</v>
      </c>
      <c r="D2340" s="39" t="s">
        <v>6054</v>
      </c>
      <c r="E2340" s="37" t="s">
        <v>1308</v>
      </c>
      <c r="F2340" s="40">
        <v>108</v>
      </c>
      <c r="G2340" s="41">
        <v>4000</v>
      </c>
      <c r="H2340" s="41">
        <v>432000</v>
      </c>
    </row>
    <row r="2341" ht="40" customHeight="1" spans="1:8">
      <c r="A2341" s="42" t="s">
        <v>76</v>
      </c>
      <c r="B2341" s="39" t="s">
        <v>4353</v>
      </c>
      <c r="C2341" s="39" t="s">
        <v>3535</v>
      </c>
      <c r="D2341" s="39" t="s">
        <v>6055</v>
      </c>
      <c r="E2341" s="37" t="s">
        <v>1308</v>
      </c>
      <c r="F2341" s="40">
        <v>8</v>
      </c>
      <c r="G2341" s="41">
        <v>800</v>
      </c>
      <c r="H2341" s="41">
        <v>6400</v>
      </c>
    </row>
    <row r="2342" ht="40" customHeight="1" spans="1:8">
      <c r="A2342" s="42" t="s">
        <v>76</v>
      </c>
      <c r="B2342" s="39" t="s">
        <v>4353</v>
      </c>
      <c r="C2342" s="39" t="s">
        <v>3535</v>
      </c>
      <c r="D2342" s="39" t="s">
        <v>6056</v>
      </c>
      <c r="E2342" s="37" t="s">
        <v>2997</v>
      </c>
      <c r="F2342" s="40">
        <v>2</v>
      </c>
      <c r="G2342" s="41">
        <v>20000</v>
      </c>
      <c r="H2342" s="41">
        <v>40000</v>
      </c>
    </row>
    <row r="2343" ht="40" customHeight="1" spans="1:8">
      <c r="A2343" s="42" t="s">
        <v>76</v>
      </c>
      <c r="B2343" s="39" t="s">
        <v>4353</v>
      </c>
      <c r="C2343" s="39" t="s">
        <v>3535</v>
      </c>
      <c r="D2343" s="39" t="s">
        <v>6057</v>
      </c>
      <c r="E2343" s="37" t="s">
        <v>2997</v>
      </c>
      <c r="F2343" s="40">
        <v>4</v>
      </c>
      <c r="G2343" s="41">
        <v>4800</v>
      </c>
      <c r="H2343" s="41">
        <v>19200</v>
      </c>
    </row>
    <row r="2344" ht="40" customHeight="1" spans="1:8">
      <c r="A2344" s="42" t="s">
        <v>76</v>
      </c>
      <c r="B2344" s="39" t="s">
        <v>4353</v>
      </c>
      <c r="C2344" s="39" t="s">
        <v>3535</v>
      </c>
      <c r="D2344" s="39" t="s">
        <v>6058</v>
      </c>
      <c r="E2344" s="37" t="s">
        <v>2997</v>
      </c>
      <c r="F2344" s="40">
        <v>2</v>
      </c>
      <c r="G2344" s="41">
        <v>50000</v>
      </c>
      <c r="H2344" s="41">
        <v>100000</v>
      </c>
    </row>
    <row r="2345" ht="40" customHeight="1" spans="1:8">
      <c r="A2345" s="42" t="s">
        <v>76</v>
      </c>
      <c r="B2345" s="39" t="s">
        <v>4353</v>
      </c>
      <c r="C2345" s="39" t="s">
        <v>3535</v>
      </c>
      <c r="D2345" s="39" t="s">
        <v>6058</v>
      </c>
      <c r="E2345" s="37" t="s">
        <v>2997</v>
      </c>
      <c r="F2345" s="40">
        <v>2</v>
      </c>
      <c r="G2345" s="41">
        <v>25000</v>
      </c>
      <c r="H2345" s="41">
        <v>50000</v>
      </c>
    </row>
    <row r="2346" ht="40" customHeight="1" spans="1:8">
      <c r="A2346" s="42" t="s">
        <v>76</v>
      </c>
      <c r="B2346" s="39" t="s">
        <v>4353</v>
      </c>
      <c r="C2346" s="39" t="s">
        <v>3535</v>
      </c>
      <c r="D2346" s="39" t="s">
        <v>5633</v>
      </c>
      <c r="E2346" s="37" t="s">
        <v>2997</v>
      </c>
      <c r="F2346" s="40">
        <v>4</v>
      </c>
      <c r="G2346" s="41">
        <v>3500</v>
      </c>
      <c r="H2346" s="41">
        <v>14000</v>
      </c>
    </row>
    <row r="2347" ht="40" customHeight="1" spans="1:8">
      <c r="A2347" s="42" t="s">
        <v>76</v>
      </c>
      <c r="B2347" s="39" t="s">
        <v>4353</v>
      </c>
      <c r="C2347" s="39" t="s">
        <v>3535</v>
      </c>
      <c r="D2347" s="39" t="s">
        <v>6059</v>
      </c>
      <c r="E2347" s="37" t="s">
        <v>1312</v>
      </c>
      <c r="F2347" s="40">
        <v>1</v>
      </c>
      <c r="G2347" s="41">
        <v>1250000</v>
      </c>
      <c r="H2347" s="41">
        <v>1250000</v>
      </c>
    </row>
    <row r="2348" ht="40" customHeight="1" spans="1:8">
      <c r="A2348" s="42" t="s">
        <v>76</v>
      </c>
      <c r="B2348" s="39" t="s">
        <v>4353</v>
      </c>
      <c r="C2348" s="39" t="s">
        <v>3535</v>
      </c>
      <c r="D2348" s="39" t="s">
        <v>6059</v>
      </c>
      <c r="E2348" s="37" t="s">
        <v>2997</v>
      </c>
      <c r="F2348" s="40">
        <v>3</v>
      </c>
      <c r="G2348" s="41">
        <v>950000</v>
      </c>
      <c r="H2348" s="41">
        <v>2850000</v>
      </c>
    </row>
    <row r="2349" ht="40" customHeight="1" spans="1:8">
      <c r="A2349" s="42" t="s">
        <v>76</v>
      </c>
      <c r="B2349" s="39" t="s">
        <v>4353</v>
      </c>
      <c r="C2349" s="39" t="s">
        <v>3535</v>
      </c>
      <c r="D2349" s="39" t="s">
        <v>4595</v>
      </c>
      <c r="E2349" s="37" t="s">
        <v>2997</v>
      </c>
      <c r="F2349" s="40">
        <v>2</v>
      </c>
      <c r="G2349" s="41">
        <v>360</v>
      </c>
      <c r="H2349" s="41">
        <v>720</v>
      </c>
    </row>
    <row r="2350" ht="40" customHeight="1" spans="1:8">
      <c r="A2350" s="42" t="s">
        <v>76</v>
      </c>
      <c r="B2350" s="39" t="s">
        <v>4353</v>
      </c>
      <c r="C2350" s="39" t="s">
        <v>3535</v>
      </c>
      <c r="D2350" s="39" t="s">
        <v>5199</v>
      </c>
      <c r="E2350" s="37" t="s">
        <v>3002</v>
      </c>
      <c r="F2350" s="40">
        <v>2</v>
      </c>
      <c r="G2350" s="41">
        <v>90000</v>
      </c>
      <c r="H2350" s="41">
        <v>180000</v>
      </c>
    </row>
    <row r="2351" ht="40" customHeight="1" spans="1:8">
      <c r="A2351" s="42" t="s">
        <v>76</v>
      </c>
      <c r="B2351" s="39" t="s">
        <v>4353</v>
      </c>
      <c r="C2351" s="39" t="s">
        <v>3535</v>
      </c>
      <c r="D2351" s="39" t="s">
        <v>6060</v>
      </c>
      <c r="E2351" s="37" t="s">
        <v>3002</v>
      </c>
      <c r="F2351" s="40">
        <v>2</v>
      </c>
      <c r="G2351" s="41">
        <v>15000</v>
      </c>
      <c r="H2351" s="41">
        <v>30000</v>
      </c>
    </row>
    <row r="2352" ht="40" customHeight="1" spans="1:8">
      <c r="A2352" s="42" t="s">
        <v>76</v>
      </c>
      <c r="B2352" s="39" t="s">
        <v>4353</v>
      </c>
      <c r="C2352" s="39" t="s">
        <v>3535</v>
      </c>
      <c r="D2352" s="39" t="s">
        <v>6061</v>
      </c>
      <c r="E2352" s="37" t="s">
        <v>1308</v>
      </c>
      <c r="F2352" s="40">
        <v>4</v>
      </c>
      <c r="G2352" s="41">
        <v>12000</v>
      </c>
      <c r="H2352" s="41">
        <v>48000</v>
      </c>
    </row>
    <row r="2353" ht="40" customHeight="1" spans="1:8">
      <c r="A2353" s="42" t="s">
        <v>76</v>
      </c>
      <c r="B2353" s="39" t="s">
        <v>4353</v>
      </c>
      <c r="C2353" s="39" t="s">
        <v>3535</v>
      </c>
      <c r="D2353" s="39" t="s">
        <v>6062</v>
      </c>
      <c r="E2353" s="37" t="s">
        <v>3002</v>
      </c>
      <c r="F2353" s="40">
        <v>8</v>
      </c>
      <c r="G2353" s="41">
        <v>13500</v>
      </c>
      <c r="H2353" s="41">
        <v>108000</v>
      </c>
    </row>
    <row r="2354" ht="40" customHeight="1" spans="1:8">
      <c r="A2354" s="42" t="s">
        <v>76</v>
      </c>
      <c r="B2354" s="39" t="s">
        <v>4353</v>
      </c>
      <c r="C2354" s="39" t="s">
        <v>3535</v>
      </c>
      <c r="D2354" s="39" t="s">
        <v>6062</v>
      </c>
      <c r="E2354" s="37" t="s">
        <v>2997</v>
      </c>
      <c r="F2354" s="40">
        <v>28</v>
      </c>
      <c r="G2354" s="41">
        <v>3000</v>
      </c>
      <c r="H2354" s="41">
        <v>84000</v>
      </c>
    </row>
    <row r="2355" ht="40" customHeight="1" spans="1:8">
      <c r="A2355" s="42" t="s">
        <v>76</v>
      </c>
      <c r="B2355" s="39" t="s">
        <v>4353</v>
      </c>
      <c r="C2355" s="39" t="s">
        <v>3535</v>
      </c>
      <c r="D2355" s="39" t="s">
        <v>6062</v>
      </c>
      <c r="E2355" s="37" t="s">
        <v>2997</v>
      </c>
      <c r="F2355" s="40">
        <v>6</v>
      </c>
      <c r="G2355" s="41">
        <v>7000</v>
      </c>
      <c r="H2355" s="41">
        <v>42000</v>
      </c>
    </row>
    <row r="2356" ht="40" customHeight="1" spans="1:8">
      <c r="A2356" s="42" t="s">
        <v>76</v>
      </c>
      <c r="B2356" s="39" t="s">
        <v>4353</v>
      </c>
      <c r="C2356" s="39" t="s">
        <v>3535</v>
      </c>
      <c r="D2356" s="39" t="s">
        <v>6063</v>
      </c>
      <c r="E2356" s="37" t="s">
        <v>2997</v>
      </c>
      <c r="F2356" s="40">
        <v>2</v>
      </c>
      <c r="G2356" s="41">
        <v>20000</v>
      </c>
      <c r="H2356" s="41">
        <v>40000</v>
      </c>
    </row>
    <row r="2357" ht="40" customHeight="1" spans="1:8">
      <c r="A2357" s="42" t="s">
        <v>76</v>
      </c>
      <c r="B2357" s="39" t="s">
        <v>4353</v>
      </c>
      <c r="C2357" s="39" t="s">
        <v>3535</v>
      </c>
      <c r="D2357" s="39" t="s">
        <v>3768</v>
      </c>
      <c r="E2357" s="37" t="s">
        <v>2997</v>
      </c>
      <c r="F2357" s="40">
        <v>2</v>
      </c>
      <c r="G2357" s="41">
        <v>25000</v>
      </c>
      <c r="H2357" s="41">
        <v>50000</v>
      </c>
    </row>
    <row r="2358" ht="40" customHeight="1" spans="1:8">
      <c r="A2358" s="42" t="s">
        <v>76</v>
      </c>
      <c r="B2358" s="39" t="s">
        <v>4353</v>
      </c>
      <c r="C2358" s="39" t="s">
        <v>3535</v>
      </c>
      <c r="D2358" s="39" t="s">
        <v>6064</v>
      </c>
      <c r="E2358" s="37" t="s">
        <v>2997</v>
      </c>
      <c r="F2358" s="40">
        <v>2</v>
      </c>
      <c r="G2358" s="41">
        <v>35000</v>
      </c>
      <c r="H2358" s="41">
        <v>70000</v>
      </c>
    </row>
    <row r="2359" ht="40" customHeight="1" spans="1:8">
      <c r="A2359" s="42" t="s">
        <v>76</v>
      </c>
      <c r="B2359" s="39" t="s">
        <v>4353</v>
      </c>
      <c r="C2359" s="39" t="s">
        <v>3535</v>
      </c>
      <c r="D2359" s="39" t="s">
        <v>6065</v>
      </c>
      <c r="E2359" s="37" t="s">
        <v>4376</v>
      </c>
      <c r="F2359" s="40">
        <v>20</v>
      </c>
      <c r="G2359" s="41">
        <v>5500</v>
      </c>
      <c r="H2359" s="41">
        <v>110000</v>
      </c>
    </row>
    <row r="2360" ht="40" customHeight="1" spans="1:8">
      <c r="A2360" s="42" t="s">
        <v>76</v>
      </c>
      <c r="B2360" s="39" t="s">
        <v>4353</v>
      </c>
      <c r="C2360" s="39" t="s">
        <v>3535</v>
      </c>
      <c r="D2360" s="39" t="s">
        <v>6066</v>
      </c>
      <c r="E2360" s="37" t="s">
        <v>1308</v>
      </c>
      <c r="F2360" s="40">
        <v>158</v>
      </c>
      <c r="G2360" s="41">
        <v>12000</v>
      </c>
      <c r="H2360" s="41">
        <v>1896000</v>
      </c>
    </row>
    <row r="2361" ht="40" customHeight="1" spans="1:8">
      <c r="A2361" s="42" t="s">
        <v>76</v>
      </c>
      <c r="B2361" s="39" t="s">
        <v>4353</v>
      </c>
      <c r="C2361" s="39" t="s">
        <v>3535</v>
      </c>
      <c r="D2361" s="39" t="s">
        <v>6067</v>
      </c>
      <c r="E2361" s="37" t="s">
        <v>1312</v>
      </c>
      <c r="F2361" s="40">
        <v>6</v>
      </c>
      <c r="G2361" s="41">
        <v>12000</v>
      </c>
      <c r="H2361" s="41">
        <v>72000</v>
      </c>
    </row>
    <row r="2362" ht="40" customHeight="1" spans="1:8">
      <c r="A2362" s="42" t="s">
        <v>76</v>
      </c>
      <c r="B2362" s="39" t="s">
        <v>4353</v>
      </c>
      <c r="C2362" s="39" t="s">
        <v>3535</v>
      </c>
      <c r="D2362" s="39" t="s">
        <v>6068</v>
      </c>
      <c r="E2362" s="37" t="s">
        <v>2997</v>
      </c>
      <c r="F2362" s="40">
        <v>24</v>
      </c>
      <c r="G2362" s="41">
        <v>10000</v>
      </c>
      <c r="H2362" s="41">
        <v>240000</v>
      </c>
    </row>
    <row r="2363" ht="40" customHeight="1" spans="1:8">
      <c r="A2363" s="42" t="s">
        <v>76</v>
      </c>
      <c r="B2363" s="39" t="s">
        <v>4353</v>
      </c>
      <c r="C2363" s="39" t="s">
        <v>3535</v>
      </c>
      <c r="D2363" s="39" t="s">
        <v>6069</v>
      </c>
      <c r="E2363" s="37" t="s">
        <v>4376</v>
      </c>
      <c r="F2363" s="40">
        <v>4</v>
      </c>
      <c r="G2363" s="41">
        <v>3780</v>
      </c>
      <c r="H2363" s="41">
        <v>15120</v>
      </c>
    </row>
    <row r="2364" ht="40" customHeight="1" spans="1:8">
      <c r="A2364" s="42" t="s">
        <v>76</v>
      </c>
      <c r="B2364" s="39" t="s">
        <v>4353</v>
      </c>
      <c r="C2364" s="39" t="s">
        <v>3535</v>
      </c>
      <c r="D2364" s="39" t="s">
        <v>6070</v>
      </c>
      <c r="E2364" s="37" t="s">
        <v>1312</v>
      </c>
      <c r="F2364" s="40">
        <v>4</v>
      </c>
      <c r="G2364" s="41">
        <v>16000</v>
      </c>
      <c r="H2364" s="41">
        <v>64000</v>
      </c>
    </row>
    <row r="2365" ht="40" customHeight="1" spans="1:8">
      <c r="A2365" s="42" t="s">
        <v>76</v>
      </c>
      <c r="B2365" s="39" t="s">
        <v>4353</v>
      </c>
      <c r="C2365" s="39" t="s">
        <v>3535</v>
      </c>
      <c r="D2365" s="39" t="s">
        <v>6070</v>
      </c>
      <c r="E2365" s="37" t="s">
        <v>2997</v>
      </c>
      <c r="F2365" s="40">
        <v>6</v>
      </c>
      <c r="G2365" s="41">
        <v>16000</v>
      </c>
      <c r="H2365" s="41">
        <v>96000</v>
      </c>
    </row>
    <row r="2366" ht="40" customHeight="1" spans="1:8">
      <c r="A2366" s="42" t="s">
        <v>76</v>
      </c>
      <c r="B2366" s="39" t="s">
        <v>4353</v>
      </c>
      <c r="C2366" s="39" t="s">
        <v>3535</v>
      </c>
      <c r="D2366" s="39" t="s">
        <v>6071</v>
      </c>
      <c r="E2366" s="37" t="s">
        <v>2997</v>
      </c>
      <c r="F2366" s="40">
        <v>8</v>
      </c>
      <c r="G2366" s="41">
        <v>8000</v>
      </c>
      <c r="H2366" s="41">
        <v>64000</v>
      </c>
    </row>
    <row r="2367" ht="40" customHeight="1" spans="1:8">
      <c r="A2367" s="42" t="s">
        <v>76</v>
      </c>
      <c r="B2367" s="39" t="s">
        <v>4353</v>
      </c>
      <c r="C2367" s="39" t="s">
        <v>3535</v>
      </c>
      <c r="D2367" s="39" t="s">
        <v>6072</v>
      </c>
      <c r="E2367" s="37" t="s">
        <v>2997</v>
      </c>
      <c r="F2367" s="40">
        <v>30</v>
      </c>
      <c r="G2367" s="41">
        <v>180000</v>
      </c>
      <c r="H2367" s="41">
        <v>5400000</v>
      </c>
    </row>
    <row r="2368" ht="40" customHeight="1" spans="1:8">
      <c r="A2368" s="42" t="s">
        <v>76</v>
      </c>
      <c r="B2368" s="39" t="s">
        <v>4353</v>
      </c>
      <c r="C2368" s="39" t="s">
        <v>3535</v>
      </c>
      <c r="D2368" s="39" t="s">
        <v>6073</v>
      </c>
      <c r="E2368" s="37" t="s">
        <v>2997</v>
      </c>
      <c r="F2368" s="40">
        <v>4</v>
      </c>
      <c r="G2368" s="41">
        <v>89000</v>
      </c>
      <c r="H2368" s="41">
        <v>356000</v>
      </c>
    </row>
    <row r="2369" ht="40" customHeight="1" spans="1:8">
      <c r="A2369" s="42" t="s">
        <v>76</v>
      </c>
      <c r="B2369" s="39" t="s">
        <v>4353</v>
      </c>
      <c r="C2369" s="39" t="s">
        <v>3535</v>
      </c>
      <c r="D2369" s="39" t="s">
        <v>6073</v>
      </c>
      <c r="E2369" s="37" t="s">
        <v>2997</v>
      </c>
      <c r="F2369" s="40">
        <v>4</v>
      </c>
      <c r="G2369" s="41">
        <v>89000</v>
      </c>
      <c r="H2369" s="41">
        <v>356000</v>
      </c>
    </row>
    <row r="2370" ht="40" customHeight="1" spans="1:8">
      <c r="A2370" s="42" t="s">
        <v>76</v>
      </c>
      <c r="B2370" s="39" t="s">
        <v>4353</v>
      </c>
      <c r="C2370" s="39" t="s">
        <v>3535</v>
      </c>
      <c r="D2370" s="39" t="s">
        <v>6074</v>
      </c>
      <c r="E2370" s="37" t="s">
        <v>1308</v>
      </c>
      <c r="F2370" s="40">
        <v>10</v>
      </c>
      <c r="G2370" s="41">
        <v>12500</v>
      </c>
      <c r="H2370" s="41">
        <v>125000</v>
      </c>
    </row>
    <row r="2371" ht="40" customHeight="1" spans="1:8">
      <c r="A2371" s="42" t="s">
        <v>76</v>
      </c>
      <c r="B2371" s="39" t="s">
        <v>4353</v>
      </c>
      <c r="C2371" s="39" t="s">
        <v>3535</v>
      </c>
      <c r="D2371" s="39" t="s">
        <v>6075</v>
      </c>
      <c r="E2371" s="37" t="s">
        <v>2997</v>
      </c>
      <c r="F2371" s="40">
        <v>1</v>
      </c>
      <c r="G2371" s="41">
        <v>600000</v>
      </c>
      <c r="H2371" s="41">
        <v>600000</v>
      </c>
    </row>
    <row r="2372" ht="40" customHeight="1" spans="1:8">
      <c r="A2372" s="42" t="s">
        <v>76</v>
      </c>
      <c r="B2372" s="39" t="s">
        <v>4353</v>
      </c>
      <c r="C2372" s="39" t="s">
        <v>3535</v>
      </c>
      <c r="D2372" s="39" t="s">
        <v>6075</v>
      </c>
      <c r="E2372" s="37" t="s">
        <v>2997</v>
      </c>
      <c r="F2372" s="40">
        <v>1</v>
      </c>
      <c r="G2372" s="41">
        <v>600000</v>
      </c>
      <c r="H2372" s="41">
        <v>600000</v>
      </c>
    </row>
    <row r="2373" ht="40" customHeight="1" spans="1:8">
      <c r="A2373" s="42" t="s">
        <v>76</v>
      </c>
      <c r="B2373" s="39" t="s">
        <v>4353</v>
      </c>
      <c r="C2373" s="39" t="s">
        <v>3535</v>
      </c>
      <c r="D2373" s="39" t="s">
        <v>6076</v>
      </c>
      <c r="E2373" s="37" t="s">
        <v>2997</v>
      </c>
      <c r="F2373" s="40">
        <v>4</v>
      </c>
      <c r="G2373" s="41">
        <v>7500</v>
      </c>
      <c r="H2373" s="41">
        <v>30000</v>
      </c>
    </row>
    <row r="2374" ht="40" customHeight="1" spans="1:8">
      <c r="A2374" s="42" t="s">
        <v>76</v>
      </c>
      <c r="B2374" s="39" t="s">
        <v>4353</v>
      </c>
      <c r="C2374" s="39" t="s">
        <v>3535</v>
      </c>
      <c r="D2374" s="39" t="s">
        <v>6077</v>
      </c>
      <c r="E2374" s="37" t="s">
        <v>1312</v>
      </c>
      <c r="F2374" s="40">
        <v>5</v>
      </c>
      <c r="G2374" s="41">
        <v>40000</v>
      </c>
      <c r="H2374" s="41">
        <v>200000</v>
      </c>
    </row>
    <row r="2375" ht="40" customHeight="1" spans="1:8">
      <c r="A2375" s="42" t="s">
        <v>76</v>
      </c>
      <c r="B2375" s="39" t="s">
        <v>4353</v>
      </c>
      <c r="C2375" s="39" t="s">
        <v>3535</v>
      </c>
      <c r="D2375" s="39" t="s">
        <v>6077</v>
      </c>
      <c r="E2375" s="37" t="s">
        <v>2997</v>
      </c>
      <c r="F2375" s="40">
        <v>17</v>
      </c>
      <c r="G2375" s="41">
        <v>40000</v>
      </c>
      <c r="H2375" s="41">
        <v>680000</v>
      </c>
    </row>
    <row r="2376" ht="40" customHeight="1" spans="1:8">
      <c r="A2376" s="42" t="s">
        <v>76</v>
      </c>
      <c r="B2376" s="39" t="s">
        <v>4353</v>
      </c>
      <c r="C2376" s="39" t="s">
        <v>3535</v>
      </c>
      <c r="D2376" s="39" t="s">
        <v>6078</v>
      </c>
      <c r="E2376" s="37" t="s">
        <v>2997</v>
      </c>
      <c r="F2376" s="40">
        <v>2</v>
      </c>
      <c r="G2376" s="41">
        <v>19900</v>
      </c>
      <c r="H2376" s="41">
        <v>39800</v>
      </c>
    </row>
    <row r="2377" ht="40" customHeight="1" spans="1:8">
      <c r="A2377" s="42" t="s">
        <v>76</v>
      </c>
      <c r="B2377" s="39" t="s">
        <v>4353</v>
      </c>
      <c r="C2377" s="39" t="s">
        <v>3535</v>
      </c>
      <c r="D2377" s="39" t="s">
        <v>4576</v>
      </c>
      <c r="E2377" s="37" t="s">
        <v>2997</v>
      </c>
      <c r="F2377" s="40">
        <v>4</v>
      </c>
      <c r="G2377" s="41">
        <v>130000</v>
      </c>
      <c r="H2377" s="41">
        <v>520000</v>
      </c>
    </row>
    <row r="2378" ht="40" customHeight="1" spans="1:8">
      <c r="A2378" s="42" t="s">
        <v>76</v>
      </c>
      <c r="B2378" s="39" t="s">
        <v>4353</v>
      </c>
      <c r="C2378" s="39" t="s">
        <v>3535</v>
      </c>
      <c r="D2378" s="39" t="s">
        <v>6079</v>
      </c>
      <c r="E2378" s="37" t="s">
        <v>2997</v>
      </c>
      <c r="F2378" s="40">
        <v>4</v>
      </c>
      <c r="G2378" s="41">
        <v>200000</v>
      </c>
      <c r="H2378" s="41">
        <v>800000</v>
      </c>
    </row>
    <row r="2379" ht="40" customHeight="1" spans="1:8">
      <c r="A2379" s="42" t="s">
        <v>76</v>
      </c>
      <c r="B2379" s="39" t="s">
        <v>4353</v>
      </c>
      <c r="C2379" s="39" t="s">
        <v>3535</v>
      </c>
      <c r="D2379" s="39" t="s">
        <v>6080</v>
      </c>
      <c r="E2379" s="37" t="s">
        <v>2997</v>
      </c>
      <c r="F2379" s="40">
        <v>1</v>
      </c>
      <c r="G2379" s="41">
        <v>68000</v>
      </c>
      <c r="H2379" s="41">
        <v>68000</v>
      </c>
    </row>
    <row r="2380" ht="40" customHeight="1" spans="1:8">
      <c r="A2380" s="42" t="s">
        <v>76</v>
      </c>
      <c r="B2380" s="39" t="s">
        <v>4353</v>
      </c>
      <c r="C2380" s="39" t="s">
        <v>3535</v>
      </c>
      <c r="D2380" s="39" t="s">
        <v>6081</v>
      </c>
      <c r="E2380" s="37" t="s">
        <v>3002</v>
      </c>
      <c r="F2380" s="40">
        <v>10</v>
      </c>
      <c r="G2380" s="41">
        <v>1600</v>
      </c>
      <c r="H2380" s="41">
        <v>16000</v>
      </c>
    </row>
    <row r="2381" ht="40" customHeight="1" spans="1:8">
      <c r="A2381" s="42" t="s">
        <v>76</v>
      </c>
      <c r="B2381" s="39" t="s">
        <v>4353</v>
      </c>
      <c r="C2381" s="39" t="s">
        <v>3535</v>
      </c>
      <c r="D2381" s="39" t="s">
        <v>6082</v>
      </c>
      <c r="E2381" s="37" t="s">
        <v>1312</v>
      </c>
      <c r="F2381" s="40">
        <v>4</v>
      </c>
      <c r="G2381" s="41">
        <v>10000</v>
      </c>
      <c r="H2381" s="41">
        <v>40000</v>
      </c>
    </row>
    <row r="2382" ht="40" customHeight="1" spans="1:8">
      <c r="A2382" s="42" t="s">
        <v>76</v>
      </c>
      <c r="B2382" s="39" t="s">
        <v>4353</v>
      </c>
      <c r="C2382" s="39" t="s">
        <v>3535</v>
      </c>
      <c r="D2382" s="39" t="s">
        <v>6083</v>
      </c>
      <c r="E2382" s="37" t="s">
        <v>1312</v>
      </c>
      <c r="F2382" s="40">
        <v>1</v>
      </c>
      <c r="G2382" s="41">
        <v>1500000</v>
      </c>
      <c r="H2382" s="41">
        <v>1500000</v>
      </c>
    </row>
    <row r="2383" ht="40" customHeight="1" spans="1:8">
      <c r="A2383" s="42" t="s">
        <v>76</v>
      </c>
      <c r="B2383" s="39" t="s">
        <v>4353</v>
      </c>
      <c r="C2383" s="39" t="s">
        <v>3535</v>
      </c>
      <c r="D2383" s="39" t="s">
        <v>6084</v>
      </c>
      <c r="E2383" s="37" t="s">
        <v>4376</v>
      </c>
      <c r="F2383" s="40">
        <v>90</v>
      </c>
      <c r="G2383" s="41">
        <v>3000</v>
      </c>
      <c r="H2383" s="41">
        <v>270000</v>
      </c>
    </row>
    <row r="2384" ht="40" customHeight="1" spans="1:8">
      <c r="A2384" s="42" t="s">
        <v>76</v>
      </c>
      <c r="B2384" s="39" t="s">
        <v>4353</v>
      </c>
      <c r="C2384" s="39" t="s">
        <v>3535</v>
      </c>
      <c r="D2384" s="39" t="s">
        <v>6085</v>
      </c>
      <c r="E2384" s="37" t="s">
        <v>1308</v>
      </c>
      <c r="F2384" s="40">
        <v>120</v>
      </c>
      <c r="G2384" s="41">
        <v>2200</v>
      </c>
      <c r="H2384" s="41">
        <v>264000</v>
      </c>
    </row>
    <row r="2385" ht="40" customHeight="1" spans="1:8">
      <c r="A2385" s="42" t="s">
        <v>76</v>
      </c>
      <c r="B2385" s="39" t="s">
        <v>4353</v>
      </c>
      <c r="C2385" s="39" t="s">
        <v>3535</v>
      </c>
      <c r="D2385" s="39" t="s">
        <v>6085</v>
      </c>
      <c r="E2385" s="37" t="s">
        <v>3002</v>
      </c>
      <c r="F2385" s="40">
        <v>40</v>
      </c>
      <c r="G2385" s="41">
        <v>2200</v>
      </c>
      <c r="H2385" s="41">
        <v>88000</v>
      </c>
    </row>
    <row r="2386" ht="40" customHeight="1" spans="1:8">
      <c r="A2386" s="42" t="s">
        <v>76</v>
      </c>
      <c r="B2386" s="39" t="s">
        <v>4353</v>
      </c>
      <c r="C2386" s="39" t="s">
        <v>3535</v>
      </c>
      <c r="D2386" s="39" t="s">
        <v>6086</v>
      </c>
      <c r="E2386" s="37" t="s">
        <v>3002</v>
      </c>
      <c r="F2386" s="40">
        <v>120</v>
      </c>
      <c r="G2386" s="41">
        <v>1500</v>
      </c>
      <c r="H2386" s="41">
        <v>180000</v>
      </c>
    </row>
    <row r="2387" ht="40" customHeight="1" spans="1:8">
      <c r="A2387" s="42" t="s">
        <v>76</v>
      </c>
      <c r="B2387" s="39" t="s">
        <v>4353</v>
      </c>
      <c r="C2387" s="39" t="s">
        <v>3535</v>
      </c>
      <c r="D2387" s="39" t="s">
        <v>6086</v>
      </c>
      <c r="E2387" s="37" t="s">
        <v>3002</v>
      </c>
      <c r="F2387" s="40">
        <v>20</v>
      </c>
      <c r="G2387" s="41">
        <v>1500</v>
      </c>
      <c r="H2387" s="41">
        <v>30000</v>
      </c>
    </row>
    <row r="2388" ht="40" customHeight="1" spans="1:8">
      <c r="A2388" s="42" t="s">
        <v>76</v>
      </c>
      <c r="B2388" s="39" t="s">
        <v>4353</v>
      </c>
      <c r="C2388" s="39" t="s">
        <v>3535</v>
      </c>
      <c r="D2388" s="39" t="s">
        <v>6087</v>
      </c>
      <c r="E2388" s="37" t="s">
        <v>3002</v>
      </c>
      <c r="F2388" s="40">
        <v>16</v>
      </c>
      <c r="G2388" s="41">
        <v>2500</v>
      </c>
      <c r="H2388" s="41">
        <v>40000</v>
      </c>
    </row>
    <row r="2389" ht="40" customHeight="1" spans="1:8">
      <c r="A2389" s="42" t="s">
        <v>76</v>
      </c>
      <c r="B2389" s="39" t="s">
        <v>4353</v>
      </c>
      <c r="C2389" s="39" t="s">
        <v>3535</v>
      </c>
      <c r="D2389" s="39" t="s">
        <v>6087</v>
      </c>
      <c r="E2389" s="37" t="s">
        <v>4376</v>
      </c>
      <c r="F2389" s="40">
        <v>60</v>
      </c>
      <c r="G2389" s="41">
        <v>1600</v>
      </c>
      <c r="H2389" s="41">
        <v>96000</v>
      </c>
    </row>
    <row r="2390" ht="40" customHeight="1" spans="1:8">
      <c r="A2390" s="42" t="s">
        <v>76</v>
      </c>
      <c r="B2390" s="39" t="s">
        <v>4353</v>
      </c>
      <c r="C2390" s="39" t="s">
        <v>3535</v>
      </c>
      <c r="D2390" s="39" t="s">
        <v>6088</v>
      </c>
      <c r="E2390" s="37" t="s">
        <v>3002</v>
      </c>
      <c r="F2390" s="40">
        <v>300</v>
      </c>
      <c r="G2390" s="41">
        <v>2500</v>
      </c>
      <c r="H2390" s="41">
        <v>750000</v>
      </c>
    </row>
    <row r="2391" ht="40" customHeight="1" spans="1:8">
      <c r="A2391" s="42" t="s">
        <v>76</v>
      </c>
      <c r="B2391" s="39" t="s">
        <v>4353</v>
      </c>
      <c r="C2391" s="39" t="s">
        <v>3535</v>
      </c>
      <c r="D2391" s="39" t="s">
        <v>6089</v>
      </c>
      <c r="E2391" s="37" t="s">
        <v>2997</v>
      </c>
      <c r="F2391" s="40">
        <v>1</v>
      </c>
      <c r="G2391" s="41">
        <v>32000</v>
      </c>
      <c r="H2391" s="41">
        <v>32000</v>
      </c>
    </row>
    <row r="2392" ht="40" customHeight="1" spans="1:8">
      <c r="A2392" s="42" t="s">
        <v>76</v>
      </c>
      <c r="B2392" s="39" t="s">
        <v>4353</v>
      </c>
      <c r="C2392" s="39" t="s">
        <v>3535</v>
      </c>
      <c r="D2392" s="39" t="s">
        <v>3536</v>
      </c>
      <c r="E2392" s="37" t="s">
        <v>1312</v>
      </c>
      <c r="F2392" s="40">
        <v>1</v>
      </c>
      <c r="G2392" s="41">
        <v>290000</v>
      </c>
      <c r="H2392" s="41">
        <v>290000</v>
      </c>
    </row>
    <row r="2393" ht="40" customHeight="1" spans="1:8">
      <c r="A2393" s="42" t="s">
        <v>76</v>
      </c>
      <c r="B2393" s="39" t="s">
        <v>4353</v>
      </c>
      <c r="C2393" s="39" t="s">
        <v>3535</v>
      </c>
      <c r="D2393" s="39" t="s">
        <v>3536</v>
      </c>
      <c r="E2393" s="37" t="s">
        <v>1312</v>
      </c>
      <c r="F2393" s="40">
        <v>2</v>
      </c>
      <c r="G2393" s="41">
        <v>125000</v>
      </c>
      <c r="H2393" s="41">
        <v>250000</v>
      </c>
    </row>
    <row r="2394" ht="40" customHeight="1" spans="1:8">
      <c r="A2394" s="42" t="s">
        <v>76</v>
      </c>
      <c r="B2394" s="39" t="s">
        <v>4353</v>
      </c>
      <c r="C2394" s="39" t="s">
        <v>3535</v>
      </c>
      <c r="D2394" s="39" t="s">
        <v>5079</v>
      </c>
      <c r="E2394" s="37" t="s">
        <v>2997</v>
      </c>
      <c r="F2394" s="40">
        <v>4</v>
      </c>
      <c r="G2394" s="41">
        <v>3500</v>
      </c>
      <c r="H2394" s="41">
        <v>14000</v>
      </c>
    </row>
    <row r="2395" ht="40" customHeight="1" spans="1:8">
      <c r="A2395" s="42" t="s">
        <v>76</v>
      </c>
      <c r="B2395" s="39" t="s">
        <v>4353</v>
      </c>
      <c r="C2395" s="39" t="s">
        <v>3535</v>
      </c>
      <c r="D2395" s="39" t="s">
        <v>5079</v>
      </c>
      <c r="E2395" s="37" t="s">
        <v>2997</v>
      </c>
      <c r="F2395" s="40">
        <v>2</v>
      </c>
      <c r="G2395" s="41">
        <v>3500</v>
      </c>
      <c r="H2395" s="41">
        <v>7000</v>
      </c>
    </row>
    <row r="2396" ht="40" customHeight="1" spans="1:8">
      <c r="A2396" s="42" t="s">
        <v>76</v>
      </c>
      <c r="B2396" s="39" t="s">
        <v>4353</v>
      </c>
      <c r="C2396" s="39" t="s">
        <v>3535</v>
      </c>
      <c r="D2396" s="39" t="s">
        <v>6090</v>
      </c>
      <c r="E2396" s="37" t="s">
        <v>3002</v>
      </c>
      <c r="F2396" s="40">
        <v>90</v>
      </c>
      <c r="G2396" s="41">
        <v>2000</v>
      </c>
      <c r="H2396" s="41">
        <v>180000</v>
      </c>
    </row>
    <row r="2397" ht="40" customHeight="1" spans="1:8">
      <c r="A2397" s="42" t="s">
        <v>76</v>
      </c>
      <c r="B2397" s="39" t="s">
        <v>4353</v>
      </c>
      <c r="C2397" s="39" t="s">
        <v>3075</v>
      </c>
      <c r="D2397" s="39" t="s">
        <v>6091</v>
      </c>
      <c r="E2397" s="37" t="s">
        <v>2997</v>
      </c>
      <c r="F2397" s="40">
        <v>2</v>
      </c>
      <c r="G2397" s="41">
        <v>1000</v>
      </c>
      <c r="H2397" s="41">
        <v>2000</v>
      </c>
    </row>
    <row r="2398" ht="40" customHeight="1" spans="1:8">
      <c r="A2398" s="42" t="s">
        <v>76</v>
      </c>
      <c r="B2398" s="39" t="s">
        <v>4360</v>
      </c>
      <c r="C2398" s="39" t="s">
        <v>6092</v>
      </c>
      <c r="D2398" s="39" t="s">
        <v>6093</v>
      </c>
      <c r="E2398" s="37" t="s">
        <v>2837</v>
      </c>
      <c r="F2398" s="40">
        <v>50</v>
      </c>
      <c r="G2398" s="41">
        <v>1500</v>
      </c>
      <c r="H2398" s="41">
        <v>75000</v>
      </c>
    </row>
    <row r="2399" ht="40" customHeight="1" spans="1:8">
      <c r="A2399" s="42" t="s">
        <v>76</v>
      </c>
      <c r="B2399" s="39" t="s">
        <v>4360</v>
      </c>
      <c r="C2399" s="39" t="s">
        <v>3365</v>
      </c>
      <c r="D2399" s="39" t="s">
        <v>3088</v>
      </c>
      <c r="E2399" s="37" t="s">
        <v>2837</v>
      </c>
      <c r="F2399" s="40">
        <v>10</v>
      </c>
      <c r="G2399" s="41">
        <v>2500</v>
      </c>
      <c r="H2399" s="41">
        <v>25000</v>
      </c>
    </row>
    <row r="2400" ht="40" customHeight="1" spans="1:8">
      <c r="A2400" s="42" t="s">
        <v>76</v>
      </c>
      <c r="B2400" s="39" t="s">
        <v>4360</v>
      </c>
      <c r="C2400" s="39" t="s">
        <v>3014</v>
      </c>
      <c r="D2400" s="39" t="s">
        <v>3013</v>
      </c>
      <c r="E2400" s="37" t="s">
        <v>2837</v>
      </c>
      <c r="F2400" s="40">
        <v>100</v>
      </c>
      <c r="G2400" s="41">
        <v>300</v>
      </c>
      <c r="H2400" s="41">
        <v>30000</v>
      </c>
    </row>
    <row r="2401" ht="40" customHeight="1" spans="1:8">
      <c r="A2401" s="42" t="s">
        <v>76</v>
      </c>
      <c r="B2401" s="39" t="s">
        <v>4360</v>
      </c>
      <c r="C2401" s="39" t="s">
        <v>3448</v>
      </c>
      <c r="D2401" s="39" t="s">
        <v>3447</v>
      </c>
      <c r="E2401" s="37" t="s">
        <v>2837</v>
      </c>
      <c r="F2401" s="40">
        <v>5</v>
      </c>
      <c r="G2401" s="41">
        <v>600</v>
      </c>
      <c r="H2401" s="41">
        <v>3000</v>
      </c>
    </row>
    <row r="2402" ht="40" customHeight="1" spans="1:8">
      <c r="A2402" s="42" t="s">
        <v>76</v>
      </c>
      <c r="B2402" s="39" t="s">
        <v>4360</v>
      </c>
      <c r="C2402" s="39" t="s">
        <v>3093</v>
      </c>
      <c r="D2402" s="39" t="s">
        <v>5757</v>
      </c>
      <c r="E2402" s="37" t="s">
        <v>2837</v>
      </c>
      <c r="F2402" s="40">
        <v>38</v>
      </c>
      <c r="G2402" s="41">
        <v>2500</v>
      </c>
      <c r="H2402" s="41">
        <v>95000</v>
      </c>
    </row>
    <row r="2403" ht="40" customHeight="1" spans="1:8">
      <c r="A2403" s="42" t="s">
        <v>76</v>
      </c>
      <c r="B2403" s="39" t="s">
        <v>4360</v>
      </c>
      <c r="C2403" s="39" t="s">
        <v>3001</v>
      </c>
      <c r="D2403" s="39" t="s">
        <v>3000</v>
      </c>
      <c r="E2403" s="37" t="s">
        <v>3002</v>
      </c>
      <c r="F2403" s="40">
        <v>20</v>
      </c>
      <c r="G2403" s="41">
        <v>600</v>
      </c>
      <c r="H2403" s="41">
        <v>12000</v>
      </c>
    </row>
    <row r="2404" ht="40" customHeight="1" spans="1:8">
      <c r="A2404" s="42" t="s">
        <v>76</v>
      </c>
      <c r="B2404" s="39" t="s">
        <v>4360</v>
      </c>
      <c r="C2404" s="39" t="s">
        <v>3485</v>
      </c>
      <c r="D2404" s="39" t="s">
        <v>4361</v>
      </c>
      <c r="E2404" s="37" t="s">
        <v>3002</v>
      </c>
      <c r="F2404" s="40">
        <v>20</v>
      </c>
      <c r="G2404" s="41">
        <v>300</v>
      </c>
      <c r="H2404" s="41">
        <v>6000</v>
      </c>
    </row>
    <row r="2405" ht="40" customHeight="1" spans="1:8">
      <c r="A2405" s="42" t="s">
        <v>76</v>
      </c>
      <c r="B2405" s="39" t="s">
        <v>4360</v>
      </c>
      <c r="C2405" s="39" t="s">
        <v>3012</v>
      </c>
      <c r="D2405" s="39" t="s">
        <v>3011</v>
      </c>
      <c r="E2405" s="37" t="s">
        <v>3002</v>
      </c>
      <c r="F2405" s="40">
        <v>100</v>
      </c>
      <c r="G2405" s="41">
        <v>300</v>
      </c>
      <c r="H2405" s="41">
        <v>30000</v>
      </c>
    </row>
    <row r="2406" ht="40" customHeight="1" spans="1:8">
      <c r="A2406" s="42" t="s">
        <v>76</v>
      </c>
      <c r="B2406" s="39" t="s">
        <v>4360</v>
      </c>
      <c r="C2406" s="39" t="s">
        <v>3016</v>
      </c>
      <c r="D2406" s="39" t="s">
        <v>6094</v>
      </c>
      <c r="E2406" s="37" t="s">
        <v>3002</v>
      </c>
      <c r="F2406" s="40">
        <v>100</v>
      </c>
      <c r="G2406" s="41">
        <v>500</v>
      </c>
      <c r="H2406" s="41">
        <v>50000</v>
      </c>
    </row>
    <row r="2407" ht="40" customHeight="1" spans="1:8">
      <c r="A2407" s="42" t="s">
        <v>76</v>
      </c>
      <c r="B2407" s="39" t="s">
        <v>4360</v>
      </c>
      <c r="C2407" s="39" t="s">
        <v>3018</v>
      </c>
      <c r="D2407" s="39" t="s">
        <v>3017</v>
      </c>
      <c r="E2407" s="37" t="s">
        <v>1308</v>
      </c>
      <c r="F2407" s="40">
        <v>5</v>
      </c>
      <c r="G2407" s="41">
        <v>2000</v>
      </c>
      <c r="H2407" s="41">
        <v>10000</v>
      </c>
    </row>
    <row r="2408" ht="40" customHeight="1" spans="1:8">
      <c r="A2408" s="42" t="s">
        <v>76</v>
      </c>
      <c r="B2408" s="39" t="s">
        <v>4360</v>
      </c>
      <c r="C2408" s="39" t="s">
        <v>3007</v>
      </c>
      <c r="D2408" s="39" t="s">
        <v>3006</v>
      </c>
      <c r="E2408" s="37" t="s">
        <v>1308</v>
      </c>
      <c r="F2408" s="40">
        <v>5</v>
      </c>
      <c r="G2408" s="41">
        <v>1000</v>
      </c>
      <c r="H2408" s="41">
        <v>5000</v>
      </c>
    </row>
    <row r="2409" ht="40" customHeight="1" spans="1:8">
      <c r="A2409" s="42" t="s">
        <v>76</v>
      </c>
      <c r="B2409" s="39" t="s">
        <v>4360</v>
      </c>
      <c r="C2409" s="39" t="s">
        <v>3557</v>
      </c>
      <c r="D2409" s="39" t="s">
        <v>6095</v>
      </c>
      <c r="E2409" s="37" t="s">
        <v>1308</v>
      </c>
      <c r="F2409" s="40">
        <v>5</v>
      </c>
      <c r="G2409" s="41">
        <v>1500</v>
      </c>
      <c r="H2409" s="41">
        <v>7500</v>
      </c>
    </row>
    <row r="2410" ht="40" customHeight="1" spans="1:8">
      <c r="A2410" s="42" t="s">
        <v>76</v>
      </c>
      <c r="B2410" s="39" t="s">
        <v>4360</v>
      </c>
      <c r="C2410" s="39" t="s">
        <v>3374</v>
      </c>
      <c r="D2410" s="39" t="s">
        <v>3091</v>
      </c>
      <c r="E2410" s="37" t="s">
        <v>1308</v>
      </c>
      <c r="F2410" s="40">
        <v>10</v>
      </c>
      <c r="G2410" s="41">
        <v>1000</v>
      </c>
      <c r="H2410" s="41">
        <v>10000</v>
      </c>
    </row>
    <row r="2411" ht="40" customHeight="1" spans="1:8">
      <c r="A2411" s="42" t="s">
        <v>76</v>
      </c>
      <c r="B2411" s="39" t="s">
        <v>4360</v>
      </c>
      <c r="C2411" s="39" t="s">
        <v>3086</v>
      </c>
      <c r="D2411" s="39" t="s">
        <v>3451</v>
      </c>
      <c r="E2411" s="37" t="s">
        <v>1308</v>
      </c>
      <c r="F2411" s="40">
        <v>20</v>
      </c>
      <c r="G2411" s="41">
        <v>700</v>
      </c>
      <c r="H2411" s="41">
        <v>14000</v>
      </c>
    </row>
    <row r="2412" ht="40" customHeight="1" spans="1:8">
      <c r="A2412" s="42" t="s">
        <v>76</v>
      </c>
      <c r="B2412" s="39" t="s">
        <v>4360</v>
      </c>
      <c r="C2412" s="39" t="s">
        <v>3004</v>
      </c>
      <c r="D2412" s="39" t="s">
        <v>3400</v>
      </c>
      <c r="E2412" s="37" t="s">
        <v>1308</v>
      </c>
      <c r="F2412" s="40">
        <v>2</v>
      </c>
      <c r="G2412" s="41">
        <v>3500</v>
      </c>
      <c r="H2412" s="41">
        <v>7000</v>
      </c>
    </row>
    <row r="2413" ht="40" customHeight="1" spans="1:8">
      <c r="A2413" s="42" t="s">
        <v>76</v>
      </c>
      <c r="B2413" s="39" t="s">
        <v>4360</v>
      </c>
      <c r="C2413" s="39" t="s">
        <v>4362</v>
      </c>
      <c r="D2413" s="39" t="s">
        <v>4363</v>
      </c>
      <c r="E2413" s="37" t="s">
        <v>1308</v>
      </c>
      <c r="F2413" s="40">
        <v>5</v>
      </c>
      <c r="G2413" s="41">
        <v>1500</v>
      </c>
      <c r="H2413" s="41">
        <v>7500</v>
      </c>
    </row>
    <row r="2414" ht="40" customHeight="1" spans="1:8">
      <c r="A2414" s="42" t="s">
        <v>76</v>
      </c>
      <c r="B2414" s="39" t="s">
        <v>4360</v>
      </c>
      <c r="C2414" s="39" t="s">
        <v>3412</v>
      </c>
      <c r="D2414" s="39" t="s">
        <v>3932</v>
      </c>
      <c r="E2414" s="37" t="s">
        <v>1308</v>
      </c>
      <c r="F2414" s="40">
        <v>10</v>
      </c>
      <c r="G2414" s="41">
        <v>1500</v>
      </c>
      <c r="H2414" s="41">
        <v>15000</v>
      </c>
    </row>
    <row r="2415" ht="40" customHeight="1" spans="1:8">
      <c r="A2415" s="42" t="s">
        <v>76</v>
      </c>
      <c r="B2415" s="39" t="s">
        <v>4360</v>
      </c>
      <c r="C2415" s="39" t="s">
        <v>5439</v>
      </c>
      <c r="D2415" s="39" t="s">
        <v>6096</v>
      </c>
      <c r="E2415" s="37" t="s">
        <v>1308</v>
      </c>
      <c r="F2415" s="40">
        <v>20</v>
      </c>
      <c r="G2415" s="41">
        <v>1000</v>
      </c>
      <c r="H2415" s="41">
        <v>20000</v>
      </c>
    </row>
    <row r="2416" ht="40" customHeight="1" spans="1:8">
      <c r="A2416" s="42" t="s">
        <v>76</v>
      </c>
      <c r="B2416" s="39" t="s">
        <v>4360</v>
      </c>
      <c r="C2416" s="39" t="s">
        <v>3555</v>
      </c>
      <c r="D2416" s="39" t="s">
        <v>5844</v>
      </c>
      <c r="E2416" s="37" t="s">
        <v>1308</v>
      </c>
      <c r="F2416" s="40">
        <v>10</v>
      </c>
      <c r="G2416" s="41">
        <v>1300</v>
      </c>
      <c r="H2416" s="41">
        <v>13000</v>
      </c>
    </row>
    <row r="2417" ht="40" customHeight="1" spans="1:8">
      <c r="A2417" s="42" t="s">
        <v>76</v>
      </c>
      <c r="B2417" s="39" t="s">
        <v>4360</v>
      </c>
      <c r="C2417" s="39" t="s">
        <v>4542</v>
      </c>
      <c r="D2417" s="39" t="s">
        <v>6097</v>
      </c>
      <c r="E2417" s="37" t="s">
        <v>1796</v>
      </c>
      <c r="F2417" s="40">
        <v>10</v>
      </c>
      <c r="G2417" s="41">
        <v>11500</v>
      </c>
      <c r="H2417" s="41">
        <v>115000</v>
      </c>
    </row>
    <row r="2418" ht="40" customHeight="1" spans="1:8">
      <c r="A2418" s="42" t="s">
        <v>76</v>
      </c>
      <c r="B2418" s="39" t="s">
        <v>4360</v>
      </c>
      <c r="C2418" s="39" t="s">
        <v>3814</v>
      </c>
      <c r="D2418" s="39" t="s">
        <v>5846</v>
      </c>
      <c r="E2418" s="37" t="s">
        <v>1796</v>
      </c>
      <c r="F2418" s="40">
        <v>10</v>
      </c>
      <c r="G2418" s="41">
        <v>15000</v>
      </c>
      <c r="H2418" s="41">
        <v>150000</v>
      </c>
    </row>
    <row r="2419" ht="40" customHeight="1" spans="1:8">
      <c r="A2419" s="42" t="s">
        <v>76</v>
      </c>
      <c r="B2419" s="39" t="s">
        <v>4388</v>
      </c>
      <c r="C2419" s="39" t="s">
        <v>3955</v>
      </c>
      <c r="D2419" s="39" t="s">
        <v>6098</v>
      </c>
      <c r="E2419" s="37" t="s">
        <v>1337</v>
      </c>
      <c r="F2419" s="40">
        <v>1</v>
      </c>
      <c r="G2419" s="41">
        <v>480000</v>
      </c>
      <c r="H2419" s="41">
        <v>480000</v>
      </c>
    </row>
    <row r="2420" ht="40" customHeight="1" spans="1:8">
      <c r="A2420" s="42" t="s">
        <v>76</v>
      </c>
      <c r="B2420" s="39" t="s">
        <v>4388</v>
      </c>
      <c r="C2420" s="39" t="s">
        <v>3955</v>
      </c>
      <c r="D2420" s="39" t="s">
        <v>3713</v>
      </c>
      <c r="E2420" s="37" t="s">
        <v>1337</v>
      </c>
      <c r="F2420" s="40">
        <v>1</v>
      </c>
      <c r="G2420" s="41">
        <v>800000</v>
      </c>
      <c r="H2420" s="41">
        <v>800000</v>
      </c>
    </row>
    <row r="2421" ht="40" customHeight="1" spans="1:8">
      <c r="A2421" s="42" t="s">
        <v>76</v>
      </c>
      <c r="B2421" s="39" t="s">
        <v>4388</v>
      </c>
      <c r="C2421" s="39" t="s">
        <v>3955</v>
      </c>
      <c r="D2421" s="39" t="s">
        <v>6099</v>
      </c>
      <c r="E2421" s="37" t="s">
        <v>1337</v>
      </c>
      <c r="F2421" s="40">
        <v>2</v>
      </c>
      <c r="G2421" s="41">
        <v>400000</v>
      </c>
      <c r="H2421" s="41">
        <v>800000</v>
      </c>
    </row>
    <row r="2422" ht="40" customHeight="1" spans="1:8">
      <c r="A2422" s="42" t="s">
        <v>76</v>
      </c>
      <c r="B2422" s="39" t="s">
        <v>4388</v>
      </c>
      <c r="C2422" s="39" t="s">
        <v>3955</v>
      </c>
      <c r="D2422" s="39" t="s">
        <v>6100</v>
      </c>
      <c r="E2422" s="37" t="s">
        <v>1337</v>
      </c>
      <c r="F2422" s="40">
        <v>1</v>
      </c>
      <c r="G2422" s="41">
        <v>400000</v>
      </c>
      <c r="H2422" s="41">
        <v>400000</v>
      </c>
    </row>
    <row r="2423" ht="40" customHeight="1" spans="1:8">
      <c r="A2423" s="42" t="s">
        <v>76</v>
      </c>
      <c r="B2423" s="39" t="s">
        <v>4388</v>
      </c>
      <c r="C2423" s="39" t="s">
        <v>3955</v>
      </c>
      <c r="D2423" s="39" t="s">
        <v>6101</v>
      </c>
      <c r="E2423" s="37" t="s">
        <v>1337</v>
      </c>
      <c r="F2423" s="40">
        <v>1</v>
      </c>
      <c r="G2423" s="41">
        <v>8000000</v>
      </c>
      <c r="H2423" s="41">
        <v>8000000</v>
      </c>
    </row>
    <row r="2424" ht="40" customHeight="1" spans="1:8">
      <c r="A2424" s="42" t="s">
        <v>76</v>
      </c>
      <c r="B2424" s="39" t="s">
        <v>4388</v>
      </c>
      <c r="C2424" s="39" t="s">
        <v>3955</v>
      </c>
      <c r="D2424" s="39" t="s">
        <v>6102</v>
      </c>
      <c r="E2424" s="37" t="s">
        <v>1337</v>
      </c>
      <c r="F2424" s="40">
        <v>1</v>
      </c>
      <c r="G2424" s="41">
        <v>1000000</v>
      </c>
      <c r="H2424" s="41">
        <v>1000000</v>
      </c>
    </row>
    <row r="2425" ht="40" customHeight="1" spans="1:8">
      <c r="A2425" s="42" t="s">
        <v>76</v>
      </c>
      <c r="B2425" s="39" t="s">
        <v>4388</v>
      </c>
      <c r="C2425" s="39" t="s">
        <v>3805</v>
      </c>
      <c r="D2425" s="39" t="s">
        <v>6103</v>
      </c>
      <c r="E2425" s="37" t="s">
        <v>1337</v>
      </c>
      <c r="F2425" s="40">
        <v>1</v>
      </c>
      <c r="G2425" s="41">
        <v>165000</v>
      </c>
      <c r="H2425" s="41">
        <v>165000</v>
      </c>
    </row>
    <row r="2426" ht="40" customHeight="1" spans="1:8">
      <c r="A2426" s="42" t="s">
        <v>76</v>
      </c>
      <c r="B2426" s="39" t="s">
        <v>4388</v>
      </c>
      <c r="C2426" s="39" t="s">
        <v>3805</v>
      </c>
      <c r="D2426" s="39" t="s">
        <v>3717</v>
      </c>
      <c r="E2426" s="37" t="s">
        <v>1337</v>
      </c>
      <c r="F2426" s="40">
        <v>1</v>
      </c>
      <c r="G2426" s="41">
        <v>1526800</v>
      </c>
      <c r="H2426" s="41">
        <v>1526800</v>
      </c>
    </row>
    <row r="2427" ht="40" customHeight="1" spans="1:8">
      <c r="A2427" s="42" t="s">
        <v>78</v>
      </c>
      <c r="B2427" s="39" t="s">
        <v>4353</v>
      </c>
      <c r="C2427" s="39" t="s">
        <v>3022</v>
      </c>
      <c r="D2427" s="39" t="s">
        <v>3021</v>
      </c>
      <c r="E2427" s="37" t="s">
        <v>1312</v>
      </c>
      <c r="F2427" s="40">
        <v>90</v>
      </c>
      <c r="G2427" s="41">
        <v>5800</v>
      </c>
      <c r="H2427" s="41">
        <v>522000</v>
      </c>
    </row>
    <row r="2428" ht="40" customHeight="1" spans="1:8">
      <c r="A2428" s="42" t="s">
        <v>78</v>
      </c>
      <c r="B2428" s="39" t="s">
        <v>4353</v>
      </c>
      <c r="C2428" s="39" t="s">
        <v>3022</v>
      </c>
      <c r="D2428" s="39" t="s">
        <v>6104</v>
      </c>
      <c r="E2428" s="37" t="s">
        <v>1312</v>
      </c>
      <c r="F2428" s="40">
        <v>10</v>
      </c>
      <c r="G2428" s="41">
        <v>5800</v>
      </c>
      <c r="H2428" s="41">
        <v>58000</v>
      </c>
    </row>
    <row r="2429" ht="40" customHeight="1" spans="1:8">
      <c r="A2429" s="42" t="s">
        <v>78</v>
      </c>
      <c r="B2429" s="39" t="s">
        <v>4353</v>
      </c>
      <c r="C2429" s="39" t="s">
        <v>3082</v>
      </c>
      <c r="D2429" s="39" t="s">
        <v>3081</v>
      </c>
      <c r="E2429" s="37" t="s">
        <v>2997</v>
      </c>
      <c r="F2429" s="40">
        <v>2</v>
      </c>
      <c r="G2429" s="41">
        <v>9000</v>
      </c>
      <c r="H2429" s="41">
        <v>18000</v>
      </c>
    </row>
    <row r="2430" ht="40" customHeight="1" spans="1:8">
      <c r="A2430" s="42" t="s">
        <v>78</v>
      </c>
      <c r="B2430" s="39" t="s">
        <v>4353</v>
      </c>
      <c r="C2430" s="39" t="s">
        <v>3829</v>
      </c>
      <c r="D2430" s="39" t="s">
        <v>3828</v>
      </c>
      <c r="E2430" s="37" t="s">
        <v>1312</v>
      </c>
      <c r="F2430" s="40">
        <v>1</v>
      </c>
      <c r="G2430" s="41">
        <v>200000</v>
      </c>
      <c r="H2430" s="41">
        <v>200000</v>
      </c>
    </row>
    <row r="2431" ht="40" customHeight="1" spans="1:8">
      <c r="A2431" s="42" t="s">
        <v>78</v>
      </c>
      <c r="B2431" s="39" t="s">
        <v>4353</v>
      </c>
      <c r="C2431" s="39" t="s">
        <v>3829</v>
      </c>
      <c r="D2431" s="39" t="s">
        <v>3830</v>
      </c>
      <c r="E2431" s="37" t="s">
        <v>1312</v>
      </c>
      <c r="F2431" s="40">
        <v>1</v>
      </c>
      <c r="G2431" s="41">
        <v>300000</v>
      </c>
      <c r="H2431" s="41">
        <v>300000</v>
      </c>
    </row>
    <row r="2432" ht="40" customHeight="1" spans="1:8">
      <c r="A2432" s="42" t="s">
        <v>78</v>
      </c>
      <c r="B2432" s="39" t="s">
        <v>4353</v>
      </c>
      <c r="C2432" s="39" t="s">
        <v>3839</v>
      </c>
      <c r="D2432" s="39" t="s">
        <v>3838</v>
      </c>
      <c r="E2432" s="37" t="s">
        <v>2997</v>
      </c>
      <c r="F2432" s="40">
        <v>5</v>
      </c>
      <c r="G2432" s="41">
        <v>10000</v>
      </c>
      <c r="H2432" s="41">
        <v>50000</v>
      </c>
    </row>
    <row r="2433" ht="40" customHeight="1" spans="1:8">
      <c r="A2433" s="42" t="s">
        <v>78</v>
      </c>
      <c r="B2433" s="39" t="s">
        <v>4353</v>
      </c>
      <c r="C2433" s="39" t="s">
        <v>3402</v>
      </c>
      <c r="D2433" s="39" t="s">
        <v>3790</v>
      </c>
      <c r="E2433" s="37" t="s">
        <v>2997</v>
      </c>
      <c r="F2433" s="40">
        <v>10</v>
      </c>
      <c r="G2433" s="41">
        <v>3000</v>
      </c>
      <c r="H2433" s="41">
        <v>30000</v>
      </c>
    </row>
    <row r="2434" ht="40" customHeight="1" spans="1:8">
      <c r="A2434" s="42" t="s">
        <v>78</v>
      </c>
      <c r="B2434" s="39" t="s">
        <v>4353</v>
      </c>
      <c r="C2434" s="39" t="s">
        <v>3402</v>
      </c>
      <c r="D2434" s="39" t="s">
        <v>3791</v>
      </c>
      <c r="E2434" s="37" t="s">
        <v>2997</v>
      </c>
      <c r="F2434" s="40">
        <v>4</v>
      </c>
      <c r="G2434" s="41">
        <v>3000</v>
      </c>
      <c r="H2434" s="41">
        <v>12000</v>
      </c>
    </row>
    <row r="2435" ht="40" customHeight="1" spans="1:8">
      <c r="A2435" s="42" t="s">
        <v>78</v>
      </c>
      <c r="B2435" s="39" t="s">
        <v>4353</v>
      </c>
      <c r="C2435" s="39" t="s">
        <v>3784</v>
      </c>
      <c r="D2435" s="39" t="s">
        <v>3783</v>
      </c>
      <c r="E2435" s="37" t="s">
        <v>2997</v>
      </c>
      <c r="F2435" s="40">
        <v>1</v>
      </c>
      <c r="G2435" s="41">
        <v>7600</v>
      </c>
      <c r="H2435" s="41">
        <v>7600</v>
      </c>
    </row>
    <row r="2436" ht="40" customHeight="1" spans="1:8">
      <c r="A2436" s="42" t="s">
        <v>78</v>
      </c>
      <c r="B2436" s="39" t="s">
        <v>4353</v>
      </c>
      <c r="C2436" s="39" t="s">
        <v>2996</v>
      </c>
      <c r="D2436" s="39" t="s">
        <v>3398</v>
      </c>
      <c r="E2436" s="37" t="s">
        <v>2997</v>
      </c>
      <c r="F2436" s="40">
        <v>48</v>
      </c>
      <c r="G2436" s="41">
        <v>1500</v>
      </c>
      <c r="H2436" s="41">
        <v>72000</v>
      </c>
    </row>
    <row r="2437" ht="40" customHeight="1" spans="1:8">
      <c r="A2437" s="42" t="s">
        <v>78</v>
      </c>
      <c r="B2437" s="39" t="s">
        <v>4353</v>
      </c>
      <c r="C2437" s="39" t="s">
        <v>2996</v>
      </c>
      <c r="D2437" s="39" t="s">
        <v>3395</v>
      </c>
      <c r="E2437" s="37" t="s">
        <v>2997</v>
      </c>
      <c r="F2437" s="40">
        <v>1</v>
      </c>
      <c r="G2437" s="41">
        <v>1500</v>
      </c>
      <c r="H2437" s="41">
        <v>1500</v>
      </c>
    </row>
    <row r="2438" ht="40" customHeight="1" spans="1:8">
      <c r="A2438" s="42" t="s">
        <v>78</v>
      </c>
      <c r="B2438" s="39" t="s">
        <v>4353</v>
      </c>
      <c r="C2438" s="39" t="s">
        <v>3142</v>
      </c>
      <c r="D2438" s="39" t="s">
        <v>3141</v>
      </c>
      <c r="E2438" s="37" t="s">
        <v>2997</v>
      </c>
      <c r="F2438" s="40">
        <v>8</v>
      </c>
      <c r="G2438" s="41">
        <v>1000</v>
      </c>
      <c r="H2438" s="41">
        <v>8000</v>
      </c>
    </row>
    <row r="2439" ht="40" customHeight="1" spans="1:8">
      <c r="A2439" s="42" t="s">
        <v>78</v>
      </c>
      <c r="B2439" s="39" t="s">
        <v>4353</v>
      </c>
      <c r="C2439" s="39" t="s">
        <v>3795</v>
      </c>
      <c r="D2439" s="39" t="s">
        <v>3369</v>
      </c>
      <c r="E2439" s="37" t="s">
        <v>2997</v>
      </c>
      <c r="F2439" s="40">
        <v>2</v>
      </c>
      <c r="G2439" s="41">
        <v>3500</v>
      </c>
      <c r="H2439" s="41">
        <v>7000</v>
      </c>
    </row>
    <row r="2440" ht="40" customHeight="1" spans="1:8">
      <c r="A2440" s="42" t="s">
        <v>78</v>
      </c>
      <c r="B2440" s="39" t="s">
        <v>4353</v>
      </c>
      <c r="C2440" s="39" t="s">
        <v>3565</v>
      </c>
      <c r="D2440" s="39" t="s">
        <v>3564</v>
      </c>
      <c r="E2440" s="37" t="s">
        <v>2997</v>
      </c>
      <c r="F2440" s="40">
        <v>2</v>
      </c>
      <c r="G2440" s="41">
        <v>4000</v>
      </c>
      <c r="H2440" s="41">
        <v>8000</v>
      </c>
    </row>
    <row r="2441" ht="40" customHeight="1" spans="1:8">
      <c r="A2441" s="42" t="s">
        <v>78</v>
      </c>
      <c r="B2441" s="39" t="s">
        <v>4353</v>
      </c>
      <c r="C2441" s="39" t="s">
        <v>3565</v>
      </c>
      <c r="D2441" s="39" t="s">
        <v>3836</v>
      </c>
      <c r="E2441" s="37" t="s">
        <v>2997</v>
      </c>
      <c r="F2441" s="40">
        <v>1</v>
      </c>
      <c r="G2441" s="41">
        <v>4000</v>
      </c>
      <c r="H2441" s="41">
        <v>4000</v>
      </c>
    </row>
    <row r="2442" ht="40" customHeight="1" spans="1:8">
      <c r="A2442" s="42" t="s">
        <v>78</v>
      </c>
      <c r="B2442" s="39" t="s">
        <v>4353</v>
      </c>
      <c r="C2442" s="39" t="s">
        <v>3518</v>
      </c>
      <c r="D2442" s="39" t="s">
        <v>3517</v>
      </c>
      <c r="E2442" s="37" t="s">
        <v>1312</v>
      </c>
      <c r="F2442" s="40">
        <v>12</v>
      </c>
      <c r="G2442" s="41">
        <v>6500</v>
      </c>
      <c r="H2442" s="41">
        <v>78000</v>
      </c>
    </row>
    <row r="2443" ht="40" customHeight="1" spans="1:8">
      <c r="A2443" s="42" t="s">
        <v>78</v>
      </c>
      <c r="B2443" s="39" t="s">
        <v>4353</v>
      </c>
      <c r="C2443" s="39" t="s">
        <v>3823</v>
      </c>
      <c r="D2443" s="39" t="s">
        <v>3822</v>
      </c>
      <c r="E2443" s="37" t="s">
        <v>2997</v>
      </c>
      <c r="F2443" s="40">
        <v>3</v>
      </c>
      <c r="G2443" s="41">
        <v>5000</v>
      </c>
      <c r="H2443" s="41">
        <v>15000</v>
      </c>
    </row>
    <row r="2444" ht="40" customHeight="1" spans="1:8">
      <c r="A2444" s="42" t="s">
        <v>78</v>
      </c>
      <c r="B2444" s="39" t="s">
        <v>4353</v>
      </c>
      <c r="C2444" s="39" t="s">
        <v>6105</v>
      </c>
      <c r="D2444" s="39" t="s">
        <v>6106</v>
      </c>
      <c r="E2444" s="37" t="s">
        <v>1895</v>
      </c>
      <c r="F2444" s="40">
        <v>2</v>
      </c>
      <c r="G2444" s="41">
        <v>50000</v>
      </c>
      <c r="H2444" s="41">
        <v>100000</v>
      </c>
    </row>
    <row r="2445" ht="40" customHeight="1" spans="1:8">
      <c r="A2445" s="42" t="s">
        <v>78</v>
      </c>
      <c r="B2445" s="39" t="s">
        <v>4353</v>
      </c>
      <c r="C2445" s="39" t="s">
        <v>3927</v>
      </c>
      <c r="D2445" s="39" t="s">
        <v>3405</v>
      </c>
      <c r="E2445" s="37" t="s">
        <v>2997</v>
      </c>
      <c r="F2445" s="40">
        <v>9</v>
      </c>
      <c r="G2445" s="41">
        <v>6000</v>
      </c>
      <c r="H2445" s="41">
        <v>54000</v>
      </c>
    </row>
    <row r="2446" ht="40" customHeight="1" spans="1:8">
      <c r="A2446" s="42" t="s">
        <v>78</v>
      </c>
      <c r="B2446" s="39" t="s">
        <v>4353</v>
      </c>
      <c r="C2446" s="39" t="s">
        <v>3835</v>
      </c>
      <c r="D2446" s="39" t="s">
        <v>3834</v>
      </c>
      <c r="E2446" s="37" t="s">
        <v>2997</v>
      </c>
      <c r="F2446" s="40">
        <v>5</v>
      </c>
      <c r="G2446" s="41">
        <v>700</v>
      </c>
      <c r="H2446" s="41">
        <v>3500</v>
      </c>
    </row>
    <row r="2447" ht="40" customHeight="1" spans="1:8">
      <c r="A2447" s="42" t="s">
        <v>78</v>
      </c>
      <c r="B2447" s="39" t="s">
        <v>4353</v>
      </c>
      <c r="C2447" s="39" t="s">
        <v>3793</v>
      </c>
      <c r="D2447" s="39" t="s">
        <v>3792</v>
      </c>
      <c r="E2447" s="37" t="s">
        <v>2997</v>
      </c>
      <c r="F2447" s="40">
        <v>1</v>
      </c>
      <c r="G2447" s="41">
        <v>800</v>
      </c>
      <c r="H2447" s="41">
        <v>800</v>
      </c>
    </row>
    <row r="2448" ht="40" customHeight="1" spans="1:8">
      <c r="A2448" s="42" t="s">
        <v>78</v>
      </c>
      <c r="B2448" s="39" t="s">
        <v>4353</v>
      </c>
      <c r="C2448" s="39" t="s">
        <v>3735</v>
      </c>
      <c r="D2448" s="39" t="s">
        <v>3734</v>
      </c>
      <c r="E2448" s="37" t="s">
        <v>1312</v>
      </c>
      <c r="F2448" s="40">
        <v>1</v>
      </c>
      <c r="G2448" s="41">
        <v>53580</v>
      </c>
      <c r="H2448" s="41">
        <v>53580</v>
      </c>
    </row>
    <row r="2449" ht="40" customHeight="1" spans="1:8">
      <c r="A2449" s="42" t="s">
        <v>78</v>
      </c>
      <c r="B2449" s="39" t="s">
        <v>4353</v>
      </c>
      <c r="C2449" s="39" t="s">
        <v>3735</v>
      </c>
      <c r="D2449" s="39" t="s">
        <v>3734</v>
      </c>
      <c r="E2449" s="37" t="s">
        <v>1312</v>
      </c>
      <c r="F2449" s="40">
        <v>1</v>
      </c>
      <c r="G2449" s="41">
        <v>230686</v>
      </c>
      <c r="H2449" s="41">
        <v>230686</v>
      </c>
    </row>
    <row r="2450" ht="40" customHeight="1" spans="1:8">
      <c r="A2450" s="42" t="s">
        <v>78</v>
      </c>
      <c r="B2450" s="39" t="s">
        <v>4353</v>
      </c>
      <c r="C2450" s="39" t="s">
        <v>3735</v>
      </c>
      <c r="D2450" s="39" t="s">
        <v>3736</v>
      </c>
      <c r="E2450" s="37" t="s">
        <v>1312</v>
      </c>
      <c r="F2450" s="40">
        <v>1</v>
      </c>
      <c r="G2450" s="41">
        <v>100000</v>
      </c>
      <c r="H2450" s="41">
        <v>100000</v>
      </c>
    </row>
    <row r="2451" ht="40" customHeight="1" spans="1:8">
      <c r="A2451" s="42" t="s">
        <v>78</v>
      </c>
      <c r="B2451" s="39" t="s">
        <v>4353</v>
      </c>
      <c r="C2451" s="39" t="s">
        <v>3735</v>
      </c>
      <c r="D2451" s="39" t="s">
        <v>3736</v>
      </c>
      <c r="E2451" s="37" t="s">
        <v>1312</v>
      </c>
      <c r="F2451" s="40">
        <v>1</v>
      </c>
      <c r="G2451" s="41">
        <v>100000</v>
      </c>
      <c r="H2451" s="41">
        <v>100000</v>
      </c>
    </row>
    <row r="2452" ht="40" customHeight="1" spans="1:8">
      <c r="A2452" s="42" t="s">
        <v>78</v>
      </c>
      <c r="B2452" s="39" t="s">
        <v>4353</v>
      </c>
      <c r="C2452" s="39" t="s">
        <v>3735</v>
      </c>
      <c r="D2452" s="39" t="s">
        <v>3737</v>
      </c>
      <c r="E2452" s="37" t="s">
        <v>1312</v>
      </c>
      <c r="F2452" s="40">
        <v>1</v>
      </c>
      <c r="G2452" s="41">
        <v>130000</v>
      </c>
      <c r="H2452" s="41">
        <v>130000</v>
      </c>
    </row>
    <row r="2453" ht="40" customHeight="1" spans="1:8">
      <c r="A2453" s="42" t="s">
        <v>78</v>
      </c>
      <c r="B2453" s="39" t="s">
        <v>4353</v>
      </c>
      <c r="C2453" s="39" t="s">
        <v>3735</v>
      </c>
      <c r="D2453" s="39" t="s">
        <v>3738</v>
      </c>
      <c r="E2453" s="37" t="s">
        <v>1312</v>
      </c>
      <c r="F2453" s="40">
        <v>1</v>
      </c>
      <c r="G2453" s="41">
        <v>110000</v>
      </c>
      <c r="H2453" s="41">
        <v>110000</v>
      </c>
    </row>
    <row r="2454" ht="40" customHeight="1" spans="1:8">
      <c r="A2454" s="42" t="s">
        <v>78</v>
      </c>
      <c r="B2454" s="39" t="s">
        <v>4353</v>
      </c>
      <c r="C2454" s="39" t="s">
        <v>3735</v>
      </c>
      <c r="D2454" s="39" t="s">
        <v>3739</v>
      </c>
      <c r="E2454" s="37" t="s">
        <v>1312</v>
      </c>
      <c r="F2454" s="40">
        <v>1</v>
      </c>
      <c r="G2454" s="41">
        <v>160000</v>
      </c>
      <c r="H2454" s="41">
        <v>160000</v>
      </c>
    </row>
    <row r="2455" ht="40" customHeight="1" spans="1:8">
      <c r="A2455" s="42" t="s">
        <v>78</v>
      </c>
      <c r="B2455" s="39" t="s">
        <v>4353</v>
      </c>
      <c r="C2455" s="39" t="s">
        <v>3361</v>
      </c>
      <c r="D2455" s="39" t="s">
        <v>3761</v>
      </c>
      <c r="E2455" s="37" t="s">
        <v>2997</v>
      </c>
      <c r="F2455" s="40">
        <v>2</v>
      </c>
      <c r="G2455" s="41">
        <v>15000</v>
      </c>
      <c r="H2455" s="41">
        <v>30000</v>
      </c>
    </row>
    <row r="2456" ht="40" customHeight="1" spans="1:8">
      <c r="A2456" s="42" t="s">
        <v>78</v>
      </c>
      <c r="B2456" s="39" t="s">
        <v>4353</v>
      </c>
      <c r="C2456" s="39" t="s">
        <v>3361</v>
      </c>
      <c r="D2456" s="39" t="s">
        <v>3762</v>
      </c>
      <c r="E2456" s="37" t="s">
        <v>2997</v>
      </c>
      <c r="F2456" s="40">
        <v>1</v>
      </c>
      <c r="G2456" s="41">
        <v>150000</v>
      </c>
      <c r="H2456" s="41">
        <v>150000</v>
      </c>
    </row>
    <row r="2457" ht="40" customHeight="1" spans="1:8">
      <c r="A2457" s="42" t="s">
        <v>78</v>
      </c>
      <c r="B2457" s="39" t="s">
        <v>4353</v>
      </c>
      <c r="C2457" s="39" t="s">
        <v>3361</v>
      </c>
      <c r="D2457" s="39" t="s">
        <v>3763</v>
      </c>
      <c r="E2457" s="37" t="s">
        <v>1312</v>
      </c>
      <c r="F2457" s="40">
        <v>2</v>
      </c>
      <c r="G2457" s="41">
        <v>20000</v>
      </c>
      <c r="H2457" s="41">
        <v>40000</v>
      </c>
    </row>
    <row r="2458" ht="40" customHeight="1" spans="1:8">
      <c r="A2458" s="42" t="s">
        <v>78</v>
      </c>
      <c r="B2458" s="39" t="s">
        <v>4353</v>
      </c>
      <c r="C2458" s="39" t="s">
        <v>3361</v>
      </c>
      <c r="D2458" s="39" t="s">
        <v>3764</v>
      </c>
      <c r="E2458" s="37" t="s">
        <v>1308</v>
      </c>
      <c r="F2458" s="40">
        <v>5</v>
      </c>
      <c r="G2458" s="41">
        <v>10000</v>
      </c>
      <c r="H2458" s="41">
        <v>50000</v>
      </c>
    </row>
    <row r="2459" ht="40" customHeight="1" spans="1:8">
      <c r="A2459" s="42" t="s">
        <v>78</v>
      </c>
      <c r="B2459" s="39" t="s">
        <v>4353</v>
      </c>
      <c r="C2459" s="39" t="s">
        <v>3361</v>
      </c>
      <c r="D2459" s="39" t="s">
        <v>3765</v>
      </c>
      <c r="E2459" s="37" t="s">
        <v>2997</v>
      </c>
      <c r="F2459" s="40">
        <v>1</v>
      </c>
      <c r="G2459" s="41">
        <v>120000</v>
      </c>
      <c r="H2459" s="41">
        <v>120000</v>
      </c>
    </row>
    <row r="2460" ht="40" customHeight="1" spans="1:8">
      <c r="A2460" s="42" t="s">
        <v>78</v>
      </c>
      <c r="B2460" s="39" t="s">
        <v>4353</v>
      </c>
      <c r="C2460" s="39" t="s">
        <v>3361</v>
      </c>
      <c r="D2460" s="39" t="s">
        <v>3766</v>
      </c>
      <c r="E2460" s="37" t="s">
        <v>2997</v>
      </c>
      <c r="F2460" s="40">
        <v>1</v>
      </c>
      <c r="G2460" s="41">
        <v>150000</v>
      </c>
      <c r="H2460" s="41">
        <v>150000</v>
      </c>
    </row>
    <row r="2461" ht="40" customHeight="1" spans="1:8">
      <c r="A2461" s="42" t="s">
        <v>78</v>
      </c>
      <c r="B2461" s="39" t="s">
        <v>4353</v>
      </c>
      <c r="C2461" s="39" t="s">
        <v>3630</v>
      </c>
      <c r="D2461" s="39" t="s">
        <v>3767</v>
      </c>
      <c r="E2461" s="37" t="s">
        <v>2997</v>
      </c>
      <c r="F2461" s="40">
        <v>1</v>
      </c>
      <c r="G2461" s="41">
        <v>150000</v>
      </c>
      <c r="H2461" s="41">
        <v>150000</v>
      </c>
    </row>
    <row r="2462" ht="40" customHeight="1" spans="1:8">
      <c r="A2462" s="42" t="s">
        <v>78</v>
      </c>
      <c r="B2462" s="39" t="s">
        <v>4353</v>
      </c>
      <c r="C2462" s="39" t="s">
        <v>3431</v>
      </c>
      <c r="D2462" s="39" t="s">
        <v>3757</v>
      </c>
      <c r="E2462" s="37" t="s">
        <v>2997</v>
      </c>
      <c r="F2462" s="40">
        <v>1</v>
      </c>
      <c r="G2462" s="41">
        <v>30000</v>
      </c>
      <c r="H2462" s="41">
        <v>30000</v>
      </c>
    </row>
    <row r="2463" ht="40" customHeight="1" spans="1:8">
      <c r="A2463" s="42" t="s">
        <v>78</v>
      </c>
      <c r="B2463" s="39" t="s">
        <v>4353</v>
      </c>
      <c r="C2463" s="39" t="s">
        <v>3634</v>
      </c>
      <c r="D2463" s="39" t="s">
        <v>3768</v>
      </c>
      <c r="E2463" s="37" t="s">
        <v>1312</v>
      </c>
      <c r="F2463" s="40">
        <v>5</v>
      </c>
      <c r="G2463" s="41">
        <v>40000</v>
      </c>
      <c r="H2463" s="41">
        <v>200000</v>
      </c>
    </row>
    <row r="2464" ht="40" customHeight="1" spans="1:8">
      <c r="A2464" s="42" t="s">
        <v>78</v>
      </c>
      <c r="B2464" s="39" t="s">
        <v>4353</v>
      </c>
      <c r="C2464" s="39" t="s">
        <v>3634</v>
      </c>
      <c r="D2464" s="39" t="s">
        <v>3768</v>
      </c>
      <c r="E2464" s="37" t="s">
        <v>2997</v>
      </c>
      <c r="F2464" s="40">
        <v>1</v>
      </c>
      <c r="G2464" s="41">
        <v>40000</v>
      </c>
      <c r="H2464" s="41">
        <v>40000</v>
      </c>
    </row>
    <row r="2465" ht="40" customHeight="1" spans="1:8">
      <c r="A2465" s="42" t="s">
        <v>78</v>
      </c>
      <c r="B2465" s="39" t="s">
        <v>4353</v>
      </c>
      <c r="C2465" s="39" t="s">
        <v>3634</v>
      </c>
      <c r="D2465" s="39" t="s">
        <v>3769</v>
      </c>
      <c r="E2465" s="37" t="s">
        <v>2997</v>
      </c>
      <c r="F2465" s="40">
        <v>1</v>
      </c>
      <c r="G2465" s="41">
        <v>15000</v>
      </c>
      <c r="H2465" s="41">
        <v>15000</v>
      </c>
    </row>
    <row r="2466" ht="40" customHeight="1" spans="1:8">
      <c r="A2466" s="42" t="s">
        <v>78</v>
      </c>
      <c r="B2466" s="39" t="s">
        <v>4353</v>
      </c>
      <c r="C2466" s="39" t="s">
        <v>3634</v>
      </c>
      <c r="D2466" s="39" t="s">
        <v>3770</v>
      </c>
      <c r="E2466" s="37" t="s">
        <v>2735</v>
      </c>
      <c r="F2466" s="40">
        <v>4</v>
      </c>
      <c r="G2466" s="41">
        <v>90000</v>
      </c>
      <c r="H2466" s="41">
        <v>360000</v>
      </c>
    </row>
    <row r="2467" ht="40" customHeight="1" spans="1:8">
      <c r="A2467" s="42" t="s">
        <v>78</v>
      </c>
      <c r="B2467" s="39" t="s">
        <v>4353</v>
      </c>
      <c r="C2467" s="39" t="s">
        <v>3634</v>
      </c>
      <c r="D2467" s="39" t="s">
        <v>3771</v>
      </c>
      <c r="E2467" s="37" t="s">
        <v>2997</v>
      </c>
      <c r="F2467" s="40">
        <v>1</v>
      </c>
      <c r="G2467" s="41">
        <v>290000</v>
      </c>
      <c r="H2467" s="41">
        <v>290000</v>
      </c>
    </row>
    <row r="2468" ht="40" customHeight="1" spans="1:8">
      <c r="A2468" s="42" t="s">
        <v>78</v>
      </c>
      <c r="B2468" s="39" t="s">
        <v>4353</v>
      </c>
      <c r="C2468" s="39" t="s">
        <v>3634</v>
      </c>
      <c r="D2468" s="39" t="s">
        <v>3771</v>
      </c>
      <c r="E2468" s="37" t="s">
        <v>2997</v>
      </c>
      <c r="F2468" s="40">
        <v>1</v>
      </c>
      <c r="G2468" s="41">
        <v>110000</v>
      </c>
      <c r="H2468" s="41">
        <v>110000</v>
      </c>
    </row>
    <row r="2469" ht="40" customHeight="1" spans="1:8">
      <c r="A2469" s="42" t="s">
        <v>78</v>
      </c>
      <c r="B2469" s="39" t="s">
        <v>4353</v>
      </c>
      <c r="C2469" s="39" t="s">
        <v>3634</v>
      </c>
      <c r="D2469" s="39" t="s">
        <v>3641</v>
      </c>
      <c r="E2469" s="37" t="s">
        <v>1312</v>
      </c>
      <c r="F2469" s="40">
        <v>1</v>
      </c>
      <c r="G2469" s="41">
        <v>120000</v>
      </c>
      <c r="H2469" s="41">
        <v>120000</v>
      </c>
    </row>
    <row r="2470" ht="40" customHeight="1" spans="1:8">
      <c r="A2470" s="42" t="s">
        <v>78</v>
      </c>
      <c r="B2470" s="39" t="s">
        <v>4353</v>
      </c>
      <c r="C2470" s="39" t="s">
        <v>3345</v>
      </c>
      <c r="D2470" s="39" t="s">
        <v>3744</v>
      </c>
      <c r="E2470" s="37" t="s">
        <v>2997</v>
      </c>
      <c r="F2470" s="40">
        <v>2</v>
      </c>
      <c r="G2470" s="41">
        <v>5000</v>
      </c>
      <c r="H2470" s="41">
        <v>10000</v>
      </c>
    </row>
    <row r="2471" ht="40" customHeight="1" spans="1:8">
      <c r="A2471" s="42" t="s">
        <v>78</v>
      </c>
      <c r="B2471" s="39" t="s">
        <v>4353</v>
      </c>
      <c r="C2471" s="39" t="s">
        <v>3345</v>
      </c>
      <c r="D2471" s="39" t="s">
        <v>3745</v>
      </c>
      <c r="E2471" s="37" t="s">
        <v>2997</v>
      </c>
      <c r="F2471" s="40">
        <v>1</v>
      </c>
      <c r="G2471" s="41">
        <v>80000</v>
      </c>
      <c r="H2471" s="41">
        <v>80000</v>
      </c>
    </row>
    <row r="2472" ht="40" customHeight="1" spans="1:8">
      <c r="A2472" s="42" t="s">
        <v>78</v>
      </c>
      <c r="B2472" s="39" t="s">
        <v>4353</v>
      </c>
      <c r="C2472" s="39" t="s">
        <v>3345</v>
      </c>
      <c r="D2472" s="39" t="s">
        <v>3746</v>
      </c>
      <c r="E2472" s="37" t="s">
        <v>2997</v>
      </c>
      <c r="F2472" s="40">
        <v>1</v>
      </c>
      <c r="G2472" s="41">
        <v>70000</v>
      </c>
      <c r="H2472" s="41">
        <v>70000</v>
      </c>
    </row>
    <row r="2473" ht="40" customHeight="1" spans="1:8">
      <c r="A2473" s="42" t="s">
        <v>78</v>
      </c>
      <c r="B2473" s="39" t="s">
        <v>4353</v>
      </c>
      <c r="C2473" s="39" t="s">
        <v>3345</v>
      </c>
      <c r="D2473" s="39" t="s">
        <v>6107</v>
      </c>
      <c r="E2473" s="37" t="s">
        <v>2997</v>
      </c>
      <c r="F2473" s="40">
        <v>1</v>
      </c>
      <c r="G2473" s="41">
        <v>150000</v>
      </c>
      <c r="H2473" s="41">
        <v>150000</v>
      </c>
    </row>
    <row r="2474" ht="40" customHeight="1" spans="1:8">
      <c r="A2474" s="42" t="s">
        <v>78</v>
      </c>
      <c r="B2474" s="39" t="s">
        <v>4353</v>
      </c>
      <c r="C2474" s="39" t="s">
        <v>3345</v>
      </c>
      <c r="D2474" s="39" t="s">
        <v>3748</v>
      </c>
      <c r="E2474" s="37" t="s">
        <v>2997</v>
      </c>
      <c r="F2474" s="40">
        <v>1</v>
      </c>
      <c r="G2474" s="41">
        <v>100000</v>
      </c>
      <c r="H2474" s="41">
        <v>100000</v>
      </c>
    </row>
    <row r="2475" ht="40" customHeight="1" spans="1:8">
      <c r="A2475" s="42" t="s">
        <v>78</v>
      </c>
      <c r="B2475" s="39" t="s">
        <v>4353</v>
      </c>
      <c r="C2475" s="39" t="s">
        <v>3345</v>
      </c>
      <c r="D2475" s="39" t="s">
        <v>3748</v>
      </c>
      <c r="E2475" s="37" t="s">
        <v>2997</v>
      </c>
      <c r="F2475" s="40">
        <v>1</v>
      </c>
      <c r="G2475" s="41">
        <v>100000</v>
      </c>
      <c r="H2475" s="41">
        <v>100000</v>
      </c>
    </row>
    <row r="2476" ht="40" customHeight="1" spans="1:8">
      <c r="A2476" s="42" t="s">
        <v>78</v>
      </c>
      <c r="B2476" s="39" t="s">
        <v>4353</v>
      </c>
      <c r="C2476" s="39" t="s">
        <v>3345</v>
      </c>
      <c r="D2476" s="39" t="s">
        <v>3748</v>
      </c>
      <c r="E2476" s="37" t="s">
        <v>2997</v>
      </c>
      <c r="F2476" s="40">
        <v>1</v>
      </c>
      <c r="G2476" s="41">
        <v>100000</v>
      </c>
      <c r="H2476" s="41">
        <v>100000</v>
      </c>
    </row>
    <row r="2477" ht="40" customHeight="1" spans="1:8">
      <c r="A2477" s="42" t="s">
        <v>78</v>
      </c>
      <c r="B2477" s="39" t="s">
        <v>4353</v>
      </c>
      <c r="C2477" s="39" t="s">
        <v>3345</v>
      </c>
      <c r="D2477" s="39" t="s">
        <v>3749</v>
      </c>
      <c r="E2477" s="37" t="s">
        <v>2997</v>
      </c>
      <c r="F2477" s="40">
        <v>1</v>
      </c>
      <c r="G2477" s="41">
        <v>30000</v>
      </c>
      <c r="H2477" s="41">
        <v>30000</v>
      </c>
    </row>
    <row r="2478" ht="40" customHeight="1" spans="1:8">
      <c r="A2478" s="42" t="s">
        <v>78</v>
      </c>
      <c r="B2478" s="39" t="s">
        <v>4353</v>
      </c>
      <c r="C2478" s="39" t="s">
        <v>3345</v>
      </c>
      <c r="D2478" s="39" t="s">
        <v>3750</v>
      </c>
      <c r="E2478" s="37" t="s">
        <v>2997</v>
      </c>
      <c r="F2478" s="40">
        <v>1</v>
      </c>
      <c r="G2478" s="41">
        <v>90000</v>
      </c>
      <c r="H2478" s="41">
        <v>90000</v>
      </c>
    </row>
    <row r="2479" ht="40" customHeight="1" spans="1:8">
      <c r="A2479" s="42" t="s">
        <v>78</v>
      </c>
      <c r="B2479" s="39" t="s">
        <v>4353</v>
      </c>
      <c r="C2479" s="39" t="s">
        <v>4417</v>
      </c>
      <c r="D2479" s="39" t="s">
        <v>3840</v>
      </c>
      <c r="E2479" s="37" t="s">
        <v>1312</v>
      </c>
      <c r="F2479" s="40">
        <v>1</v>
      </c>
      <c r="G2479" s="41">
        <v>9706400</v>
      </c>
      <c r="H2479" s="41">
        <v>9706400</v>
      </c>
    </row>
    <row r="2480" ht="40" customHeight="1" spans="1:8">
      <c r="A2480" s="42" t="s">
        <v>78</v>
      </c>
      <c r="B2480" s="39" t="s">
        <v>4353</v>
      </c>
      <c r="C2480" s="39" t="s">
        <v>4417</v>
      </c>
      <c r="D2480" s="39" t="s">
        <v>3841</v>
      </c>
      <c r="E2480" s="37" t="s">
        <v>1312</v>
      </c>
      <c r="F2480" s="40">
        <v>1</v>
      </c>
      <c r="G2480" s="41">
        <v>2000000</v>
      </c>
      <c r="H2480" s="41">
        <v>2000000</v>
      </c>
    </row>
    <row r="2481" ht="40" customHeight="1" spans="1:8">
      <c r="A2481" s="42" t="s">
        <v>78</v>
      </c>
      <c r="B2481" s="39" t="s">
        <v>4353</v>
      </c>
      <c r="C2481" s="39" t="s">
        <v>4417</v>
      </c>
      <c r="D2481" s="39" t="s">
        <v>3842</v>
      </c>
      <c r="E2481" s="37" t="s">
        <v>1312</v>
      </c>
      <c r="F2481" s="40">
        <v>1</v>
      </c>
      <c r="G2481" s="41">
        <v>100000</v>
      </c>
      <c r="H2481" s="41">
        <v>100000</v>
      </c>
    </row>
    <row r="2482" ht="40" customHeight="1" spans="1:8">
      <c r="A2482" s="42" t="s">
        <v>78</v>
      </c>
      <c r="B2482" s="39" t="s">
        <v>4353</v>
      </c>
      <c r="C2482" s="39" t="s">
        <v>3343</v>
      </c>
      <c r="D2482" s="39" t="s">
        <v>3724</v>
      </c>
      <c r="E2482" s="37" t="s">
        <v>2997</v>
      </c>
      <c r="F2482" s="40">
        <v>1</v>
      </c>
      <c r="G2482" s="41">
        <v>16000</v>
      </c>
      <c r="H2482" s="41">
        <v>16000</v>
      </c>
    </row>
    <row r="2483" ht="40" customHeight="1" spans="1:8">
      <c r="A2483" s="42" t="s">
        <v>78</v>
      </c>
      <c r="B2483" s="39" t="s">
        <v>4353</v>
      </c>
      <c r="C2483" s="39" t="s">
        <v>3343</v>
      </c>
      <c r="D2483" s="39" t="s">
        <v>3725</v>
      </c>
      <c r="E2483" s="37" t="s">
        <v>2997</v>
      </c>
      <c r="F2483" s="40">
        <v>1</v>
      </c>
      <c r="G2483" s="41">
        <v>13000</v>
      </c>
      <c r="H2483" s="41">
        <v>13000</v>
      </c>
    </row>
    <row r="2484" ht="40" customHeight="1" spans="1:8">
      <c r="A2484" s="42" t="s">
        <v>78</v>
      </c>
      <c r="B2484" s="39" t="s">
        <v>4353</v>
      </c>
      <c r="C2484" s="39" t="s">
        <v>3343</v>
      </c>
      <c r="D2484" s="39" t="s">
        <v>3726</v>
      </c>
      <c r="E2484" s="37" t="s">
        <v>2997</v>
      </c>
      <c r="F2484" s="40">
        <v>1</v>
      </c>
      <c r="G2484" s="41">
        <v>1000</v>
      </c>
      <c r="H2484" s="41">
        <v>1000</v>
      </c>
    </row>
    <row r="2485" ht="40" customHeight="1" spans="1:8">
      <c r="A2485" s="42" t="s">
        <v>78</v>
      </c>
      <c r="B2485" s="39" t="s">
        <v>4353</v>
      </c>
      <c r="C2485" s="39" t="s">
        <v>3343</v>
      </c>
      <c r="D2485" s="39" t="s">
        <v>3727</v>
      </c>
      <c r="E2485" s="37" t="s">
        <v>2997</v>
      </c>
      <c r="F2485" s="40">
        <v>2</v>
      </c>
      <c r="G2485" s="41">
        <v>10000</v>
      </c>
      <c r="H2485" s="41">
        <v>20000</v>
      </c>
    </row>
    <row r="2486" ht="40" customHeight="1" spans="1:8">
      <c r="A2486" s="42" t="s">
        <v>78</v>
      </c>
      <c r="B2486" s="39" t="s">
        <v>4353</v>
      </c>
      <c r="C2486" s="39" t="s">
        <v>3343</v>
      </c>
      <c r="D2486" s="39" t="s">
        <v>3728</v>
      </c>
      <c r="E2486" s="37" t="s">
        <v>2997</v>
      </c>
      <c r="F2486" s="40">
        <v>1</v>
      </c>
      <c r="G2486" s="41">
        <v>2000</v>
      </c>
      <c r="H2486" s="41">
        <v>2000</v>
      </c>
    </row>
    <row r="2487" ht="40" customHeight="1" spans="1:8">
      <c r="A2487" s="42" t="s">
        <v>78</v>
      </c>
      <c r="B2487" s="39" t="s">
        <v>4353</v>
      </c>
      <c r="C2487" s="39" t="s">
        <v>3343</v>
      </c>
      <c r="D2487" s="39" t="s">
        <v>3729</v>
      </c>
      <c r="E2487" s="37" t="s">
        <v>2997</v>
      </c>
      <c r="F2487" s="40">
        <v>1</v>
      </c>
      <c r="G2487" s="41">
        <v>2000</v>
      </c>
      <c r="H2487" s="41">
        <v>2000</v>
      </c>
    </row>
    <row r="2488" ht="40" customHeight="1" spans="1:8">
      <c r="A2488" s="42" t="s">
        <v>78</v>
      </c>
      <c r="B2488" s="39" t="s">
        <v>4353</v>
      </c>
      <c r="C2488" s="39" t="s">
        <v>3343</v>
      </c>
      <c r="D2488" s="39" t="s">
        <v>3730</v>
      </c>
      <c r="E2488" s="37" t="s">
        <v>2997</v>
      </c>
      <c r="F2488" s="40">
        <v>1</v>
      </c>
      <c r="G2488" s="41">
        <v>5000</v>
      </c>
      <c r="H2488" s="41">
        <v>5000</v>
      </c>
    </row>
    <row r="2489" ht="40" customHeight="1" spans="1:8">
      <c r="A2489" s="42" t="s">
        <v>78</v>
      </c>
      <c r="B2489" s="39" t="s">
        <v>4353</v>
      </c>
      <c r="C2489" s="39" t="s">
        <v>3740</v>
      </c>
      <c r="D2489" s="39" t="s">
        <v>3542</v>
      </c>
      <c r="E2489" s="37" t="s">
        <v>2997</v>
      </c>
      <c r="F2489" s="40">
        <v>1</v>
      </c>
      <c r="G2489" s="41">
        <v>380000</v>
      </c>
      <c r="H2489" s="41">
        <v>380000</v>
      </c>
    </row>
    <row r="2490" ht="40" customHeight="1" spans="1:8">
      <c r="A2490" s="42" t="s">
        <v>78</v>
      </c>
      <c r="B2490" s="39" t="s">
        <v>4353</v>
      </c>
      <c r="C2490" s="39" t="s">
        <v>3740</v>
      </c>
      <c r="D2490" s="39" t="s">
        <v>3741</v>
      </c>
      <c r="E2490" s="37" t="s">
        <v>2997</v>
      </c>
      <c r="F2490" s="40">
        <v>12</v>
      </c>
      <c r="G2490" s="41">
        <v>120000</v>
      </c>
      <c r="H2490" s="41">
        <v>1440000</v>
      </c>
    </row>
    <row r="2491" ht="40" customHeight="1" spans="1:8">
      <c r="A2491" s="42" t="s">
        <v>78</v>
      </c>
      <c r="B2491" s="39" t="s">
        <v>4353</v>
      </c>
      <c r="C2491" s="39" t="s">
        <v>3740</v>
      </c>
      <c r="D2491" s="39" t="s">
        <v>3742</v>
      </c>
      <c r="E2491" s="37" t="s">
        <v>2997</v>
      </c>
      <c r="F2491" s="40">
        <v>3</v>
      </c>
      <c r="G2491" s="41">
        <v>200000</v>
      </c>
      <c r="H2491" s="41">
        <v>600000</v>
      </c>
    </row>
    <row r="2492" ht="40" customHeight="1" spans="1:8">
      <c r="A2492" s="42" t="s">
        <v>78</v>
      </c>
      <c r="B2492" s="39" t="s">
        <v>4353</v>
      </c>
      <c r="C2492" s="39" t="s">
        <v>3740</v>
      </c>
      <c r="D2492" s="39" t="s">
        <v>3743</v>
      </c>
      <c r="E2492" s="37" t="s">
        <v>2997</v>
      </c>
      <c r="F2492" s="40">
        <v>1</v>
      </c>
      <c r="G2492" s="41">
        <v>80000</v>
      </c>
      <c r="H2492" s="41">
        <v>80000</v>
      </c>
    </row>
    <row r="2493" ht="40" customHeight="1" spans="1:8">
      <c r="A2493" s="42" t="s">
        <v>78</v>
      </c>
      <c r="B2493" s="39" t="s">
        <v>4353</v>
      </c>
      <c r="C2493" s="39" t="s">
        <v>3571</v>
      </c>
      <c r="D2493" s="39" t="s">
        <v>3580</v>
      </c>
      <c r="E2493" s="37" t="s">
        <v>2997</v>
      </c>
      <c r="F2493" s="40">
        <v>1</v>
      </c>
      <c r="G2493" s="41">
        <v>10000</v>
      </c>
      <c r="H2493" s="41">
        <v>10000</v>
      </c>
    </row>
    <row r="2494" ht="40" customHeight="1" spans="1:8">
      <c r="A2494" s="42" t="s">
        <v>78</v>
      </c>
      <c r="B2494" s="39" t="s">
        <v>4353</v>
      </c>
      <c r="C2494" s="39" t="s">
        <v>3437</v>
      </c>
      <c r="D2494" s="39" t="s">
        <v>3719</v>
      </c>
      <c r="E2494" s="37" t="s">
        <v>1312</v>
      </c>
      <c r="F2494" s="40">
        <v>7</v>
      </c>
      <c r="G2494" s="41">
        <v>3200</v>
      </c>
      <c r="H2494" s="41">
        <v>22400</v>
      </c>
    </row>
    <row r="2495" ht="40" customHeight="1" spans="1:8">
      <c r="A2495" s="42" t="s">
        <v>78</v>
      </c>
      <c r="B2495" s="39" t="s">
        <v>4353</v>
      </c>
      <c r="C2495" s="39" t="s">
        <v>3437</v>
      </c>
      <c r="D2495" s="39" t="s">
        <v>3720</v>
      </c>
      <c r="E2495" s="37" t="s">
        <v>2997</v>
      </c>
      <c r="F2495" s="40">
        <v>2</v>
      </c>
      <c r="G2495" s="41">
        <v>4800</v>
      </c>
      <c r="H2495" s="41">
        <v>9600</v>
      </c>
    </row>
    <row r="2496" ht="40" customHeight="1" spans="1:8">
      <c r="A2496" s="42" t="s">
        <v>78</v>
      </c>
      <c r="B2496" s="39" t="s">
        <v>4353</v>
      </c>
      <c r="C2496" s="39" t="s">
        <v>3437</v>
      </c>
      <c r="D2496" s="39" t="s">
        <v>3721</v>
      </c>
      <c r="E2496" s="37" t="s">
        <v>2997</v>
      </c>
      <c r="F2496" s="40">
        <v>3</v>
      </c>
      <c r="G2496" s="41">
        <v>5500</v>
      </c>
      <c r="H2496" s="41">
        <v>16500</v>
      </c>
    </row>
    <row r="2497" ht="40" customHeight="1" spans="1:8">
      <c r="A2497" s="42" t="s">
        <v>78</v>
      </c>
      <c r="B2497" s="39" t="s">
        <v>4353</v>
      </c>
      <c r="C2497" s="39" t="s">
        <v>3437</v>
      </c>
      <c r="D2497" s="39" t="s">
        <v>3722</v>
      </c>
      <c r="E2497" s="37" t="s">
        <v>3002</v>
      </c>
      <c r="F2497" s="40">
        <v>34</v>
      </c>
      <c r="G2497" s="41">
        <v>1480</v>
      </c>
      <c r="H2497" s="41">
        <v>50320</v>
      </c>
    </row>
    <row r="2498" ht="40" customHeight="1" spans="1:8">
      <c r="A2498" s="42" t="s">
        <v>78</v>
      </c>
      <c r="B2498" s="39" t="s">
        <v>4353</v>
      </c>
      <c r="C2498" s="39" t="s">
        <v>3437</v>
      </c>
      <c r="D2498" s="39" t="s">
        <v>3723</v>
      </c>
      <c r="E2498" s="37" t="s">
        <v>2997</v>
      </c>
      <c r="F2498" s="40">
        <v>5</v>
      </c>
      <c r="G2498" s="41">
        <v>6000</v>
      </c>
      <c r="H2498" s="41">
        <v>30000</v>
      </c>
    </row>
    <row r="2499" ht="40" customHeight="1" spans="1:8">
      <c r="A2499" s="42" t="s">
        <v>78</v>
      </c>
      <c r="B2499" s="39" t="s">
        <v>4353</v>
      </c>
      <c r="C2499" s="39" t="s">
        <v>3437</v>
      </c>
      <c r="D2499" s="39" t="s">
        <v>3785</v>
      </c>
      <c r="E2499" s="37" t="s">
        <v>2837</v>
      </c>
      <c r="F2499" s="40">
        <v>55</v>
      </c>
      <c r="G2499" s="41">
        <v>1000</v>
      </c>
      <c r="H2499" s="41">
        <v>55000</v>
      </c>
    </row>
    <row r="2500" ht="40" customHeight="1" spans="1:8">
      <c r="A2500" s="42" t="s">
        <v>78</v>
      </c>
      <c r="B2500" s="39" t="s">
        <v>4353</v>
      </c>
      <c r="C2500" s="39" t="s">
        <v>3587</v>
      </c>
      <c r="D2500" s="39" t="s">
        <v>3751</v>
      </c>
      <c r="E2500" s="37" t="s">
        <v>2997</v>
      </c>
      <c r="F2500" s="40">
        <v>1</v>
      </c>
      <c r="G2500" s="41">
        <v>100000</v>
      </c>
      <c r="H2500" s="41">
        <v>100000</v>
      </c>
    </row>
    <row r="2501" ht="40" customHeight="1" spans="1:8">
      <c r="A2501" s="42" t="s">
        <v>78</v>
      </c>
      <c r="B2501" s="39" t="s">
        <v>4353</v>
      </c>
      <c r="C2501" s="39" t="s">
        <v>3587</v>
      </c>
      <c r="D2501" s="39" t="s">
        <v>3752</v>
      </c>
      <c r="E2501" s="37" t="s">
        <v>2997</v>
      </c>
      <c r="F2501" s="40">
        <v>1</v>
      </c>
      <c r="G2501" s="41">
        <v>12000</v>
      </c>
      <c r="H2501" s="41">
        <v>12000</v>
      </c>
    </row>
    <row r="2502" ht="40" customHeight="1" spans="1:8">
      <c r="A2502" s="42" t="s">
        <v>78</v>
      </c>
      <c r="B2502" s="39" t="s">
        <v>4353</v>
      </c>
      <c r="C2502" s="39" t="s">
        <v>3587</v>
      </c>
      <c r="D2502" s="39" t="s">
        <v>3753</v>
      </c>
      <c r="E2502" s="37" t="s">
        <v>2997</v>
      </c>
      <c r="F2502" s="40">
        <v>1</v>
      </c>
      <c r="G2502" s="41">
        <v>15000</v>
      </c>
      <c r="H2502" s="41">
        <v>15000</v>
      </c>
    </row>
    <row r="2503" ht="40" customHeight="1" spans="1:8">
      <c r="A2503" s="42" t="s">
        <v>78</v>
      </c>
      <c r="B2503" s="39" t="s">
        <v>4353</v>
      </c>
      <c r="C2503" s="39" t="s">
        <v>3587</v>
      </c>
      <c r="D2503" s="39" t="s">
        <v>3754</v>
      </c>
      <c r="E2503" s="37" t="s">
        <v>1895</v>
      </c>
      <c r="F2503" s="40">
        <v>2</v>
      </c>
      <c r="G2503" s="41">
        <v>20000</v>
      </c>
      <c r="H2503" s="41">
        <v>40000</v>
      </c>
    </row>
    <row r="2504" ht="40" customHeight="1" spans="1:8">
      <c r="A2504" s="42" t="s">
        <v>78</v>
      </c>
      <c r="B2504" s="39" t="s">
        <v>4353</v>
      </c>
      <c r="C2504" s="39" t="s">
        <v>3587</v>
      </c>
      <c r="D2504" s="39" t="s">
        <v>3755</v>
      </c>
      <c r="E2504" s="37" t="s">
        <v>1895</v>
      </c>
      <c r="F2504" s="40">
        <v>1</v>
      </c>
      <c r="G2504" s="41">
        <v>24000</v>
      </c>
      <c r="H2504" s="41">
        <v>24000</v>
      </c>
    </row>
    <row r="2505" ht="40" customHeight="1" spans="1:8">
      <c r="A2505" s="42" t="s">
        <v>78</v>
      </c>
      <c r="B2505" s="39" t="s">
        <v>4353</v>
      </c>
      <c r="C2505" s="39" t="s">
        <v>3587</v>
      </c>
      <c r="D2505" s="39" t="s">
        <v>3756</v>
      </c>
      <c r="E2505" s="37" t="s">
        <v>2997</v>
      </c>
      <c r="F2505" s="40">
        <v>1</v>
      </c>
      <c r="G2505" s="41">
        <v>140000</v>
      </c>
      <c r="H2505" s="41">
        <v>140000</v>
      </c>
    </row>
    <row r="2506" ht="40" customHeight="1" spans="1:8">
      <c r="A2506" s="42" t="s">
        <v>78</v>
      </c>
      <c r="B2506" s="39" t="s">
        <v>4353</v>
      </c>
      <c r="C2506" s="39" t="s">
        <v>3759</v>
      </c>
      <c r="D2506" s="39" t="s">
        <v>3758</v>
      </c>
      <c r="E2506" s="37" t="s">
        <v>2997</v>
      </c>
      <c r="F2506" s="40">
        <v>4</v>
      </c>
      <c r="G2506" s="41">
        <v>6000</v>
      </c>
      <c r="H2506" s="41">
        <v>24000</v>
      </c>
    </row>
    <row r="2507" ht="40" customHeight="1" spans="1:8">
      <c r="A2507" s="42" t="s">
        <v>78</v>
      </c>
      <c r="B2507" s="39" t="s">
        <v>4353</v>
      </c>
      <c r="C2507" s="39" t="s">
        <v>3759</v>
      </c>
      <c r="D2507" s="39" t="s">
        <v>3760</v>
      </c>
      <c r="E2507" s="37" t="s">
        <v>2997</v>
      </c>
      <c r="F2507" s="40">
        <v>5</v>
      </c>
      <c r="G2507" s="41">
        <v>7000</v>
      </c>
      <c r="H2507" s="41">
        <v>35000</v>
      </c>
    </row>
    <row r="2508" ht="40" customHeight="1" spans="1:8">
      <c r="A2508" s="42" t="s">
        <v>78</v>
      </c>
      <c r="B2508" s="39" t="s">
        <v>4353</v>
      </c>
      <c r="C2508" s="39" t="s">
        <v>3535</v>
      </c>
      <c r="D2508" s="39" t="s">
        <v>3536</v>
      </c>
      <c r="E2508" s="37" t="s">
        <v>2997</v>
      </c>
      <c r="F2508" s="40">
        <v>5</v>
      </c>
      <c r="G2508" s="41">
        <v>70000</v>
      </c>
      <c r="H2508" s="41">
        <v>350000</v>
      </c>
    </row>
    <row r="2509" ht="40" customHeight="1" spans="1:8">
      <c r="A2509" s="42" t="s">
        <v>78</v>
      </c>
      <c r="B2509" s="39" t="s">
        <v>4353</v>
      </c>
      <c r="C2509" s="39" t="s">
        <v>3075</v>
      </c>
      <c r="D2509" s="39" t="s">
        <v>3731</v>
      </c>
      <c r="E2509" s="37" t="s">
        <v>1308</v>
      </c>
      <c r="F2509" s="40">
        <v>10</v>
      </c>
      <c r="G2509" s="41">
        <v>2000</v>
      </c>
      <c r="H2509" s="41">
        <v>20000</v>
      </c>
    </row>
    <row r="2510" ht="40" customHeight="1" spans="1:8">
      <c r="A2510" s="42" t="s">
        <v>78</v>
      </c>
      <c r="B2510" s="39" t="s">
        <v>4353</v>
      </c>
      <c r="C2510" s="39" t="s">
        <v>3075</v>
      </c>
      <c r="D2510" s="39" t="s">
        <v>3732</v>
      </c>
      <c r="E2510" s="37" t="s">
        <v>2997</v>
      </c>
      <c r="F2510" s="40">
        <v>1</v>
      </c>
      <c r="G2510" s="41">
        <v>160000</v>
      </c>
      <c r="H2510" s="41">
        <v>160000</v>
      </c>
    </row>
    <row r="2511" ht="40" customHeight="1" spans="1:8">
      <c r="A2511" s="42" t="s">
        <v>78</v>
      </c>
      <c r="B2511" s="39" t="s">
        <v>4353</v>
      </c>
      <c r="C2511" s="39" t="s">
        <v>3075</v>
      </c>
      <c r="D2511" s="39" t="s">
        <v>3733</v>
      </c>
      <c r="E2511" s="37" t="s">
        <v>1312</v>
      </c>
      <c r="F2511" s="40">
        <v>4</v>
      </c>
      <c r="G2511" s="41">
        <v>170000</v>
      </c>
      <c r="H2511" s="41">
        <v>680000</v>
      </c>
    </row>
    <row r="2512" ht="40" customHeight="1" spans="1:8">
      <c r="A2512" s="42" t="s">
        <v>78</v>
      </c>
      <c r="B2512" s="39" t="s">
        <v>4353</v>
      </c>
      <c r="C2512" s="39" t="s">
        <v>4385</v>
      </c>
      <c r="D2512" s="39" t="s">
        <v>4550</v>
      </c>
      <c r="E2512" s="37" t="s">
        <v>1308</v>
      </c>
      <c r="F2512" s="40">
        <v>20</v>
      </c>
      <c r="G2512" s="41">
        <v>1100</v>
      </c>
      <c r="H2512" s="41">
        <v>22000</v>
      </c>
    </row>
    <row r="2513" ht="40" customHeight="1" spans="1:8">
      <c r="A2513" s="42" t="s">
        <v>78</v>
      </c>
      <c r="B2513" s="39" t="s">
        <v>4353</v>
      </c>
      <c r="C2513" s="39" t="s">
        <v>3787</v>
      </c>
      <c r="D2513" s="39" t="s">
        <v>3786</v>
      </c>
      <c r="E2513" s="37" t="s">
        <v>2997</v>
      </c>
      <c r="F2513" s="40">
        <v>6</v>
      </c>
      <c r="G2513" s="41">
        <v>3000</v>
      </c>
      <c r="H2513" s="41">
        <v>18000</v>
      </c>
    </row>
    <row r="2514" ht="40" customHeight="1" spans="1:8">
      <c r="A2514" s="42" t="s">
        <v>78</v>
      </c>
      <c r="B2514" s="39" t="s">
        <v>4360</v>
      </c>
      <c r="C2514" s="39" t="s">
        <v>3409</v>
      </c>
      <c r="D2514" s="39" t="s">
        <v>3794</v>
      </c>
      <c r="E2514" s="37" t="s">
        <v>2837</v>
      </c>
      <c r="F2514" s="40">
        <v>4</v>
      </c>
      <c r="G2514" s="41">
        <v>1800</v>
      </c>
      <c r="H2514" s="41">
        <v>7200</v>
      </c>
    </row>
    <row r="2515" ht="40" customHeight="1" spans="1:8">
      <c r="A2515" s="42" t="s">
        <v>78</v>
      </c>
      <c r="B2515" s="39" t="s">
        <v>4360</v>
      </c>
      <c r="C2515" s="39" t="s">
        <v>3014</v>
      </c>
      <c r="D2515" s="39" t="s">
        <v>3013</v>
      </c>
      <c r="E2515" s="37" t="s">
        <v>2837</v>
      </c>
      <c r="F2515" s="40">
        <v>2</v>
      </c>
      <c r="G2515" s="41">
        <v>2250</v>
      </c>
      <c r="H2515" s="41">
        <v>4500</v>
      </c>
    </row>
    <row r="2516" ht="40" customHeight="1" spans="1:8">
      <c r="A2516" s="42" t="s">
        <v>78</v>
      </c>
      <c r="B2516" s="39" t="s">
        <v>4360</v>
      </c>
      <c r="C2516" s="39" t="s">
        <v>3093</v>
      </c>
      <c r="D2516" s="39" t="s">
        <v>6108</v>
      </c>
      <c r="E2516" s="37" t="s">
        <v>1308</v>
      </c>
      <c r="F2516" s="40">
        <v>6</v>
      </c>
      <c r="G2516" s="41">
        <v>5250</v>
      </c>
      <c r="H2516" s="41">
        <v>31500</v>
      </c>
    </row>
    <row r="2517" ht="40" customHeight="1" spans="1:8">
      <c r="A2517" s="42" t="s">
        <v>78</v>
      </c>
      <c r="B2517" s="39" t="s">
        <v>4360</v>
      </c>
      <c r="C2517" s="39" t="s">
        <v>3012</v>
      </c>
      <c r="D2517" s="39" t="s">
        <v>3011</v>
      </c>
      <c r="E2517" s="37" t="s">
        <v>3002</v>
      </c>
      <c r="F2517" s="40">
        <v>5</v>
      </c>
      <c r="G2517" s="41">
        <v>450</v>
      </c>
      <c r="H2517" s="41">
        <v>2250</v>
      </c>
    </row>
    <row r="2518" ht="40" customHeight="1" spans="1:8">
      <c r="A2518" s="42" t="s">
        <v>78</v>
      </c>
      <c r="B2518" s="39" t="s">
        <v>4360</v>
      </c>
      <c r="C2518" s="39" t="s">
        <v>3412</v>
      </c>
      <c r="D2518" s="39" t="s">
        <v>3796</v>
      </c>
      <c r="E2518" s="37" t="s">
        <v>1308</v>
      </c>
      <c r="F2518" s="40">
        <v>2</v>
      </c>
      <c r="G2518" s="41">
        <v>6200</v>
      </c>
      <c r="H2518" s="41">
        <v>12400</v>
      </c>
    </row>
    <row r="2519" ht="40" customHeight="1" spans="1:8">
      <c r="A2519" s="42" t="s">
        <v>78</v>
      </c>
      <c r="B2519" s="39" t="s">
        <v>4360</v>
      </c>
      <c r="C2519" s="39" t="s">
        <v>3412</v>
      </c>
      <c r="D2519" s="39" t="s">
        <v>3797</v>
      </c>
      <c r="E2519" s="37" t="s">
        <v>1796</v>
      </c>
      <c r="F2519" s="40">
        <v>6</v>
      </c>
      <c r="G2519" s="41">
        <v>1350</v>
      </c>
      <c r="H2519" s="41">
        <v>8100</v>
      </c>
    </row>
    <row r="2520" ht="40" customHeight="1" spans="1:8">
      <c r="A2520" s="42" t="s">
        <v>78</v>
      </c>
      <c r="B2520" s="39" t="s">
        <v>4360</v>
      </c>
      <c r="C2520" s="39" t="s">
        <v>3412</v>
      </c>
      <c r="D2520" s="39" t="s">
        <v>3411</v>
      </c>
      <c r="E2520" s="37" t="s">
        <v>1308</v>
      </c>
      <c r="F2520" s="40">
        <v>2</v>
      </c>
      <c r="G2520" s="41">
        <v>330</v>
      </c>
      <c r="H2520" s="41">
        <v>660</v>
      </c>
    </row>
    <row r="2521" ht="40" customHeight="1" spans="1:8">
      <c r="A2521" s="42" t="s">
        <v>78</v>
      </c>
      <c r="B2521" s="39" t="s">
        <v>4360</v>
      </c>
      <c r="C2521" s="39" t="s">
        <v>3412</v>
      </c>
      <c r="D2521" s="39" t="s">
        <v>3798</v>
      </c>
      <c r="E2521" s="37" t="s">
        <v>1308</v>
      </c>
      <c r="F2521" s="40">
        <v>6</v>
      </c>
      <c r="G2521" s="41">
        <v>1500</v>
      </c>
      <c r="H2521" s="41">
        <v>9000</v>
      </c>
    </row>
    <row r="2522" ht="40" customHeight="1" spans="1:8">
      <c r="A2522" s="42" t="s">
        <v>78</v>
      </c>
      <c r="B2522" s="39" t="s">
        <v>4360</v>
      </c>
      <c r="C2522" s="39" t="s">
        <v>3412</v>
      </c>
      <c r="D2522" s="39" t="s">
        <v>3799</v>
      </c>
      <c r="E2522" s="37" t="s">
        <v>1308</v>
      </c>
      <c r="F2522" s="40">
        <v>1</v>
      </c>
      <c r="G2522" s="41">
        <v>1500</v>
      </c>
      <c r="H2522" s="41">
        <v>1500</v>
      </c>
    </row>
    <row r="2523" ht="40" customHeight="1" spans="1:8">
      <c r="A2523" s="42" t="s">
        <v>78</v>
      </c>
      <c r="B2523" s="39" t="s">
        <v>4360</v>
      </c>
      <c r="C2523" s="39" t="s">
        <v>3412</v>
      </c>
      <c r="D2523" s="39" t="s">
        <v>3800</v>
      </c>
      <c r="E2523" s="37" t="s">
        <v>1308</v>
      </c>
      <c r="F2523" s="40">
        <v>47</v>
      </c>
      <c r="G2523" s="41">
        <v>750</v>
      </c>
      <c r="H2523" s="41">
        <v>35250</v>
      </c>
    </row>
    <row r="2524" ht="40" customHeight="1" spans="1:8">
      <c r="A2524" s="42" t="s">
        <v>78</v>
      </c>
      <c r="B2524" s="39" t="s">
        <v>4360</v>
      </c>
      <c r="C2524" s="39" t="s">
        <v>3412</v>
      </c>
      <c r="D2524" s="39" t="s">
        <v>3801</v>
      </c>
      <c r="E2524" s="37" t="s">
        <v>1312</v>
      </c>
      <c r="F2524" s="40">
        <v>20</v>
      </c>
      <c r="G2524" s="41">
        <v>7500</v>
      </c>
      <c r="H2524" s="41">
        <v>150000</v>
      </c>
    </row>
    <row r="2525" ht="40" customHeight="1" spans="1:8">
      <c r="A2525" s="42" t="s">
        <v>78</v>
      </c>
      <c r="B2525" s="39" t="s">
        <v>4360</v>
      </c>
      <c r="C2525" s="39" t="s">
        <v>3412</v>
      </c>
      <c r="D2525" s="39" t="s">
        <v>3802</v>
      </c>
      <c r="E2525" s="37" t="s">
        <v>1308</v>
      </c>
      <c r="F2525" s="40">
        <v>1</v>
      </c>
      <c r="G2525" s="41">
        <v>1350</v>
      </c>
      <c r="H2525" s="41">
        <v>1350</v>
      </c>
    </row>
    <row r="2526" ht="40" customHeight="1" spans="1:8">
      <c r="A2526" s="42" t="s">
        <v>78</v>
      </c>
      <c r="B2526" s="39" t="s">
        <v>4360</v>
      </c>
      <c r="C2526" s="39" t="s">
        <v>3412</v>
      </c>
      <c r="D2526" s="39" t="s">
        <v>3803</v>
      </c>
      <c r="E2526" s="37" t="s">
        <v>1308</v>
      </c>
      <c r="F2526" s="40">
        <v>1</v>
      </c>
      <c r="G2526" s="41">
        <v>1300</v>
      </c>
      <c r="H2526" s="41">
        <v>1300</v>
      </c>
    </row>
    <row r="2527" ht="40" customHeight="1" spans="1:8">
      <c r="A2527" s="42" t="s">
        <v>78</v>
      </c>
      <c r="B2527" s="39" t="s">
        <v>4360</v>
      </c>
      <c r="C2527" s="39" t="s">
        <v>3412</v>
      </c>
      <c r="D2527" s="39" t="s">
        <v>3091</v>
      </c>
      <c r="E2527" s="37" t="s">
        <v>1308</v>
      </c>
      <c r="F2527" s="40">
        <v>63</v>
      </c>
      <c r="G2527" s="41">
        <v>1050</v>
      </c>
      <c r="H2527" s="41">
        <v>66150</v>
      </c>
    </row>
    <row r="2528" ht="40" customHeight="1" spans="1:8">
      <c r="A2528" s="42" t="s">
        <v>78</v>
      </c>
      <c r="B2528" s="39" t="s">
        <v>4360</v>
      </c>
      <c r="C2528" s="39" t="s">
        <v>3555</v>
      </c>
      <c r="D2528" s="39" t="s">
        <v>3820</v>
      </c>
      <c r="E2528" s="37" t="s">
        <v>1308</v>
      </c>
      <c r="F2528" s="40">
        <v>2</v>
      </c>
      <c r="G2528" s="41">
        <v>1000</v>
      </c>
      <c r="H2528" s="41">
        <v>2000</v>
      </c>
    </row>
    <row r="2529" ht="40" customHeight="1" spans="1:8">
      <c r="A2529" s="42" t="s">
        <v>78</v>
      </c>
      <c r="B2529" s="39" t="s">
        <v>4360</v>
      </c>
      <c r="C2529" s="39" t="s">
        <v>3555</v>
      </c>
      <c r="D2529" s="39" t="s">
        <v>3821</v>
      </c>
      <c r="E2529" s="37" t="s">
        <v>1312</v>
      </c>
      <c r="F2529" s="40">
        <v>6</v>
      </c>
      <c r="G2529" s="41">
        <v>500</v>
      </c>
      <c r="H2529" s="41">
        <v>3000</v>
      </c>
    </row>
    <row r="2530" ht="40" customHeight="1" spans="1:8">
      <c r="A2530" s="42" t="s">
        <v>78</v>
      </c>
      <c r="B2530" s="39" t="s">
        <v>4360</v>
      </c>
      <c r="C2530" s="39" t="s">
        <v>3555</v>
      </c>
      <c r="D2530" s="39" t="s">
        <v>6109</v>
      </c>
      <c r="E2530" s="37" t="s">
        <v>1308</v>
      </c>
      <c r="F2530" s="40">
        <v>1</v>
      </c>
      <c r="G2530" s="41">
        <v>1000</v>
      </c>
      <c r="H2530" s="41">
        <v>1000</v>
      </c>
    </row>
    <row r="2531" ht="40" customHeight="1" spans="1:8">
      <c r="A2531" s="42" t="s">
        <v>78</v>
      </c>
      <c r="B2531" s="39" t="s">
        <v>4360</v>
      </c>
      <c r="C2531" s="39" t="s">
        <v>3814</v>
      </c>
      <c r="D2531" s="39" t="s">
        <v>3000</v>
      </c>
      <c r="E2531" s="37" t="s">
        <v>2837</v>
      </c>
      <c r="F2531" s="40">
        <v>6</v>
      </c>
      <c r="G2531" s="41">
        <v>400</v>
      </c>
      <c r="H2531" s="41">
        <v>2400</v>
      </c>
    </row>
    <row r="2532" ht="40" customHeight="1" spans="1:8">
      <c r="A2532" s="42" t="s">
        <v>78</v>
      </c>
      <c r="B2532" s="39" t="s">
        <v>4360</v>
      </c>
      <c r="C2532" s="39" t="s">
        <v>3814</v>
      </c>
      <c r="D2532" s="39" t="s">
        <v>3000</v>
      </c>
      <c r="E2532" s="37" t="s">
        <v>3002</v>
      </c>
      <c r="F2532" s="40">
        <v>97</v>
      </c>
      <c r="G2532" s="41">
        <v>600</v>
      </c>
      <c r="H2532" s="41">
        <v>58200</v>
      </c>
    </row>
    <row r="2533" ht="40" customHeight="1" spans="1:8">
      <c r="A2533" s="42" t="s">
        <v>78</v>
      </c>
      <c r="B2533" s="39" t="s">
        <v>4360</v>
      </c>
      <c r="C2533" s="39" t="s">
        <v>3814</v>
      </c>
      <c r="D2533" s="39" t="s">
        <v>3824</v>
      </c>
      <c r="E2533" s="37" t="s">
        <v>2837</v>
      </c>
      <c r="F2533" s="40">
        <v>74</v>
      </c>
      <c r="G2533" s="41">
        <v>1260</v>
      </c>
      <c r="H2533" s="41">
        <v>93240</v>
      </c>
    </row>
    <row r="2534" ht="40" customHeight="1" spans="1:8">
      <c r="A2534" s="42" t="s">
        <v>78</v>
      </c>
      <c r="B2534" s="39" t="s">
        <v>4360</v>
      </c>
      <c r="C2534" s="39" t="s">
        <v>3814</v>
      </c>
      <c r="D2534" s="39" t="s">
        <v>3825</v>
      </c>
      <c r="E2534" s="37" t="s">
        <v>2837</v>
      </c>
      <c r="F2534" s="40">
        <v>4</v>
      </c>
      <c r="G2534" s="41">
        <v>1575</v>
      </c>
      <c r="H2534" s="41">
        <v>6300</v>
      </c>
    </row>
    <row r="2535" ht="40" customHeight="1" spans="1:8">
      <c r="A2535" s="42" t="s">
        <v>78</v>
      </c>
      <c r="B2535" s="39" t="s">
        <v>4360</v>
      </c>
      <c r="C2535" s="39" t="s">
        <v>3814</v>
      </c>
      <c r="D2535" s="39" t="s">
        <v>3813</v>
      </c>
      <c r="E2535" s="37" t="s">
        <v>3002</v>
      </c>
      <c r="F2535" s="40">
        <v>4</v>
      </c>
      <c r="G2535" s="41">
        <v>300</v>
      </c>
      <c r="H2535" s="41">
        <v>1200</v>
      </c>
    </row>
    <row r="2536" ht="40" customHeight="1" spans="1:8">
      <c r="A2536" s="42" t="s">
        <v>78</v>
      </c>
      <c r="B2536" s="39" t="s">
        <v>4360</v>
      </c>
      <c r="C2536" s="39" t="s">
        <v>3814</v>
      </c>
      <c r="D2536" s="39" t="s">
        <v>3815</v>
      </c>
      <c r="E2536" s="37" t="s">
        <v>2837</v>
      </c>
      <c r="F2536" s="40">
        <v>1</v>
      </c>
      <c r="G2536" s="41">
        <v>1350</v>
      </c>
      <c r="H2536" s="41">
        <v>1350</v>
      </c>
    </row>
    <row r="2537" ht="40" customHeight="1" spans="1:8">
      <c r="A2537" s="42" t="s">
        <v>78</v>
      </c>
      <c r="B2537" s="39" t="s">
        <v>4360</v>
      </c>
      <c r="C2537" s="39" t="s">
        <v>3814</v>
      </c>
      <c r="D2537" s="39" t="s">
        <v>3092</v>
      </c>
      <c r="E2537" s="37" t="s">
        <v>2837</v>
      </c>
      <c r="F2537" s="40">
        <v>6</v>
      </c>
      <c r="G2537" s="41">
        <v>340</v>
      </c>
      <c r="H2537" s="41">
        <v>2040</v>
      </c>
    </row>
    <row r="2538" ht="40" customHeight="1" spans="1:8">
      <c r="A2538" s="42" t="s">
        <v>78</v>
      </c>
      <c r="B2538" s="39" t="s">
        <v>4360</v>
      </c>
      <c r="C2538" s="39" t="s">
        <v>3814</v>
      </c>
      <c r="D2538" s="39" t="s">
        <v>3420</v>
      </c>
      <c r="E2538" s="37" t="s">
        <v>1308</v>
      </c>
      <c r="F2538" s="40">
        <v>95</v>
      </c>
      <c r="G2538" s="41">
        <v>97.5</v>
      </c>
      <c r="H2538" s="41">
        <v>9262.5</v>
      </c>
    </row>
    <row r="2539" ht="40" customHeight="1" spans="1:8">
      <c r="A2539" s="42" t="s">
        <v>78</v>
      </c>
      <c r="B2539" s="39" t="s">
        <v>4360</v>
      </c>
      <c r="C2539" s="39" t="s">
        <v>3814</v>
      </c>
      <c r="D2539" s="39" t="s">
        <v>3816</v>
      </c>
      <c r="E2539" s="37" t="s">
        <v>1308</v>
      </c>
      <c r="F2539" s="40">
        <v>2</v>
      </c>
      <c r="G2539" s="41">
        <v>270</v>
      </c>
      <c r="H2539" s="41">
        <v>540</v>
      </c>
    </row>
    <row r="2540" ht="40" customHeight="1" spans="1:8">
      <c r="A2540" s="42" t="s">
        <v>78</v>
      </c>
      <c r="B2540" s="39" t="s">
        <v>4360</v>
      </c>
      <c r="C2540" s="39" t="s">
        <v>3814</v>
      </c>
      <c r="D2540" s="39" t="s">
        <v>3831</v>
      </c>
      <c r="E2540" s="37" t="s">
        <v>1308</v>
      </c>
      <c r="F2540" s="40">
        <v>15</v>
      </c>
      <c r="G2540" s="41">
        <v>750</v>
      </c>
      <c r="H2540" s="41">
        <v>11250</v>
      </c>
    </row>
    <row r="2541" ht="40" customHeight="1" spans="1:8">
      <c r="A2541" s="42" t="s">
        <v>78</v>
      </c>
      <c r="B2541" s="39" t="s">
        <v>4360</v>
      </c>
      <c r="C2541" s="39" t="s">
        <v>3814</v>
      </c>
      <c r="D2541" s="39" t="s">
        <v>6110</v>
      </c>
      <c r="E2541" s="37" t="s">
        <v>1308</v>
      </c>
      <c r="F2541" s="40">
        <v>47</v>
      </c>
      <c r="G2541" s="41">
        <v>1305</v>
      </c>
      <c r="H2541" s="41">
        <v>61335</v>
      </c>
    </row>
    <row r="2542" ht="40" customHeight="1" spans="1:8">
      <c r="A2542" s="42" t="s">
        <v>78</v>
      </c>
      <c r="B2542" s="39" t="s">
        <v>4360</v>
      </c>
      <c r="C2542" s="39" t="s">
        <v>3814</v>
      </c>
      <c r="D2542" s="39" t="s">
        <v>3011</v>
      </c>
      <c r="E2542" s="37" t="s">
        <v>3002</v>
      </c>
      <c r="F2542" s="40">
        <v>52</v>
      </c>
      <c r="G2542" s="41">
        <v>675</v>
      </c>
      <c r="H2542" s="41">
        <v>35100</v>
      </c>
    </row>
    <row r="2543" ht="40" customHeight="1" spans="1:8">
      <c r="A2543" s="42" t="s">
        <v>78</v>
      </c>
      <c r="B2543" s="39" t="s">
        <v>4360</v>
      </c>
      <c r="C2543" s="39" t="s">
        <v>3814</v>
      </c>
      <c r="D2543" s="39" t="s">
        <v>3817</v>
      </c>
      <c r="E2543" s="37" t="s">
        <v>3002</v>
      </c>
      <c r="F2543" s="40">
        <v>13</v>
      </c>
      <c r="G2543" s="41">
        <v>450</v>
      </c>
      <c r="H2543" s="41">
        <v>5850</v>
      </c>
    </row>
    <row r="2544" ht="40" customHeight="1" spans="1:8">
      <c r="A2544" s="42" t="s">
        <v>78</v>
      </c>
      <c r="B2544" s="39" t="s">
        <v>4360</v>
      </c>
      <c r="C2544" s="39" t="s">
        <v>3814</v>
      </c>
      <c r="D2544" s="39" t="s">
        <v>3818</v>
      </c>
      <c r="E2544" s="37" t="s">
        <v>2837</v>
      </c>
      <c r="F2544" s="40">
        <v>4</v>
      </c>
      <c r="G2544" s="41">
        <v>1020</v>
      </c>
      <c r="H2544" s="41">
        <v>4080</v>
      </c>
    </row>
    <row r="2545" ht="40" customHeight="1" spans="1:8">
      <c r="A2545" s="42" t="s">
        <v>78</v>
      </c>
      <c r="B2545" s="39" t="s">
        <v>4360</v>
      </c>
      <c r="C2545" s="39" t="s">
        <v>3814</v>
      </c>
      <c r="D2545" s="39" t="s">
        <v>3827</v>
      </c>
      <c r="E2545" s="37" t="s">
        <v>2837</v>
      </c>
      <c r="F2545" s="40">
        <v>1</v>
      </c>
      <c r="G2545" s="41">
        <v>600</v>
      </c>
      <c r="H2545" s="41">
        <v>600</v>
      </c>
    </row>
    <row r="2546" ht="40" customHeight="1" spans="1:8">
      <c r="A2546" s="42" t="s">
        <v>78</v>
      </c>
      <c r="B2546" s="39" t="s">
        <v>4360</v>
      </c>
      <c r="C2546" s="39" t="s">
        <v>3789</v>
      </c>
      <c r="D2546" s="39" t="s">
        <v>3788</v>
      </c>
      <c r="E2546" s="37" t="s">
        <v>1312</v>
      </c>
      <c r="F2546" s="40">
        <v>64</v>
      </c>
      <c r="G2546" s="41">
        <v>600</v>
      </c>
      <c r="H2546" s="41">
        <v>38400</v>
      </c>
    </row>
    <row r="2547" ht="40" customHeight="1" spans="1:8">
      <c r="A2547" s="42" t="s">
        <v>78</v>
      </c>
      <c r="B2547" s="39" t="s">
        <v>4388</v>
      </c>
      <c r="C2547" s="39" t="s">
        <v>3805</v>
      </c>
      <c r="D2547" s="39" t="s">
        <v>3804</v>
      </c>
      <c r="E2547" s="37" t="s">
        <v>1312</v>
      </c>
      <c r="F2547" s="40">
        <v>1</v>
      </c>
      <c r="G2547" s="41">
        <v>50000</v>
      </c>
      <c r="H2547" s="41">
        <v>50000</v>
      </c>
    </row>
    <row r="2548" ht="40" customHeight="1" spans="1:8">
      <c r="A2548" s="42" t="s">
        <v>78</v>
      </c>
      <c r="B2548" s="39" t="s">
        <v>4388</v>
      </c>
      <c r="C2548" s="39" t="s">
        <v>3805</v>
      </c>
      <c r="D2548" s="39" t="s">
        <v>3806</v>
      </c>
      <c r="E2548" s="37" t="s">
        <v>1312</v>
      </c>
      <c r="F2548" s="40">
        <v>1</v>
      </c>
      <c r="G2548" s="41">
        <v>1500000</v>
      </c>
      <c r="H2548" s="41">
        <v>1500000</v>
      </c>
    </row>
    <row r="2549" ht="40" customHeight="1" spans="1:8">
      <c r="A2549" s="42" t="s">
        <v>78</v>
      </c>
      <c r="B2549" s="39" t="s">
        <v>4388</v>
      </c>
      <c r="C2549" s="39" t="s">
        <v>3805</v>
      </c>
      <c r="D2549" s="39" t="s">
        <v>3807</v>
      </c>
      <c r="E2549" s="37" t="s">
        <v>1312</v>
      </c>
      <c r="F2549" s="40">
        <v>1</v>
      </c>
      <c r="G2549" s="41">
        <v>350000</v>
      </c>
      <c r="H2549" s="41">
        <v>350000</v>
      </c>
    </row>
    <row r="2550" ht="40" customHeight="1" spans="1:8">
      <c r="A2550" s="42" t="s">
        <v>78</v>
      </c>
      <c r="B2550" s="39" t="s">
        <v>4388</v>
      </c>
      <c r="C2550" s="39" t="s">
        <v>3805</v>
      </c>
      <c r="D2550" s="39" t="s">
        <v>3808</v>
      </c>
      <c r="E2550" s="37" t="s">
        <v>1312</v>
      </c>
      <c r="F2550" s="40">
        <v>1</v>
      </c>
      <c r="G2550" s="41">
        <v>1400000</v>
      </c>
      <c r="H2550" s="41">
        <v>1400000</v>
      </c>
    </row>
    <row r="2551" ht="40" customHeight="1" spans="1:8">
      <c r="A2551" s="42" t="s">
        <v>78</v>
      </c>
      <c r="B2551" s="39" t="s">
        <v>4388</v>
      </c>
      <c r="C2551" s="39" t="s">
        <v>3805</v>
      </c>
      <c r="D2551" s="39" t="s">
        <v>3809</v>
      </c>
      <c r="E2551" s="37" t="s">
        <v>1312</v>
      </c>
      <c r="F2551" s="40">
        <v>1</v>
      </c>
      <c r="G2551" s="41">
        <v>160000</v>
      </c>
      <c r="H2551" s="41">
        <v>160000</v>
      </c>
    </row>
    <row r="2552" ht="40" customHeight="1" spans="1:8">
      <c r="A2552" s="42" t="s">
        <v>78</v>
      </c>
      <c r="B2552" s="39" t="s">
        <v>4388</v>
      </c>
      <c r="C2552" s="39" t="s">
        <v>3805</v>
      </c>
      <c r="D2552" s="39" t="s">
        <v>3810</v>
      </c>
      <c r="E2552" s="37" t="s">
        <v>1312</v>
      </c>
      <c r="F2552" s="40">
        <v>1</v>
      </c>
      <c r="G2552" s="41">
        <v>1000000</v>
      </c>
      <c r="H2552" s="41">
        <v>1000000</v>
      </c>
    </row>
    <row r="2553" ht="40" customHeight="1" spans="1:8">
      <c r="A2553" s="42" t="s">
        <v>78</v>
      </c>
      <c r="B2553" s="39" t="s">
        <v>4388</v>
      </c>
      <c r="C2553" s="39" t="s">
        <v>3805</v>
      </c>
      <c r="D2553" s="39" t="s">
        <v>3811</v>
      </c>
      <c r="E2553" s="37" t="s">
        <v>1312</v>
      </c>
      <c r="F2553" s="40">
        <v>1</v>
      </c>
      <c r="G2553" s="41">
        <v>400000</v>
      </c>
      <c r="H2553" s="41">
        <v>400000</v>
      </c>
    </row>
    <row r="2554" ht="40" customHeight="1" spans="1:8">
      <c r="A2554" s="42" t="s">
        <v>78</v>
      </c>
      <c r="B2554" s="39" t="s">
        <v>4388</v>
      </c>
      <c r="C2554" s="39" t="s">
        <v>3805</v>
      </c>
      <c r="D2554" s="39" t="s">
        <v>3812</v>
      </c>
      <c r="E2554" s="37" t="s">
        <v>1312</v>
      </c>
      <c r="F2554" s="40">
        <v>1</v>
      </c>
      <c r="G2554" s="41">
        <v>1650000</v>
      </c>
      <c r="H2554" s="41">
        <v>1650000</v>
      </c>
    </row>
    <row r="2555" ht="40" customHeight="1" spans="1:8">
      <c r="A2555" s="42" t="s">
        <v>80</v>
      </c>
      <c r="B2555" s="39" t="s">
        <v>4353</v>
      </c>
      <c r="C2555" s="39" t="s">
        <v>6111</v>
      </c>
      <c r="D2555" s="39" t="s">
        <v>6112</v>
      </c>
      <c r="E2555" s="37" t="s">
        <v>2997</v>
      </c>
      <c r="F2555" s="40">
        <v>1</v>
      </c>
      <c r="G2555" s="41">
        <v>550000</v>
      </c>
      <c r="H2555" s="41">
        <v>550000</v>
      </c>
    </row>
    <row r="2556" ht="40" customHeight="1" spans="1:8">
      <c r="A2556" s="42" t="s">
        <v>80</v>
      </c>
      <c r="B2556" s="39" t="s">
        <v>4353</v>
      </c>
      <c r="C2556" s="39" t="s">
        <v>6113</v>
      </c>
      <c r="D2556" s="39" t="s">
        <v>6114</v>
      </c>
      <c r="E2556" s="37" t="s">
        <v>2997</v>
      </c>
      <c r="F2556" s="40">
        <v>1</v>
      </c>
      <c r="G2556" s="41">
        <v>570000</v>
      </c>
      <c r="H2556" s="41">
        <v>570000</v>
      </c>
    </row>
    <row r="2557" ht="40" customHeight="1" spans="1:8">
      <c r="A2557" s="42" t="s">
        <v>80</v>
      </c>
      <c r="B2557" s="39" t="s">
        <v>4353</v>
      </c>
      <c r="C2557" s="39" t="s">
        <v>6113</v>
      </c>
      <c r="D2557" s="39" t="s">
        <v>6115</v>
      </c>
      <c r="E2557" s="37" t="s">
        <v>2997</v>
      </c>
      <c r="F2557" s="40">
        <v>1</v>
      </c>
      <c r="G2557" s="41">
        <v>300000</v>
      </c>
      <c r="H2557" s="41">
        <v>300000</v>
      </c>
    </row>
    <row r="2558" ht="40" customHeight="1" spans="1:8">
      <c r="A2558" s="42" t="s">
        <v>80</v>
      </c>
      <c r="B2558" s="39" t="s">
        <v>4353</v>
      </c>
      <c r="C2558" s="39" t="s">
        <v>6116</v>
      </c>
      <c r="D2558" s="39" t="s">
        <v>6117</v>
      </c>
      <c r="E2558" s="37" t="s">
        <v>2997</v>
      </c>
      <c r="F2558" s="40">
        <v>1</v>
      </c>
      <c r="G2558" s="41">
        <v>240000</v>
      </c>
      <c r="H2558" s="41">
        <v>240000</v>
      </c>
    </row>
    <row r="2559" ht="40" customHeight="1" spans="1:8">
      <c r="A2559" s="42" t="s">
        <v>80</v>
      </c>
      <c r="B2559" s="39" t="s">
        <v>4353</v>
      </c>
      <c r="C2559" s="39" t="s">
        <v>6118</v>
      </c>
      <c r="D2559" s="39" t="s">
        <v>6119</v>
      </c>
      <c r="E2559" s="37" t="s">
        <v>2997</v>
      </c>
      <c r="F2559" s="40">
        <v>1</v>
      </c>
      <c r="G2559" s="41">
        <v>68000</v>
      </c>
      <c r="H2559" s="41">
        <v>68000</v>
      </c>
    </row>
    <row r="2560" ht="40" customHeight="1" spans="1:8">
      <c r="A2560" s="42" t="s">
        <v>80</v>
      </c>
      <c r="B2560" s="39" t="s">
        <v>4353</v>
      </c>
      <c r="C2560" s="39" t="s">
        <v>3361</v>
      </c>
      <c r="D2560" s="39" t="s">
        <v>5507</v>
      </c>
      <c r="E2560" s="37" t="s">
        <v>2997</v>
      </c>
      <c r="F2560" s="40">
        <v>1</v>
      </c>
      <c r="G2560" s="41">
        <v>400000</v>
      </c>
      <c r="H2560" s="41">
        <v>400000</v>
      </c>
    </row>
    <row r="2561" ht="40" customHeight="1" spans="1:8">
      <c r="A2561" s="42" t="s">
        <v>80</v>
      </c>
      <c r="B2561" s="39" t="s">
        <v>4353</v>
      </c>
      <c r="C2561" s="39" t="s">
        <v>3361</v>
      </c>
      <c r="D2561" s="39" t="s">
        <v>6120</v>
      </c>
      <c r="E2561" s="37" t="s">
        <v>2997</v>
      </c>
      <c r="F2561" s="40">
        <v>1</v>
      </c>
      <c r="G2561" s="41">
        <v>280000</v>
      </c>
      <c r="H2561" s="41">
        <v>280000</v>
      </c>
    </row>
    <row r="2562" ht="40" customHeight="1" spans="1:8">
      <c r="A2562" s="42" t="s">
        <v>80</v>
      </c>
      <c r="B2562" s="39" t="s">
        <v>4353</v>
      </c>
      <c r="C2562" s="39" t="s">
        <v>3345</v>
      </c>
      <c r="D2562" s="39" t="s">
        <v>4748</v>
      </c>
      <c r="E2562" s="37" t="s">
        <v>2997</v>
      </c>
      <c r="F2562" s="40">
        <v>1</v>
      </c>
      <c r="G2562" s="41">
        <v>120000</v>
      </c>
      <c r="H2562" s="41">
        <v>120000</v>
      </c>
    </row>
    <row r="2563" ht="40" customHeight="1" spans="1:8">
      <c r="A2563" s="42" t="s">
        <v>80</v>
      </c>
      <c r="B2563" s="39" t="s">
        <v>4353</v>
      </c>
      <c r="C2563" s="39" t="s">
        <v>3345</v>
      </c>
      <c r="D2563" s="39" t="s">
        <v>6121</v>
      </c>
      <c r="E2563" s="37" t="s">
        <v>2997</v>
      </c>
      <c r="F2563" s="40">
        <v>1</v>
      </c>
      <c r="G2563" s="41">
        <v>400000</v>
      </c>
      <c r="H2563" s="41">
        <v>400000</v>
      </c>
    </row>
    <row r="2564" ht="40" customHeight="1" spans="1:8">
      <c r="A2564" s="42" t="s">
        <v>80</v>
      </c>
      <c r="B2564" s="39" t="s">
        <v>4353</v>
      </c>
      <c r="C2564" s="39" t="s">
        <v>3343</v>
      </c>
      <c r="D2564" s="39" t="s">
        <v>6122</v>
      </c>
      <c r="E2564" s="37" t="s">
        <v>2997</v>
      </c>
      <c r="F2564" s="40">
        <v>1</v>
      </c>
      <c r="G2564" s="41">
        <v>350000</v>
      </c>
      <c r="H2564" s="41">
        <v>350000</v>
      </c>
    </row>
    <row r="2565" ht="40" customHeight="1" spans="1:8">
      <c r="A2565" s="42" t="s">
        <v>80</v>
      </c>
      <c r="B2565" s="39" t="s">
        <v>4353</v>
      </c>
      <c r="C2565" s="39" t="s">
        <v>3587</v>
      </c>
      <c r="D2565" s="39" t="s">
        <v>6123</v>
      </c>
      <c r="E2565" s="37" t="s">
        <v>2997</v>
      </c>
      <c r="F2565" s="40">
        <v>1</v>
      </c>
      <c r="G2565" s="41">
        <v>240000</v>
      </c>
      <c r="H2565" s="41">
        <v>240000</v>
      </c>
    </row>
    <row r="2566" ht="40" customHeight="1" spans="1:8">
      <c r="A2566" s="42" t="s">
        <v>82</v>
      </c>
      <c r="B2566" s="39" t="s">
        <v>4353</v>
      </c>
      <c r="C2566" s="39" t="s">
        <v>3553</v>
      </c>
      <c r="D2566" s="39" t="s">
        <v>6124</v>
      </c>
      <c r="E2566" s="37" t="s">
        <v>2997</v>
      </c>
      <c r="F2566" s="40">
        <v>3</v>
      </c>
      <c r="G2566" s="41">
        <v>50000</v>
      </c>
      <c r="H2566" s="41">
        <v>150000</v>
      </c>
    </row>
    <row r="2567" ht="40" customHeight="1" spans="1:8">
      <c r="A2567" s="42" t="s">
        <v>82</v>
      </c>
      <c r="B2567" s="39" t="s">
        <v>4353</v>
      </c>
      <c r="C2567" s="39" t="s">
        <v>3784</v>
      </c>
      <c r="D2567" s="39" t="s">
        <v>6125</v>
      </c>
      <c r="E2567" s="37" t="s">
        <v>2997</v>
      </c>
      <c r="F2567" s="40">
        <v>2</v>
      </c>
      <c r="G2567" s="41">
        <v>7600</v>
      </c>
      <c r="H2567" s="41">
        <v>15200</v>
      </c>
    </row>
    <row r="2568" ht="40" customHeight="1" spans="1:8">
      <c r="A2568" s="42" t="s">
        <v>82</v>
      </c>
      <c r="B2568" s="39" t="s">
        <v>4353</v>
      </c>
      <c r="C2568" s="39" t="s">
        <v>3073</v>
      </c>
      <c r="D2568" s="39" t="s">
        <v>6126</v>
      </c>
      <c r="E2568" s="37" t="s">
        <v>1312</v>
      </c>
      <c r="F2568" s="40">
        <v>40</v>
      </c>
      <c r="G2568" s="41">
        <v>1000</v>
      </c>
      <c r="H2568" s="41">
        <v>40000</v>
      </c>
    </row>
    <row r="2569" ht="40" customHeight="1" spans="1:8">
      <c r="A2569" s="42" t="s">
        <v>82</v>
      </c>
      <c r="B2569" s="39" t="s">
        <v>4360</v>
      </c>
      <c r="C2569" s="39" t="s">
        <v>3412</v>
      </c>
      <c r="D2569" s="39" t="s">
        <v>3373</v>
      </c>
      <c r="E2569" s="37" t="s">
        <v>1308</v>
      </c>
      <c r="F2569" s="40">
        <v>30</v>
      </c>
      <c r="G2569" s="41">
        <v>800</v>
      </c>
      <c r="H2569" s="41">
        <v>24000</v>
      </c>
    </row>
    <row r="2570" ht="40" customHeight="1" spans="1:8">
      <c r="A2570" s="42" t="s">
        <v>82</v>
      </c>
      <c r="B2570" s="39" t="s">
        <v>4388</v>
      </c>
      <c r="C2570" s="39" t="s">
        <v>3852</v>
      </c>
      <c r="D2570" s="39" t="s">
        <v>6127</v>
      </c>
      <c r="E2570" s="37" t="s">
        <v>6128</v>
      </c>
      <c r="F2570" s="40">
        <v>5</v>
      </c>
      <c r="G2570" s="41">
        <v>42160</v>
      </c>
      <c r="H2570" s="41">
        <v>210800</v>
      </c>
    </row>
    <row r="2571" ht="40" customHeight="1" spans="1:8">
      <c r="A2571" s="42" t="s">
        <v>84</v>
      </c>
      <c r="B2571" s="39" t="s">
        <v>4353</v>
      </c>
      <c r="C2571" s="39" t="s">
        <v>3022</v>
      </c>
      <c r="D2571" s="39" t="s">
        <v>3021</v>
      </c>
      <c r="E2571" s="37" t="s">
        <v>2997</v>
      </c>
      <c r="F2571" s="40">
        <v>5</v>
      </c>
      <c r="G2571" s="41">
        <v>6000</v>
      </c>
      <c r="H2571" s="41">
        <v>30000</v>
      </c>
    </row>
    <row r="2572" ht="40" customHeight="1" spans="1:8">
      <c r="A2572" s="42" t="s">
        <v>84</v>
      </c>
      <c r="B2572" s="39" t="s">
        <v>4353</v>
      </c>
      <c r="C2572" s="39" t="s">
        <v>6129</v>
      </c>
      <c r="D2572" s="39" t="s">
        <v>6130</v>
      </c>
      <c r="E2572" s="37" t="s">
        <v>2997</v>
      </c>
      <c r="F2572" s="40">
        <v>1</v>
      </c>
      <c r="G2572" s="41">
        <v>50000</v>
      </c>
      <c r="H2572" s="41">
        <v>50000</v>
      </c>
    </row>
    <row r="2573" ht="40" customHeight="1" spans="1:8">
      <c r="A2573" s="42" t="s">
        <v>84</v>
      </c>
      <c r="B2573" s="39" t="s">
        <v>4353</v>
      </c>
      <c r="C2573" s="39" t="s">
        <v>6129</v>
      </c>
      <c r="D2573" s="39" t="s">
        <v>4924</v>
      </c>
      <c r="E2573" s="37" t="s">
        <v>2997</v>
      </c>
      <c r="F2573" s="40">
        <v>1</v>
      </c>
      <c r="G2573" s="41">
        <v>100000</v>
      </c>
      <c r="H2573" s="41">
        <v>100000</v>
      </c>
    </row>
    <row r="2574" ht="40" customHeight="1" spans="1:8">
      <c r="A2574" s="42" t="s">
        <v>84</v>
      </c>
      <c r="B2574" s="39" t="s">
        <v>4353</v>
      </c>
      <c r="C2574" s="39" t="s">
        <v>3431</v>
      </c>
      <c r="D2574" s="39" t="s">
        <v>3757</v>
      </c>
      <c r="E2574" s="37" t="s">
        <v>2997</v>
      </c>
      <c r="F2574" s="40">
        <v>1</v>
      </c>
      <c r="G2574" s="41">
        <v>70000</v>
      </c>
      <c r="H2574" s="41">
        <v>70000</v>
      </c>
    </row>
    <row r="2575" ht="40" customHeight="1" spans="1:8">
      <c r="A2575" s="42" t="s">
        <v>84</v>
      </c>
      <c r="B2575" s="39" t="s">
        <v>4353</v>
      </c>
      <c r="C2575" s="39" t="s">
        <v>3431</v>
      </c>
      <c r="D2575" s="39" t="s">
        <v>6131</v>
      </c>
      <c r="E2575" s="37" t="s">
        <v>2997</v>
      </c>
      <c r="F2575" s="40">
        <v>2</v>
      </c>
      <c r="G2575" s="41">
        <v>15000</v>
      </c>
      <c r="H2575" s="41">
        <v>30000</v>
      </c>
    </row>
    <row r="2576" ht="40" customHeight="1" spans="1:8">
      <c r="A2576" s="42" t="s">
        <v>84</v>
      </c>
      <c r="B2576" s="39" t="s">
        <v>4353</v>
      </c>
      <c r="C2576" s="39" t="s">
        <v>3345</v>
      </c>
      <c r="D2576" s="39" t="s">
        <v>6132</v>
      </c>
      <c r="E2576" s="37" t="s">
        <v>2997</v>
      </c>
      <c r="F2576" s="40">
        <v>1</v>
      </c>
      <c r="G2576" s="41">
        <v>85000</v>
      </c>
      <c r="H2576" s="41">
        <v>85000</v>
      </c>
    </row>
    <row r="2577" ht="40" customHeight="1" spans="1:8">
      <c r="A2577" s="42" t="s">
        <v>84</v>
      </c>
      <c r="B2577" s="39" t="s">
        <v>4353</v>
      </c>
      <c r="C2577" s="39" t="s">
        <v>3345</v>
      </c>
      <c r="D2577" s="39" t="s">
        <v>5886</v>
      </c>
      <c r="E2577" s="37" t="s">
        <v>2997</v>
      </c>
      <c r="F2577" s="40">
        <v>1</v>
      </c>
      <c r="G2577" s="41">
        <v>528000</v>
      </c>
      <c r="H2577" s="41">
        <v>528000</v>
      </c>
    </row>
    <row r="2578" ht="40" customHeight="1" spans="1:8">
      <c r="A2578" s="42" t="s">
        <v>84</v>
      </c>
      <c r="B2578" s="39" t="s">
        <v>4353</v>
      </c>
      <c r="C2578" s="39" t="s">
        <v>3345</v>
      </c>
      <c r="D2578" s="39" t="s">
        <v>6133</v>
      </c>
      <c r="E2578" s="37" t="s">
        <v>2997</v>
      </c>
      <c r="F2578" s="40">
        <v>1</v>
      </c>
      <c r="G2578" s="41">
        <v>340000</v>
      </c>
      <c r="H2578" s="41">
        <v>340000</v>
      </c>
    </row>
    <row r="2579" ht="40" customHeight="1" spans="1:8">
      <c r="A2579" s="42" t="s">
        <v>84</v>
      </c>
      <c r="B2579" s="39" t="s">
        <v>4353</v>
      </c>
      <c r="C2579" s="39" t="s">
        <v>3345</v>
      </c>
      <c r="D2579" s="39" t="s">
        <v>6134</v>
      </c>
      <c r="E2579" s="37" t="s">
        <v>2997</v>
      </c>
      <c r="F2579" s="40">
        <v>10</v>
      </c>
      <c r="G2579" s="41">
        <v>500</v>
      </c>
      <c r="H2579" s="41">
        <v>5000</v>
      </c>
    </row>
    <row r="2580" ht="40" customHeight="1" spans="1:8">
      <c r="A2580" s="42" t="s">
        <v>84</v>
      </c>
      <c r="B2580" s="39" t="s">
        <v>4353</v>
      </c>
      <c r="C2580" s="39" t="s">
        <v>3345</v>
      </c>
      <c r="D2580" s="39" t="s">
        <v>6135</v>
      </c>
      <c r="E2580" s="37" t="s">
        <v>2997</v>
      </c>
      <c r="F2580" s="40">
        <v>1</v>
      </c>
      <c r="G2580" s="41">
        <v>120000</v>
      </c>
      <c r="H2580" s="41">
        <v>120000</v>
      </c>
    </row>
    <row r="2581" ht="40" customHeight="1" spans="1:8">
      <c r="A2581" s="42" t="s">
        <v>84</v>
      </c>
      <c r="B2581" s="39" t="s">
        <v>4353</v>
      </c>
      <c r="C2581" s="39" t="s">
        <v>3345</v>
      </c>
      <c r="D2581" s="39" t="s">
        <v>6136</v>
      </c>
      <c r="E2581" s="37" t="s">
        <v>2997</v>
      </c>
      <c r="F2581" s="40">
        <v>2</v>
      </c>
      <c r="G2581" s="41">
        <v>30000</v>
      </c>
      <c r="H2581" s="41">
        <v>60000</v>
      </c>
    </row>
    <row r="2582" ht="40" customHeight="1" spans="1:8">
      <c r="A2582" s="42" t="s">
        <v>84</v>
      </c>
      <c r="B2582" s="39" t="s">
        <v>4353</v>
      </c>
      <c r="C2582" s="39" t="s">
        <v>4415</v>
      </c>
      <c r="D2582" s="39" t="s">
        <v>6137</v>
      </c>
      <c r="E2582" s="37" t="s">
        <v>2997</v>
      </c>
      <c r="F2582" s="40">
        <v>4</v>
      </c>
      <c r="G2582" s="41">
        <v>25000</v>
      </c>
      <c r="H2582" s="41">
        <v>100000</v>
      </c>
    </row>
    <row r="2583" ht="40" customHeight="1" spans="1:8">
      <c r="A2583" s="42" t="s">
        <v>84</v>
      </c>
      <c r="B2583" s="39" t="s">
        <v>4353</v>
      </c>
      <c r="C2583" s="39" t="s">
        <v>4415</v>
      </c>
      <c r="D2583" s="39" t="s">
        <v>6138</v>
      </c>
      <c r="E2583" s="37" t="s">
        <v>2997</v>
      </c>
      <c r="F2583" s="40">
        <v>4</v>
      </c>
      <c r="G2583" s="41">
        <v>29000</v>
      </c>
      <c r="H2583" s="41">
        <v>116000</v>
      </c>
    </row>
    <row r="2584" ht="40" customHeight="1" spans="1:8">
      <c r="A2584" s="42" t="s">
        <v>84</v>
      </c>
      <c r="B2584" s="39" t="s">
        <v>4353</v>
      </c>
      <c r="C2584" s="39" t="s">
        <v>4415</v>
      </c>
      <c r="D2584" s="39" t="s">
        <v>3344</v>
      </c>
      <c r="E2584" s="37" t="s">
        <v>2997</v>
      </c>
      <c r="F2584" s="40">
        <v>4</v>
      </c>
      <c r="G2584" s="41">
        <v>35000</v>
      </c>
      <c r="H2584" s="41">
        <v>140000</v>
      </c>
    </row>
    <row r="2585" ht="40" customHeight="1" spans="1:8">
      <c r="A2585" s="42" t="s">
        <v>84</v>
      </c>
      <c r="B2585" s="39" t="s">
        <v>4353</v>
      </c>
      <c r="C2585" s="39" t="s">
        <v>4415</v>
      </c>
      <c r="D2585" s="39" t="s">
        <v>6139</v>
      </c>
      <c r="E2585" s="37" t="s">
        <v>2997</v>
      </c>
      <c r="F2585" s="40">
        <v>4</v>
      </c>
      <c r="G2585" s="41">
        <v>25000</v>
      </c>
      <c r="H2585" s="41">
        <v>100000</v>
      </c>
    </row>
    <row r="2586" ht="40" customHeight="1" spans="1:8">
      <c r="A2586" s="42" t="s">
        <v>84</v>
      </c>
      <c r="B2586" s="39" t="s">
        <v>4353</v>
      </c>
      <c r="C2586" s="39" t="s">
        <v>4415</v>
      </c>
      <c r="D2586" s="39" t="s">
        <v>4778</v>
      </c>
      <c r="E2586" s="37" t="s">
        <v>2997</v>
      </c>
      <c r="F2586" s="40">
        <v>4</v>
      </c>
      <c r="G2586" s="41">
        <v>30000</v>
      </c>
      <c r="H2586" s="41">
        <v>120000</v>
      </c>
    </row>
    <row r="2587" ht="40" customHeight="1" spans="1:8">
      <c r="A2587" s="42" t="s">
        <v>84</v>
      </c>
      <c r="B2587" s="39" t="s">
        <v>4353</v>
      </c>
      <c r="C2587" s="39" t="s">
        <v>3075</v>
      </c>
      <c r="D2587" s="39" t="s">
        <v>6140</v>
      </c>
      <c r="E2587" s="37" t="s">
        <v>2997</v>
      </c>
      <c r="F2587" s="40">
        <v>2</v>
      </c>
      <c r="G2587" s="41">
        <v>32000</v>
      </c>
      <c r="H2587" s="41">
        <v>64000</v>
      </c>
    </row>
    <row r="2588" ht="40" customHeight="1" spans="1:8">
      <c r="A2588" s="42" t="s">
        <v>84</v>
      </c>
      <c r="B2588" s="39" t="s">
        <v>4353</v>
      </c>
      <c r="C2588" s="39" t="s">
        <v>3075</v>
      </c>
      <c r="D2588" s="39" t="s">
        <v>6141</v>
      </c>
      <c r="E2588" s="37" t="s">
        <v>2837</v>
      </c>
      <c r="F2588" s="40">
        <v>6</v>
      </c>
      <c r="G2588" s="41">
        <v>2800</v>
      </c>
      <c r="H2588" s="41">
        <v>16800</v>
      </c>
    </row>
    <row r="2589" ht="40" customHeight="1" spans="1:8">
      <c r="A2589" s="42" t="s">
        <v>84</v>
      </c>
      <c r="B2589" s="39" t="s">
        <v>4353</v>
      </c>
      <c r="C2589" s="39" t="s">
        <v>3075</v>
      </c>
      <c r="D2589" s="39" t="s">
        <v>6142</v>
      </c>
      <c r="E2589" s="37" t="s">
        <v>2837</v>
      </c>
      <c r="F2589" s="40">
        <v>1</v>
      </c>
      <c r="G2589" s="41">
        <v>2000</v>
      </c>
      <c r="H2589" s="41">
        <v>2000</v>
      </c>
    </row>
    <row r="2590" ht="40" customHeight="1" spans="1:8">
      <c r="A2590" s="42" t="s">
        <v>84</v>
      </c>
      <c r="B2590" s="39" t="s">
        <v>4353</v>
      </c>
      <c r="C2590" s="39" t="s">
        <v>3075</v>
      </c>
      <c r="D2590" s="39" t="s">
        <v>6143</v>
      </c>
      <c r="E2590" s="37" t="s">
        <v>2997</v>
      </c>
      <c r="F2590" s="40">
        <v>1</v>
      </c>
      <c r="G2590" s="41">
        <v>2000</v>
      </c>
      <c r="H2590" s="41">
        <v>2000</v>
      </c>
    </row>
    <row r="2591" ht="40" customHeight="1" spans="1:8">
      <c r="A2591" s="42" t="s">
        <v>84</v>
      </c>
      <c r="B2591" s="39" t="s">
        <v>4353</v>
      </c>
      <c r="C2591" s="39" t="s">
        <v>3868</v>
      </c>
      <c r="D2591" s="39" t="s">
        <v>3867</v>
      </c>
      <c r="E2591" s="37" t="s">
        <v>1312</v>
      </c>
      <c r="F2591" s="40">
        <v>1</v>
      </c>
      <c r="G2591" s="41">
        <v>600000</v>
      </c>
      <c r="H2591" s="41">
        <v>600000</v>
      </c>
    </row>
    <row r="2592" ht="40" customHeight="1" spans="1:8">
      <c r="A2592" s="42" t="s">
        <v>86</v>
      </c>
      <c r="B2592" s="39" t="s">
        <v>4353</v>
      </c>
      <c r="C2592" s="39" t="s">
        <v>3022</v>
      </c>
      <c r="D2592" s="39" t="s">
        <v>3424</v>
      </c>
      <c r="E2592" s="37" t="s">
        <v>2997</v>
      </c>
      <c r="F2592" s="40">
        <v>2</v>
      </c>
      <c r="G2592" s="41">
        <v>6000</v>
      </c>
      <c r="H2592" s="41">
        <v>12000</v>
      </c>
    </row>
    <row r="2593" ht="40" customHeight="1" spans="1:8">
      <c r="A2593" s="42" t="s">
        <v>86</v>
      </c>
      <c r="B2593" s="39" t="s">
        <v>4353</v>
      </c>
      <c r="C2593" s="39" t="s">
        <v>3082</v>
      </c>
      <c r="D2593" s="39" t="s">
        <v>3081</v>
      </c>
      <c r="E2593" s="37" t="s">
        <v>2997</v>
      </c>
      <c r="F2593" s="40">
        <v>2</v>
      </c>
      <c r="G2593" s="41">
        <v>9000</v>
      </c>
      <c r="H2593" s="41">
        <v>18000</v>
      </c>
    </row>
    <row r="2594" ht="40" customHeight="1" spans="1:8">
      <c r="A2594" s="42" t="s">
        <v>86</v>
      </c>
      <c r="B2594" s="39" t="s">
        <v>4353</v>
      </c>
      <c r="C2594" s="39" t="s">
        <v>3009</v>
      </c>
      <c r="D2594" s="39" t="s">
        <v>6144</v>
      </c>
      <c r="E2594" s="37" t="s">
        <v>2997</v>
      </c>
      <c r="F2594" s="40">
        <v>1</v>
      </c>
      <c r="G2594" s="41">
        <v>60000</v>
      </c>
      <c r="H2594" s="41">
        <v>60000</v>
      </c>
    </row>
    <row r="2595" ht="40" customHeight="1" spans="1:8">
      <c r="A2595" s="42" t="s">
        <v>86</v>
      </c>
      <c r="B2595" s="39" t="s">
        <v>4388</v>
      </c>
      <c r="C2595" s="39" t="s">
        <v>3327</v>
      </c>
      <c r="D2595" s="39" t="s">
        <v>6145</v>
      </c>
      <c r="E2595" s="37" t="s">
        <v>1312</v>
      </c>
      <c r="F2595" s="40">
        <v>1</v>
      </c>
      <c r="G2595" s="41">
        <v>80000</v>
      </c>
      <c r="H2595" s="41">
        <v>80000</v>
      </c>
    </row>
    <row r="2596" ht="40" customHeight="1" spans="1:8">
      <c r="A2596" s="42" t="s">
        <v>88</v>
      </c>
      <c r="B2596" s="39" t="s">
        <v>4353</v>
      </c>
      <c r="C2596" s="39" t="s">
        <v>3881</v>
      </c>
      <c r="D2596" s="39" t="s">
        <v>6146</v>
      </c>
      <c r="E2596" s="37" t="s">
        <v>2997</v>
      </c>
      <c r="F2596" s="40">
        <v>1</v>
      </c>
      <c r="G2596" s="41">
        <v>25000</v>
      </c>
      <c r="H2596" s="41">
        <v>25000</v>
      </c>
    </row>
    <row r="2597" ht="40" customHeight="1" spans="1:8">
      <c r="A2597" s="42" t="s">
        <v>88</v>
      </c>
      <c r="B2597" s="39" t="s">
        <v>4360</v>
      </c>
      <c r="C2597" s="39" t="s">
        <v>3365</v>
      </c>
      <c r="D2597" s="39" t="s">
        <v>3088</v>
      </c>
      <c r="E2597" s="37" t="s">
        <v>2837</v>
      </c>
      <c r="F2597" s="40">
        <v>1</v>
      </c>
      <c r="G2597" s="41">
        <v>2500</v>
      </c>
      <c r="H2597" s="41">
        <v>2500</v>
      </c>
    </row>
    <row r="2598" ht="40" customHeight="1" spans="1:8">
      <c r="A2598" s="42" t="s">
        <v>88</v>
      </c>
      <c r="B2598" s="39" t="s">
        <v>4360</v>
      </c>
      <c r="C2598" s="39" t="s">
        <v>3001</v>
      </c>
      <c r="D2598" s="39" t="s">
        <v>3000</v>
      </c>
      <c r="E2598" s="37" t="s">
        <v>3002</v>
      </c>
      <c r="F2598" s="40">
        <v>1</v>
      </c>
      <c r="G2598" s="41">
        <v>800</v>
      </c>
      <c r="H2598" s="41">
        <v>800</v>
      </c>
    </row>
    <row r="2599" ht="40" customHeight="1" spans="1:8">
      <c r="A2599" s="42" t="s">
        <v>88</v>
      </c>
      <c r="B2599" s="39" t="s">
        <v>4360</v>
      </c>
      <c r="C2599" s="39" t="s">
        <v>3879</v>
      </c>
      <c r="D2599" s="39" t="s">
        <v>6147</v>
      </c>
      <c r="E2599" s="37" t="s">
        <v>1308</v>
      </c>
      <c r="F2599" s="40">
        <v>1</v>
      </c>
      <c r="G2599" s="41">
        <v>1200</v>
      </c>
      <c r="H2599" s="41">
        <v>1200</v>
      </c>
    </row>
    <row r="2600" ht="40" customHeight="1" spans="1:8">
      <c r="A2600" s="42" t="s">
        <v>90</v>
      </c>
      <c r="B2600" s="39" t="s">
        <v>4353</v>
      </c>
      <c r="C2600" s="39" t="s">
        <v>3022</v>
      </c>
      <c r="D2600" s="39" t="s">
        <v>3424</v>
      </c>
      <c r="E2600" s="37" t="s">
        <v>2997</v>
      </c>
      <c r="F2600" s="40">
        <v>1</v>
      </c>
      <c r="G2600" s="41">
        <v>6000</v>
      </c>
      <c r="H2600" s="41">
        <v>6000</v>
      </c>
    </row>
    <row r="2601" ht="40" customHeight="1" spans="1:8">
      <c r="A2601" s="42" t="s">
        <v>90</v>
      </c>
      <c r="B2601" s="39" t="s">
        <v>4353</v>
      </c>
      <c r="C2601" s="39" t="s">
        <v>3082</v>
      </c>
      <c r="D2601" s="39" t="s">
        <v>3366</v>
      </c>
      <c r="E2601" s="37" t="s">
        <v>2997</v>
      </c>
      <c r="F2601" s="40">
        <v>2</v>
      </c>
      <c r="G2601" s="41">
        <v>9000</v>
      </c>
      <c r="H2601" s="41">
        <v>18000</v>
      </c>
    </row>
    <row r="2602" ht="40" customHeight="1" spans="1:8">
      <c r="A2602" s="42" t="s">
        <v>92</v>
      </c>
      <c r="B2602" s="39" t="s">
        <v>4360</v>
      </c>
      <c r="C2602" s="39" t="s">
        <v>3004</v>
      </c>
      <c r="D2602" s="39" t="s">
        <v>3890</v>
      </c>
      <c r="E2602" s="37" t="s">
        <v>1308</v>
      </c>
      <c r="F2602" s="40">
        <v>1</v>
      </c>
      <c r="G2602" s="41">
        <v>3500</v>
      </c>
      <c r="H2602" s="41">
        <v>3500</v>
      </c>
    </row>
    <row r="2603" ht="40" customHeight="1" spans="1:8">
      <c r="A2603" s="42" t="s">
        <v>94</v>
      </c>
      <c r="B2603" s="39" t="s">
        <v>4353</v>
      </c>
      <c r="C2603" s="39" t="s">
        <v>3075</v>
      </c>
      <c r="D2603" s="39" t="s">
        <v>6148</v>
      </c>
      <c r="E2603" s="37" t="s">
        <v>2997</v>
      </c>
      <c r="F2603" s="40">
        <v>1</v>
      </c>
      <c r="G2603" s="41">
        <v>110000</v>
      </c>
      <c r="H2603" s="41">
        <v>110000</v>
      </c>
    </row>
    <row r="2604" ht="40" customHeight="1" spans="1:8">
      <c r="A2604" s="42" t="s">
        <v>96</v>
      </c>
      <c r="B2604" s="39" t="s">
        <v>4353</v>
      </c>
      <c r="C2604" s="39" t="s">
        <v>3324</v>
      </c>
      <c r="D2604" s="39" t="s">
        <v>6149</v>
      </c>
      <c r="E2604" s="37" t="s">
        <v>1312</v>
      </c>
      <c r="F2604" s="40">
        <v>1</v>
      </c>
      <c r="G2604" s="41">
        <v>950000</v>
      </c>
      <c r="H2604" s="41">
        <v>950000</v>
      </c>
    </row>
    <row r="2605" ht="40" customHeight="1" spans="1:8">
      <c r="A2605" s="42" t="s">
        <v>96</v>
      </c>
      <c r="B2605" s="39" t="s">
        <v>4353</v>
      </c>
      <c r="C2605" s="39" t="s">
        <v>3324</v>
      </c>
      <c r="D2605" s="39" t="s">
        <v>6150</v>
      </c>
      <c r="E2605" s="37" t="s">
        <v>1312</v>
      </c>
      <c r="F2605" s="40">
        <v>1</v>
      </c>
      <c r="G2605" s="41">
        <v>60000</v>
      </c>
      <c r="H2605" s="41">
        <v>60000</v>
      </c>
    </row>
    <row r="2606" ht="40" customHeight="1" spans="1:8">
      <c r="A2606" s="42" t="s">
        <v>96</v>
      </c>
      <c r="B2606" s="39" t="s">
        <v>4353</v>
      </c>
      <c r="C2606" s="39" t="s">
        <v>6151</v>
      </c>
      <c r="D2606" s="39" t="s">
        <v>6152</v>
      </c>
      <c r="E2606" s="37" t="s">
        <v>2997</v>
      </c>
      <c r="F2606" s="40">
        <v>64</v>
      </c>
      <c r="G2606" s="41">
        <v>6000</v>
      </c>
      <c r="H2606" s="41">
        <v>384000</v>
      </c>
    </row>
    <row r="2607" ht="40" customHeight="1" spans="1:8">
      <c r="A2607" s="42" t="s">
        <v>96</v>
      </c>
      <c r="B2607" s="39" t="s">
        <v>4353</v>
      </c>
      <c r="C2607" s="39" t="s">
        <v>6153</v>
      </c>
      <c r="D2607" s="39" t="s">
        <v>6154</v>
      </c>
      <c r="E2607" s="37" t="s">
        <v>1312</v>
      </c>
      <c r="F2607" s="40">
        <v>45</v>
      </c>
      <c r="G2607" s="41">
        <v>6000</v>
      </c>
      <c r="H2607" s="41">
        <v>270000</v>
      </c>
    </row>
    <row r="2608" ht="40" customHeight="1" spans="1:8">
      <c r="A2608" s="42" t="s">
        <v>96</v>
      </c>
      <c r="B2608" s="39" t="s">
        <v>4353</v>
      </c>
      <c r="C2608" s="39" t="s">
        <v>3082</v>
      </c>
      <c r="D2608" s="39" t="s">
        <v>3366</v>
      </c>
      <c r="E2608" s="37" t="s">
        <v>1312</v>
      </c>
      <c r="F2608" s="40">
        <v>2</v>
      </c>
      <c r="G2608" s="41">
        <v>5000</v>
      </c>
      <c r="H2608" s="41">
        <v>10000</v>
      </c>
    </row>
    <row r="2609" ht="40" customHeight="1" spans="1:8">
      <c r="A2609" s="42" t="s">
        <v>96</v>
      </c>
      <c r="B2609" s="39" t="s">
        <v>4353</v>
      </c>
      <c r="C2609" s="39" t="s">
        <v>3082</v>
      </c>
      <c r="D2609" s="39" t="s">
        <v>3366</v>
      </c>
      <c r="E2609" s="37" t="s">
        <v>1312</v>
      </c>
      <c r="F2609" s="40">
        <v>5</v>
      </c>
      <c r="G2609" s="41">
        <v>9000</v>
      </c>
      <c r="H2609" s="41">
        <v>45000</v>
      </c>
    </row>
    <row r="2610" ht="40" customHeight="1" spans="1:8">
      <c r="A2610" s="42" t="s">
        <v>96</v>
      </c>
      <c r="B2610" s="39" t="s">
        <v>4353</v>
      </c>
      <c r="C2610" s="39" t="s">
        <v>3544</v>
      </c>
      <c r="D2610" s="39" t="s">
        <v>6155</v>
      </c>
      <c r="E2610" s="37" t="s">
        <v>1312</v>
      </c>
      <c r="F2610" s="40">
        <v>4</v>
      </c>
      <c r="G2610" s="41">
        <v>4000</v>
      </c>
      <c r="H2610" s="41">
        <v>16000</v>
      </c>
    </row>
    <row r="2611" ht="40" customHeight="1" spans="1:8">
      <c r="A2611" s="42" t="s">
        <v>96</v>
      </c>
      <c r="B2611" s="39" t="s">
        <v>4353</v>
      </c>
      <c r="C2611" s="39" t="s">
        <v>6156</v>
      </c>
      <c r="D2611" s="39" t="s">
        <v>6157</v>
      </c>
      <c r="E2611" s="37" t="s">
        <v>1312</v>
      </c>
      <c r="F2611" s="40">
        <v>8</v>
      </c>
      <c r="G2611" s="41">
        <v>5000</v>
      </c>
      <c r="H2611" s="41">
        <v>40000</v>
      </c>
    </row>
    <row r="2612" ht="40" customHeight="1" spans="1:8">
      <c r="A2612" s="42" t="s">
        <v>96</v>
      </c>
      <c r="B2612" s="39" t="s">
        <v>4353</v>
      </c>
      <c r="C2612" s="39" t="s">
        <v>6156</v>
      </c>
      <c r="D2612" s="39" t="s">
        <v>6158</v>
      </c>
      <c r="E2612" s="37" t="s">
        <v>1312</v>
      </c>
      <c r="F2612" s="40">
        <v>36</v>
      </c>
      <c r="G2612" s="41">
        <v>5000</v>
      </c>
      <c r="H2612" s="41">
        <v>180000</v>
      </c>
    </row>
    <row r="2613" ht="40" customHeight="1" spans="1:8">
      <c r="A2613" s="42" t="s">
        <v>96</v>
      </c>
      <c r="B2613" s="39" t="s">
        <v>4353</v>
      </c>
      <c r="C2613" s="39" t="s">
        <v>6156</v>
      </c>
      <c r="D2613" s="39" t="s">
        <v>6159</v>
      </c>
      <c r="E2613" s="37" t="s">
        <v>1312</v>
      </c>
      <c r="F2613" s="40">
        <v>2</v>
      </c>
      <c r="G2613" s="41">
        <v>35000</v>
      </c>
      <c r="H2613" s="41">
        <v>70000</v>
      </c>
    </row>
    <row r="2614" ht="40" customHeight="1" spans="1:8">
      <c r="A2614" s="42" t="s">
        <v>96</v>
      </c>
      <c r="B2614" s="39" t="s">
        <v>4353</v>
      </c>
      <c r="C2614" s="39" t="s">
        <v>3829</v>
      </c>
      <c r="D2614" s="39" t="s">
        <v>6160</v>
      </c>
      <c r="E2614" s="37" t="s">
        <v>1312</v>
      </c>
      <c r="F2614" s="40">
        <v>1</v>
      </c>
      <c r="G2614" s="41">
        <v>300000</v>
      </c>
      <c r="H2614" s="41">
        <v>300000</v>
      </c>
    </row>
    <row r="2615" ht="40" customHeight="1" spans="1:8">
      <c r="A2615" s="42" t="s">
        <v>96</v>
      </c>
      <c r="B2615" s="39" t="s">
        <v>4353</v>
      </c>
      <c r="C2615" s="39" t="s">
        <v>3829</v>
      </c>
      <c r="D2615" s="39" t="s">
        <v>6161</v>
      </c>
      <c r="E2615" s="37" t="s">
        <v>1312</v>
      </c>
      <c r="F2615" s="40">
        <v>1</v>
      </c>
      <c r="G2615" s="41">
        <v>1300000</v>
      </c>
      <c r="H2615" s="41">
        <v>1300000</v>
      </c>
    </row>
    <row r="2616" ht="40" customHeight="1" spans="1:8">
      <c r="A2616" s="42" t="s">
        <v>96</v>
      </c>
      <c r="B2616" s="39" t="s">
        <v>4353</v>
      </c>
      <c r="C2616" s="39" t="s">
        <v>3829</v>
      </c>
      <c r="D2616" s="39" t="s">
        <v>6162</v>
      </c>
      <c r="E2616" s="37" t="s">
        <v>1312</v>
      </c>
      <c r="F2616" s="40">
        <v>1</v>
      </c>
      <c r="G2616" s="41">
        <v>200000</v>
      </c>
      <c r="H2616" s="41">
        <v>200000</v>
      </c>
    </row>
    <row r="2617" ht="40" customHeight="1" spans="1:8">
      <c r="A2617" s="42" t="s">
        <v>96</v>
      </c>
      <c r="B2617" s="39" t="s">
        <v>4353</v>
      </c>
      <c r="C2617" s="39" t="s">
        <v>3829</v>
      </c>
      <c r="D2617" s="39" t="s">
        <v>6163</v>
      </c>
      <c r="E2617" s="37" t="s">
        <v>1312</v>
      </c>
      <c r="F2617" s="40">
        <v>1</v>
      </c>
      <c r="G2617" s="41">
        <v>250000</v>
      </c>
      <c r="H2617" s="41">
        <v>250000</v>
      </c>
    </row>
    <row r="2618" ht="40" customHeight="1" spans="1:8">
      <c r="A2618" s="42" t="s">
        <v>96</v>
      </c>
      <c r="B2618" s="39" t="s">
        <v>4353</v>
      </c>
      <c r="C2618" s="39" t="s">
        <v>3009</v>
      </c>
      <c r="D2618" s="39" t="s">
        <v>3920</v>
      </c>
      <c r="E2618" s="37" t="s">
        <v>1312</v>
      </c>
      <c r="F2618" s="40">
        <v>2</v>
      </c>
      <c r="G2618" s="41">
        <v>40000</v>
      </c>
      <c r="H2618" s="41">
        <v>80000</v>
      </c>
    </row>
    <row r="2619" ht="40" customHeight="1" spans="1:8">
      <c r="A2619" s="42" t="s">
        <v>96</v>
      </c>
      <c r="B2619" s="39" t="s">
        <v>4353</v>
      </c>
      <c r="C2619" s="39" t="s">
        <v>3009</v>
      </c>
      <c r="D2619" s="39" t="s">
        <v>6164</v>
      </c>
      <c r="E2619" s="37" t="s">
        <v>1312</v>
      </c>
      <c r="F2619" s="40">
        <v>1</v>
      </c>
      <c r="G2619" s="41">
        <v>40000</v>
      </c>
      <c r="H2619" s="41">
        <v>40000</v>
      </c>
    </row>
    <row r="2620" ht="40" customHeight="1" spans="1:8">
      <c r="A2620" s="42" t="s">
        <v>96</v>
      </c>
      <c r="B2620" s="39" t="s">
        <v>4353</v>
      </c>
      <c r="C2620" s="39" t="s">
        <v>3402</v>
      </c>
      <c r="D2620" s="39" t="s">
        <v>6165</v>
      </c>
      <c r="E2620" s="37" t="s">
        <v>1312</v>
      </c>
      <c r="F2620" s="40">
        <v>12</v>
      </c>
      <c r="G2620" s="41">
        <v>3000</v>
      </c>
      <c r="H2620" s="41">
        <v>36000</v>
      </c>
    </row>
    <row r="2621" ht="40" customHeight="1" spans="1:8">
      <c r="A2621" s="42" t="s">
        <v>96</v>
      </c>
      <c r="B2621" s="39" t="s">
        <v>4353</v>
      </c>
      <c r="C2621" s="39" t="s">
        <v>3402</v>
      </c>
      <c r="D2621" s="39" t="s">
        <v>3514</v>
      </c>
      <c r="E2621" s="37" t="s">
        <v>2997</v>
      </c>
      <c r="F2621" s="40">
        <v>9</v>
      </c>
      <c r="G2621" s="41">
        <v>3000</v>
      </c>
      <c r="H2621" s="41">
        <v>27000</v>
      </c>
    </row>
    <row r="2622" ht="40" customHeight="1" spans="1:8">
      <c r="A2622" s="42" t="s">
        <v>96</v>
      </c>
      <c r="B2622" s="39" t="s">
        <v>4353</v>
      </c>
      <c r="C2622" s="39" t="s">
        <v>3129</v>
      </c>
      <c r="D2622" s="39" t="s">
        <v>6166</v>
      </c>
      <c r="E2622" s="37" t="s">
        <v>2997</v>
      </c>
      <c r="F2622" s="40">
        <v>60</v>
      </c>
      <c r="G2622" s="41">
        <v>1000</v>
      </c>
      <c r="H2622" s="41">
        <v>60000</v>
      </c>
    </row>
    <row r="2623" ht="40" customHeight="1" spans="1:8">
      <c r="A2623" s="42" t="s">
        <v>96</v>
      </c>
      <c r="B2623" s="39" t="s">
        <v>4353</v>
      </c>
      <c r="C2623" s="39" t="s">
        <v>3142</v>
      </c>
      <c r="D2623" s="39" t="s">
        <v>6167</v>
      </c>
      <c r="E2623" s="37" t="s">
        <v>1312</v>
      </c>
      <c r="F2623" s="40">
        <v>6</v>
      </c>
      <c r="G2623" s="41">
        <v>2500</v>
      </c>
      <c r="H2623" s="41">
        <v>15000</v>
      </c>
    </row>
    <row r="2624" ht="40" customHeight="1" spans="1:8">
      <c r="A2624" s="42" t="s">
        <v>96</v>
      </c>
      <c r="B2624" s="39" t="s">
        <v>4353</v>
      </c>
      <c r="C2624" s="39" t="s">
        <v>3142</v>
      </c>
      <c r="D2624" s="39" t="s">
        <v>3141</v>
      </c>
      <c r="E2624" s="37" t="s">
        <v>1312</v>
      </c>
      <c r="F2624" s="40">
        <v>4</v>
      </c>
      <c r="G2624" s="41">
        <v>1480</v>
      </c>
      <c r="H2624" s="41">
        <v>5920</v>
      </c>
    </row>
    <row r="2625" ht="40" customHeight="1" spans="1:8">
      <c r="A2625" s="42" t="s">
        <v>96</v>
      </c>
      <c r="B2625" s="39" t="s">
        <v>4353</v>
      </c>
      <c r="C2625" s="39" t="s">
        <v>3565</v>
      </c>
      <c r="D2625" s="39" t="s">
        <v>6168</v>
      </c>
      <c r="E2625" s="37" t="s">
        <v>1312</v>
      </c>
      <c r="F2625" s="40">
        <v>2</v>
      </c>
      <c r="G2625" s="41">
        <v>1000</v>
      </c>
      <c r="H2625" s="41">
        <v>2000</v>
      </c>
    </row>
    <row r="2626" ht="40" customHeight="1" spans="1:8">
      <c r="A2626" s="42" t="s">
        <v>96</v>
      </c>
      <c r="B2626" s="39" t="s">
        <v>4353</v>
      </c>
      <c r="C2626" s="39" t="s">
        <v>5708</v>
      </c>
      <c r="D2626" s="39" t="s">
        <v>6169</v>
      </c>
      <c r="E2626" s="37" t="s">
        <v>1312</v>
      </c>
      <c r="F2626" s="40">
        <v>6</v>
      </c>
      <c r="G2626" s="41">
        <v>3000</v>
      </c>
      <c r="H2626" s="41">
        <v>18000</v>
      </c>
    </row>
    <row r="2627" ht="40" customHeight="1" spans="1:8">
      <c r="A2627" s="42" t="s">
        <v>96</v>
      </c>
      <c r="B2627" s="39" t="s">
        <v>4353</v>
      </c>
      <c r="C2627" s="39" t="s">
        <v>5708</v>
      </c>
      <c r="D2627" s="39" t="s">
        <v>5780</v>
      </c>
      <c r="E2627" s="37" t="s">
        <v>1312</v>
      </c>
      <c r="F2627" s="40">
        <v>1</v>
      </c>
      <c r="G2627" s="41">
        <v>2550</v>
      </c>
      <c r="H2627" s="41">
        <v>2550</v>
      </c>
    </row>
    <row r="2628" ht="40" customHeight="1" spans="1:8">
      <c r="A2628" s="42" t="s">
        <v>96</v>
      </c>
      <c r="B2628" s="39" t="s">
        <v>4353</v>
      </c>
      <c r="C2628" s="39" t="s">
        <v>5708</v>
      </c>
      <c r="D2628" s="39" t="s">
        <v>5780</v>
      </c>
      <c r="E2628" s="37" t="s">
        <v>1312</v>
      </c>
      <c r="F2628" s="40">
        <v>6</v>
      </c>
      <c r="G2628" s="41">
        <v>2950</v>
      </c>
      <c r="H2628" s="41">
        <v>17700</v>
      </c>
    </row>
    <row r="2629" ht="40" customHeight="1" spans="1:8">
      <c r="A2629" s="42" t="s">
        <v>96</v>
      </c>
      <c r="B2629" s="39" t="s">
        <v>4353</v>
      </c>
      <c r="C2629" s="39" t="s">
        <v>3823</v>
      </c>
      <c r="D2629" s="39" t="s">
        <v>6170</v>
      </c>
      <c r="E2629" s="37" t="s">
        <v>1312</v>
      </c>
      <c r="F2629" s="40">
        <v>1</v>
      </c>
      <c r="G2629" s="41">
        <v>20000</v>
      </c>
      <c r="H2629" s="41">
        <v>20000</v>
      </c>
    </row>
    <row r="2630" ht="40" customHeight="1" spans="1:8">
      <c r="A2630" s="42" t="s">
        <v>96</v>
      </c>
      <c r="B2630" s="39" t="s">
        <v>4353</v>
      </c>
      <c r="C2630" s="39" t="s">
        <v>3020</v>
      </c>
      <c r="D2630" s="39" t="s">
        <v>6171</v>
      </c>
      <c r="E2630" s="37" t="s">
        <v>2997</v>
      </c>
      <c r="F2630" s="40">
        <v>3</v>
      </c>
      <c r="G2630" s="41">
        <v>1000</v>
      </c>
      <c r="H2630" s="41">
        <v>3000</v>
      </c>
    </row>
    <row r="2631" ht="40" customHeight="1" spans="1:8">
      <c r="A2631" s="42" t="s">
        <v>96</v>
      </c>
      <c r="B2631" s="39" t="s">
        <v>4353</v>
      </c>
      <c r="C2631" s="39" t="s">
        <v>3020</v>
      </c>
      <c r="D2631" s="39" t="s">
        <v>3019</v>
      </c>
      <c r="E2631" s="37" t="s">
        <v>2997</v>
      </c>
      <c r="F2631" s="40">
        <v>7</v>
      </c>
      <c r="G2631" s="41">
        <v>1000</v>
      </c>
      <c r="H2631" s="41">
        <v>7000</v>
      </c>
    </row>
    <row r="2632" ht="40" customHeight="1" spans="1:8">
      <c r="A2632" s="42" t="s">
        <v>96</v>
      </c>
      <c r="B2632" s="39" t="s">
        <v>4353</v>
      </c>
      <c r="C2632" s="39" t="s">
        <v>3935</v>
      </c>
      <c r="D2632" s="39" t="s">
        <v>6172</v>
      </c>
      <c r="E2632" s="37" t="s">
        <v>1312</v>
      </c>
      <c r="F2632" s="40">
        <v>1</v>
      </c>
      <c r="G2632" s="41">
        <v>450000</v>
      </c>
      <c r="H2632" s="41">
        <v>450000</v>
      </c>
    </row>
    <row r="2633" ht="40" customHeight="1" spans="1:8">
      <c r="A2633" s="42" t="s">
        <v>96</v>
      </c>
      <c r="B2633" s="39" t="s">
        <v>4353</v>
      </c>
      <c r="C2633" s="39" t="s">
        <v>3927</v>
      </c>
      <c r="D2633" s="39" t="s">
        <v>6173</v>
      </c>
      <c r="E2633" s="37" t="s">
        <v>1312</v>
      </c>
      <c r="F2633" s="40">
        <v>6</v>
      </c>
      <c r="G2633" s="41">
        <v>1000000</v>
      </c>
      <c r="H2633" s="41">
        <v>6000000</v>
      </c>
    </row>
    <row r="2634" ht="40" customHeight="1" spans="1:8">
      <c r="A2634" s="42" t="s">
        <v>96</v>
      </c>
      <c r="B2634" s="39" t="s">
        <v>4353</v>
      </c>
      <c r="C2634" s="39" t="s">
        <v>3122</v>
      </c>
      <c r="D2634" s="39" t="s">
        <v>6174</v>
      </c>
      <c r="E2634" s="37" t="s">
        <v>1312</v>
      </c>
      <c r="F2634" s="40">
        <v>3</v>
      </c>
      <c r="G2634" s="41">
        <v>3000</v>
      </c>
      <c r="H2634" s="41">
        <v>9000</v>
      </c>
    </row>
    <row r="2635" ht="40" customHeight="1" spans="1:8">
      <c r="A2635" s="42" t="s">
        <v>96</v>
      </c>
      <c r="B2635" s="39" t="s">
        <v>4353</v>
      </c>
      <c r="C2635" s="39" t="s">
        <v>3122</v>
      </c>
      <c r="D2635" s="39" t="s">
        <v>6174</v>
      </c>
      <c r="E2635" s="37" t="s">
        <v>1312</v>
      </c>
      <c r="F2635" s="40">
        <v>5</v>
      </c>
      <c r="G2635" s="41">
        <v>1550</v>
      </c>
      <c r="H2635" s="41">
        <v>7750</v>
      </c>
    </row>
    <row r="2636" ht="40" customHeight="1" spans="1:8">
      <c r="A2636" s="42" t="s">
        <v>96</v>
      </c>
      <c r="B2636" s="39" t="s">
        <v>4353</v>
      </c>
      <c r="C2636" s="39" t="s">
        <v>6175</v>
      </c>
      <c r="D2636" s="39" t="s">
        <v>3931</v>
      </c>
      <c r="E2636" s="37" t="s">
        <v>1815</v>
      </c>
      <c r="F2636" s="40">
        <v>2680</v>
      </c>
      <c r="G2636" s="41">
        <v>1119.4</v>
      </c>
      <c r="H2636" s="41">
        <v>2999992</v>
      </c>
    </row>
    <row r="2637" ht="40" customHeight="1" spans="1:8">
      <c r="A2637" s="42" t="s">
        <v>96</v>
      </c>
      <c r="B2637" s="39" t="s">
        <v>4353</v>
      </c>
      <c r="C2637" s="39" t="s">
        <v>3513</v>
      </c>
      <c r="D2637" s="39" t="s">
        <v>6176</v>
      </c>
      <c r="E2637" s="37" t="s">
        <v>1312</v>
      </c>
      <c r="F2637" s="40">
        <v>3</v>
      </c>
      <c r="G2637" s="41">
        <v>1500</v>
      </c>
      <c r="H2637" s="41">
        <v>4500</v>
      </c>
    </row>
    <row r="2638" ht="40" customHeight="1" spans="1:8">
      <c r="A2638" s="42" t="s">
        <v>96</v>
      </c>
      <c r="B2638" s="39" t="s">
        <v>4353</v>
      </c>
      <c r="C2638" s="39" t="s">
        <v>6177</v>
      </c>
      <c r="D2638" s="39" t="s">
        <v>5824</v>
      </c>
      <c r="E2638" s="37" t="s">
        <v>1312</v>
      </c>
      <c r="F2638" s="40">
        <v>2</v>
      </c>
      <c r="G2638" s="41">
        <v>5350</v>
      </c>
      <c r="H2638" s="41">
        <v>10700</v>
      </c>
    </row>
    <row r="2639" ht="40" customHeight="1" spans="1:8">
      <c r="A2639" s="42" t="s">
        <v>96</v>
      </c>
      <c r="B2639" s="39" t="s">
        <v>4353</v>
      </c>
      <c r="C2639" s="39" t="s">
        <v>6178</v>
      </c>
      <c r="D2639" s="39" t="s">
        <v>6179</v>
      </c>
      <c r="E2639" s="37" t="s">
        <v>1312</v>
      </c>
      <c r="F2639" s="40">
        <v>8</v>
      </c>
      <c r="G2639" s="41">
        <v>4000</v>
      </c>
      <c r="H2639" s="41">
        <v>32000</v>
      </c>
    </row>
    <row r="2640" ht="40" customHeight="1" spans="1:8">
      <c r="A2640" s="42" t="s">
        <v>96</v>
      </c>
      <c r="B2640" s="39" t="s">
        <v>4353</v>
      </c>
      <c r="C2640" s="39" t="s">
        <v>3835</v>
      </c>
      <c r="D2640" s="39" t="s">
        <v>6180</v>
      </c>
      <c r="E2640" s="37" t="s">
        <v>2997</v>
      </c>
      <c r="F2640" s="40">
        <v>5</v>
      </c>
      <c r="G2640" s="41">
        <v>2000</v>
      </c>
      <c r="H2640" s="41">
        <v>10000</v>
      </c>
    </row>
    <row r="2641" ht="40" customHeight="1" spans="1:8">
      <c r="A2641" s="42" t="s">
        <v>96</v>
      </c>
      <c r="B2641" s="39" t="s">
        <v>4353</v>
      </c>
      <c r="C2641" s="39" t="s">
        <v>5787</v>
      </c>
      <c r="D2641" s="39" t="s">
        <v>6181</v>
      </c>
      <c r="E2641" s="37" t="s">
        <v>1312</v>
      </c>
      <c r="F2641" s="40">
        <v>1</v>
      </c>
      <c r="G2641" s="41">
        <v>190000</v>
      </c>
      <c r="H2641" s="41">
        <v>190000</v>
      </c>
    </row>
    <row r="2642" ht="40" customHeight="1" spans="1:8">
      <c r="A2642" s="42" t="s">
        <v>96</v>
      </c>
      <c r="B2642" s="39" t="s">
        <v>4353</v>
      </c>
      <c r="C2642" s="39" t="s">
        <v>3407</v>
      </c>
      <c r="D2642" s="39" t="s">
        <v>6182</v>
      </c>
      <c r="E2642" s="37" t="s">
        <v>1312</v>
      </c>
      <c r="F2642" s="40">
        <v>3</v>
      </c>
      <c r="G2642" s="41">
        <v>6000</v>
      </c>
      <c r="H2642" s="41">
        <v>18000</v>
      </c>
    </row>
    <row r="2643" ht="40" customHeight="1" spans="1:8">
      <c r="A2643" s="42" t="s">
        <v>96</v>
      </c>
      <c r="B2643" s="39" t="s">
        <v>4353</v>
      </c>
      <c r="C2643" s="39" t="s">
        <v>6183</v>
      </c>
      <c r="D2643" s="39" t="s">
        <v>6184</v>
      </c>
      <c r="E2643" s="37" t="s">
        <v>1312</v>
      </c>
      <c r="F2643" s="40">
        <v>2</v>
      </c>
      <c r="G2643" s="41">
        <v>17000</v>
      </c>
      <c r="H2643" s="41">
        <v>34000</v>
      </c>
    </row>
    <row r="2644" ht="40" customHeight="1" spans="1:8">
      <c r="A2644" s="42" t="s">
        <v>96</v>
      </c>
      <c r="B2644" s="39" t="s">
        <v>4353</v>
      </c>
      <c r="C2644" s="39" t="s">
        <v>6183</v>
      </c>
      <c r="D2644" s="39" t="s">
        <v>6185</v>
      </c>
      <c r="E2644" s="37" t="s">
        <v>1312</v>
      </c>
      <c r="F2644" s="40">
        <v>1</v>
      </c>
      <c r="G2644" s="41">
        <v>25000</v>
      </c>
      <c r="H2644" s="41">
        <v>25000</v>
      </c>
    </row>
    <row r="2645" ht="40" customHeight="1" spans="1:8">
      <c r="A2645" s="42" t="s">
        <v>96</v>
      </c>
      <c r="B2645" s="39" t="s">
        <v>4353</v>
      </c>
      <c r="C2645" s="39" t="s">
        <v>6183</v>
      </c>
      <c r="D2645" s="39" t="s">
        <v>6186</v>
      </c>
      <c r="E2645" s="37" t="s">
        <v>1312</v>
      </c>
      <c r="F2645" s="40">
        <v>3</v>
      </c>
      <c r="G2645" s="41">
        <v>6000</v>
      </c>
      <c r="H2645" s="41">
        <v>18000</v>
      </c>
    </row>
    <row r="2646" ht="40" customHeight="1" spans="1:8">
      <c r="A2646" s="42" t="s">
        <v>96</v>
      </c>
      <c r="B2646" s="39" t="s">
        <v>4353</v>
      </c>
      <c r="C2646" s="39" t="s">
        <v>6183</v>
      </c>
      <c r="D2646" s="39" t="s">
        <v>6187</v>
      </c>
      <c r="E2646" s="37" t="s">
        <v>1312</v>
      </c>
      <c r="F2646" s="40">
        <v>12</v>
      </c>
      <c r="G2646" s="41">
        <v>2000</v>
      </c>
      <c r="H2646" s="41">
        <v>24000</v>
      </c>
    </row>
    <row r="2647" ht="40" customHeight="1" spans="1:8">
      <c r="A2647" s="42" t="s">
        <v>96</v>
      </c>
      <c r="B2647" s="39" t="s">
        <v>4353</v>
      </c>
      <c r="C2647" s="39" t="s">
        <v>3939</v>
      </c>
      <c r="D2647" s="39" t="s">
        <v>6188</v>
      </c>
      <c r="E2647" s="37" t="s">
        <v>1312</v>
      </c>
      <c r="F2647" s="40">
        <v>1</v>
      </c>
      <c r="G2647" s="41">
        <v>1060000</v>
      </c>
      <c r="H2647" s="41">
        <v>1060000</v>
      </c>
    </row>
    <row r="2648" ht="40" customHeight="1" spans="1:8">
      <c r="A2648" s="42" t="s">
        <v>96</v>
      </c>
      <c r="B2648" s="39" t="s">
        <v>4353</v>
      </c>
      <c r="C2648" s="39" t="s">
        <v>3735</v>
      </c>
      <c r="D2648" s="39" t="s">
        <v>6189</v>
      </c>
      <c r="E2648" s="37" t="s">
        <v>1312</v>
      </c>
      <c r="F2648" s="40">
        <v>9</v>
      </c>
      <c r="G2648" s="41">
        <v>88000</v>
      </c>
      <c r="H2648" s="41">
        <v>792000</v>
      </c>
    </row>
    <row r="2649" ht="40" customHeight="1" spans="1:8">
      <c r="A2649" s="42" t="s">
        <v>96</v>
      </c>
      <c r="B2649" s="39" t="s">
        <v>4353</v>
      </c>
      <c r="C2649" s="39" t="s">
        <v>3735</v>
      </c>
      <c r="D2649" s="39" t="s">
        <v>6190</v>
      </c>
      <c r="E2649" s="37" t="s">
        <v>1312</v>
      </c>
      <c r="F2649" s="40">
        <v>6</v>
      </c>
      <c r="G2649" s="41">
        <v>71775</v>
      </c>
      <c r="H2649" s="41">
        <v>430650</v>
      </c>
    </row>
    <row r="2650" ht="40" customHeight="1" spans="1:8">
      <c r="A2650" s="42" t="s">
        <v>96</v>
      </c>
      <c r="B2650" s="39" t="s">
        <v>4353</v>
      </c>
      <c r="C2650" s="39" t="s">
        <v>3735</v>
      </c>
      <c r="D2650" s="39" t="s">
        <v>6191</v>
      </c>
      <c r="E2650" s="37" t="s">
        <v>1312</v>
      </c>
      <c r="F2650" s="40">
        <v>1</v>
      </c>
      <c r="G2650" s="41">
        <v>77963</v>
      </c>
      <c r="H2650" s="41">
        <v>77963</v>
      </c>
    </row>
    <row r="2651" ht="40" customHeight="1" spans="1:8">
      <c r="A2651" s="42" t="s">
        <v>96</v>
      </c>
      <c r="B2651" s="39" t="s">
        <v>4353</v>
      </c>
      <c r="C2651" s="39" t="s">
        <v>3735</v>
      </c>
      <c r="D2651" s="39" t="s">
        <v>6192</v>
      </c>
      <c r="E2651" s="37" t="s">
        <v>1312</v>
      </c>
      <c r="F2651" s="40">
        <v>1</v>
      </c>
      <c r="G2651" s="41">
        <v>70125</v>
      </c>
      <c r="H2651" s="41">
        <v>70125</v>
      </c>
    </row>
    <row r="2652" ht="40" customHeight="1" spans="1:8">
      <c r="A2652" s="42" t="s">
        <v>96</v>
      </c>
      <c r="B2652" s="39" t="s">
        <v>4353</v>
      </c>
      <c r="C2652" s="39" t="s">
        <v>3735</v>
      </c>
      <c r="D2652" s="39" t="s">
        <v>6193</v>
      </c>
      <c r="E2652" s="37" t="s">
        <v>1312</v>
      </c>
      <c r="F2652" s="40">
        <v>2</v>
      </c>
      <c r="G2652" s="41">
        <v>24493</v>
      </c>
      <c r="H2652" s="41">
        <v>48986</v>
      </c>
    </row>
    <row r="2653" ht="40" customHeight="1" spans="1:8">
      <c r="A2653" s="42" t="s">
        <v>96</v>
      </c>
      <c r="B2653" s="39" t="s">
        <v>4353</v>
      </c>
      <c r="C2653" s="39" t="s">
        <v>3735</v>
      </c>
      <c r="D2653" s="39" t="s">
        <v>6194</v>
      </c>
      <c r="E2653" s="37" t="s">
        <v>1312</v>
      </c>
      <c r="F2653" s="40">
        <v>5</v>
      </c>
      <c r="G2653" s="41">
        <v>45980</v>
      </c>
      <c r="H2653" s="41">
        <v>229900</v>
      </c>
    </row>
    <row r="2654" ht="40" customHeight="1" spans="1:8">
      <c r="A2654" s="42" t="s">
        <v>96</v>
      </c>
      <c r="B2654" s="39" t="s">
        <v>4353</v>
      </c>
      <c r="C2654" s="39" t="s">
        <v>3735</v>
      </c>
      <c r="D2654" s="39" t="s">
        <v>6195</v>
      </c>
      <c r="E2654" s="37" t="s">
        <v>1312</v>
      </c>
      <c r="F2654" s="40">
        <v>4</v>
      </c>
      <c r="G2654" s="41">
        <v>15030</v>
      </c>
      <c r="H2654" s="41">
        <v>60120</v>
      </c>
    </row>
    <row r="2655" ht="40" customHeight="1" spans="1:8">
      <c r="A2655" s="42" t="s">
        <v>96</v>
      </c>
      <c r="B2655" s="39" t="s">
        <v>4353</v>
      </c>
      <c r="C2655" s="39" t="s">
        <v>3735</v>
      </c>
      <c r="D2655" s="39" t="s">
        <v>6196</v>
      </c>
      <c r="E2655" s="37" t="s">
        <v>1312</v>
      </c>
      <c r="F2655" s="40">
        <v>2</v>
      </c>
      <c r="G2655" s="41">
        <v>66462</v>
      </c>
      <c r="H2655" s="41">
        <v>132924</v>
      </c>
    </row>
    <row r="2656" ht="40" customHeight="1" spans="1:8">
      <c r="A2656" s="42" t="s">
        <v>96</v>
      </c>
      <c r="B2656" s="39" t="s">
        <v>4353</v>
      </c>
      <c r="C2656" s="39" t="s">
        <v>3735</v>
      </c>
      <c r="D2656" s="39" t="s">
        <v>6197</v>
      </c>
      <c r="E2656" s="37" t="s">
        <v>1312</v>
      </c>
      <c r="F2656" s="40">
        <v>5</v>
      </c>
      <c r="G2656" s="41">
        <v>57980</v>
      </c>
      <c r="H2656" s="41">
        <v>289900</v>
      </c>
    </row>
    <row r="2657" ht="40" customHeight="1" spans="1:8">
      <c r="A2657" s="42" t="s">
        <v>96</v>
      </c>
      <c r="B2657" s="39" t="s">
        <v>4353</v>
      </c>
      <c r="C2657" s="39" t="s">
        <v>3735</v>
      </c>
      <c r="D2657" s="39" t="s">
        <v>6198</v>
      </c>
      <c r="E2657" s="37" t="s">
        <v>1312</v>
      </c>
      <c r="F2657" s="40">
        <v>12</v>
      </c>
      <c r="G2657" s="41">
        <v>53200</v>
      </c>
      <c r="H2657" s="41">
        <v>638400</v>
      </c>
    </row>
    <row r="2658" ht="40" customHeight="1" spans="1:8">
      <c r="A2658" s="42" t="s">
        <v>96</v>
      </c>
      <c r="B2658" s="39" t="s">
        <v>4353</v>
      </c>
      <c r="C2658" s="39" t="s">
        <v>3735</v>
      </c>
      <c r="D2658" s="39" t="s">
        <v>6199</v>
      </c>
      <c r="E2658" s="37" t="s">
        <v>1312</v>
      </c>
      <c r="F2658" s="40">
        <v>2</v>
      </c>
      <c r="G2658" s="41">
        <v>55633</v>
      </c>
      <c r="H2658" s="41">
        <v>111266</v>
      </c>
    </row>
    <row r="2659" ht="40" customHeight="1" spans="1:8">
      <c r="A2659" s="42" t="s">
        <v>96</v>
      </c>
      <c r="B2659" s="39" t="s">
        <v>4353</v>
      </c>
      <c r="C2659" s="39" t="s">
        <v>3735</v>
      </c>
      <c r="D2659" s="39" t="s">
        <v>6200</v>
      </c>
      <c r="E2659" s="37" t="s">
        <v>1312</v>
      </c>
      <c r="F2659" s="40">
        <v>1</v>
      </c>
      <c r="G2659" s="41">
        <v>25000</v>
      </c>
      <c r="H2659" s="41">
        <v>25000</v>
      </c>
    </row>
    <row r="2660" ht="40" customHeight="1" spans="1:8">
      <c r="A2660" s="42" t="s">
        <v>96</v>
      </c>
      <c r="B2660" s="39" t="s">
        <v>4353</v>
      </c>
      <c r="C2660" s="39" t="s">
        <v>3930</v>
      </c>
      <c r="D2660" s="39" t="s">
        <v>6201</v>
      </c>
      <c r="E2660" s="37" t="s">
        <v>2997</v>
      </c>
      <c r="F2660" s="40">
        <v>4</v>
      </c>
      <c r="G2660" s="41">
        <v>3000</v>
      </c>
      <c r="H2660" s="41">
        <v>12000</v>
      </c>
    </row>
    <row r="2661" ht="40" customHeight="1" spans="1:8">
      <c r="A2661" s="42" t="s">
        <v>96</v>
      </c>
      <c r="B2661" s="39" t="s">
        <v>4353</v>
      </c>
      <c r="C2661" s="39" t="s">
        <v>3930</v>
      </c>
      <c r="D2661" s="39" t="s">
        <v>6202</v>
      </c>
      <c r="E2661" s="37" t="s">
        <v>1312</v>
      </c>
      <c r="F2661" s="40">
        <v>4</v>
      </c>
      <c r="G2661" s="41">
        <v>30000</v>
      </c>
      <c r="H2661" s="41">
        <v>120000</v>
      </c>
    </row>
    <row r="2662" ht="40" customHeight="1" spans="1:8">
      <c r="A2662" s="42" t="s">
        <v>96</v>
      </c>
      <c r="B2662" s="39" t="s">
        <v>4353</v>
      </c>
      <c r="C2662" s="39" t="s">
        <v>3361</v>
      </c>
      <c r="D2662" s="39" t="s">
        <v>6203</v>
      </c>
      <c r="E2662" s="37" t="s">
        <v>1312</v>
      </c>
      <c r="F2662" s="40">
        <v>1</v>
      </c>
      <c r="G2662" s="41">
        <v>3780000</v>
      </c>
      <c r="H2662" s="41">
        <v>3780000</v>
      </c>
    </row>
    <row r="2663" ht="40" customHeight="1" spans="1:8">
      <c r="A2663" s="42" t="s">
        <v>96</v>
      </c>
      <c r="B2663" s="39" t="s">
        <v>4353</v>
      </c>
      <c r="C2663" s="39" t="s">
        <v>3361</v>
      </c>
      <c r="D2663" s="39" t="s">
        <v>6204</v>
      </c>
      <c r="E2663" s="37" t="s">
        <v>1312</v>
      </c>
      <c r="F2663" s="40">
        <v>1</v>
      </c>
      <c r="G2663" s="41">
        <v>5417000</v>
      </c>
      <c r="H2663" s="41">
        <v>5417000</v>
      </c>
    </row>
    <row r="2664" ht="40" customHeight="1" spans="1:8">
      <c r="A2664" s="42" t="s">
        <v>96</v>
      </c>
      <c r="B2664" s="39" t="s">
        <v>4353</v>
      </c>
      <c r="C2664" s="39" t="s">
        <v>3361</v>
      </c>
      <c r="D2664" s="39" t="s">
        <v>6205</v>
      </c>
      <c r="E2664" s="37" t="s">
        <v>1312</v>
      </c>
      <c r="F2664" s="40">
        <v>1</v>
      </c>
      <c r="G2664" s="41">
        <v>3000000</v>
      </c>
      <c r="H2664" s="41">
        <v>3000000</v>
      </c>
    </row>
    <row r="2665" ht="40" customHeight="1" spans="1:8">
      <c r="A2665" s="42" t="s">
        <v>96</v>
      </c>
      <c r="B2665" s="39" t="s">
        <v>4353</v>
      </c>
      <c r="C2665" s="39" t="s">
        <v>3431</v>
      </c>
      <c r="D2665" s="39" t="s">
        <v>6206</v>
      </c>
      <c r="E2665" s="37" t="s">
        <v>1312</v>
      </c>
      <c r="F2665" s="40">
        <v>1</v>
      </c>
      <c r="G2665" s="41">
        <v>900000</v>
      </c>
      <c r="H2665" s="41">
        <v>900000</v>
      </c>
    </row>
    <row r="2666" ht="40" customHeight="1" spans="1:8">
      <c r="A2666" s="42" t="s">
        <v>96</v>
      </c>
      <c r="B2666" s="39" t="s">
        <v>4353</v>
      </c>
      <c r="C2666" s="39" t="s">
        <v>3634</v>
      </c>
      <c r="D2666" s="39" t="s">
        <v>6207</v>
      </c>
      <c r="E2666" s="37" t="s">
        <v>1312</v>
      </c>
      <c r="F2666" s="40">
        <v>1</v>
      </c>
      <c r="G2666" s="41">
        <v>1610000</v>
      </c>
      <c r="H2666" s="41">
        <v>1610000</v>
      </c>
    </row>
    <row r="2667" ht="40" customHeight="1" spans="1:8">
      <c r="A2667" s="42" t="s">
        <v>96</v>
      </c>
      <c r="B2667" s="39" t="s">
        <v>4353</v>
      </c>
      <c r="C2667" s="39" t="s">
        <v>3345</v>
      </c>
      <c r="D2667" s="39" t="s">
        <v>6208</v>
      </c>
      <c r="E2667" s="37" t="s">
        <v>1312</v>
      </c>
      <c r="F2667" s="40">
        <v>1</v>
      </c>
      <c r="G2667" s="41">
        <v>90000</v>
      </c>
      <c r="H2667" s="41">
        <v>90000</v>
      </c>
    </row>
    <row r="2668" ht="40" customHeight="1" spans="1:8">
      <c r="A2668" s="42" t="s">
        <v>96</v>
      </c>
      <c r="B2668" s="39" t="s">
        <v>4353</v>
      </c>
      <c r="C2668" s="39" t="s">
        <v>3953</v>
      </c>
      <c r="D2668" s="39" t="s">
        <v>6209</v>
      </c>
      <c r="E2668" s="37" t="s">
        <v>1312</v>
      </c>
      <c r="F2668" s="40">
        <v>1</v>
      </c>
      <c r="G2668" s="41">
        <v>1131500</v>
      </c>
      <c r="H2668" s="41">
        <v>1131500</v>
      </c>
    </row>
    <row r="2669" ht="40" customHeight="1" spans="1:8">
      <c r="A2669" s="42" t="s">
        <v>96</v>
      </c>
      <c r="B2669" s="39" t="s">
        <v>4353</v>
      </c>
      <c r="C2669" s="39" t="s">
        <v>3343</v>
      </c>
      <c r="D2669" s="39" t="s">
        <v>6210</v>
      </c>
      <c r="E2669" s="37" t="s">
        <v>1312</v>
      </c>
      <c r="F2669" s="40">
        <v>1</v>
      </c>
      <c r="G2669" s="41">
        <v>16576500</v>
      </c>
      <c r="H2669" s="41">
        <v>16576500</v>
      </c>
    </row>
    <row r="2670" ht="40" customHeight="1" spans="1:8">
      <c r="A2670" s="42" t="s">
        <v>96</v>
      </c>
      <c r="B2670" s="39" t="s">
        <v>4353</v>
      </c>
      <c r="C2670" s="39" t="s">
        <v>3343</v>
      </c>
      <c r="D2670" s="39" t="s">
        <v>6211</v>
      </c>
      <c r="E2670" s="37" t="s">
        <v>1312</v>
      </c>
      <c r="F2670" s="40">
        <v>1</v>
      </c>
      <c r="G2670" s="41">
        <v>16150000</v>
      </c>
      <c r="H2670" s="41">
        <v>16150000</v>
      </c>
    </row>
    <row r="2671" ht="40" customHeight="1" spans="1:8">
      <c r="A2671" s="42" t="s">
        <v>96</v>
      </c>
      <c r="B2671" s="39" t="s">
        <v>4353</v>
      </c>
      <c r="C2671" s="39" t="s">
        <v>3343</v>
      </c>
      <c r="D2671" s="39" t="s">
        <v>6212</v>
      </c>
      <c r="E2671" s="37" t="s">
        <v>1312</v>
      </c>
      <c r="F2671" s="40">
        <v>1</v>
      </c>
      <c r="G2671" s="41">
        <v>351400</v>
      </c>
      <c r="H2671" s="41">
        <v>351400</v>
      </c>
    </row>
    <row r="2672" ht="40" customHeight="1" spans="1:8">
      <c r="A2672" s="42" t="s">
        <v>96</v>
      </c>
      <c r="B2672" s="39" t="s">
        <v>4353</v>
      </c>
      <c r="C2672" s="39" t="s">
        <v>3391</v>
      </c>
      <c r="D2672" s="39" t="s">
        <v>6213</v>
      </c>
      <c r="E2672" s="37" t="s">
        <v>1312</v>
      </c>
      <c r="F2672" s="40">
        <v>2</v>
      </c>
      <c r="G2672" s="41">
        <v>400000</v>
      </c>
      <c r="H2672" s="41">
        <v>800000</v>
      </c>
    </row>
    <row r="2673" ht="40" customHeight="1" spans="1:8">
      <c r="A2673" s="42" t="s">
        <v>96</v>
      </c>
      <c r="B2673" s="39" t="s">
        <v>4353</v>
      </c>
      <c r="C2673" s="39" t="s">
        <v>3740</v>
      </c>
      <c r="D2673" s="39" t="s">
        <v>6214</v>
      </c>
      <c r="E2673" s="37" t="s">
        <v>2997</v>
      </c>
      <c r="F2673" s="40">
        <v>1</v>
      </c>
      <c r="G2673" s="41">
        <v>120000</v>
      </c>
      <c r="H2673" s="41">
        <v>120000</v>
      </c>
    </row>
    <row r="2674" ht="40" customHeight="1" spans="1:8">
      <c r="A2674" s="42" t="s">
        <v>96</v>
      </c>
      <c r="B2674" s="39" t="s">
        <v>4353</v>
      </c>
      <c r="C2674" s="39" t="s">
        <v>3740</v>
      </c>
      <c r="D2674" s="39" t="s">
        <v>6215</v>
      </c>
      <c r="E2674" s="37" t="s">
        <v>1312</v>
      </c>
      <c r="F2674" s="40">
        <v>2</v>
      </c>
      <c r="G2674" s="41">
        <v>334000</v>
      </c>
      <c r="H2674" s="41">
        <v>668000</v>
      </c>
    </row>
    <row r="2675" ht="40" customHeight="1" spans="1:8">
      <c r="A2675" s="42" t="s">
        <v>96</v>
      </c>
      <c r="B2675" s="39" t="s">
        <v>4353</v>
      </c>
      <c r="C2675" s="39" t="s">
        <v>3571</v>
      </c>
      <c r="D2675" s="39" t="s">
        <v>6216</v>
      </c>
      <c r="E2675" s="37" t="s">
        <v>1312</v>
      </c>
      <c r="F2675" s="40">
        <v>1</v>
      </c>
      <c r="G2675" s="41">
        <v>118000</v>
      </c>
      <c r="H2675" s="41">
        <v>118000</v>
      </c>
    </row>
    <row r="2676" ht="40" customHeight="1" spans="1:8">
      <c r="A2676" s="42" t="s">
        <v>96</v>
      </c>
      <c r="B2676" s="39" t="s">
        <v>4353</v>
      </c>
      <c r="C2676" s="39" t="s">
        <v>3529</v>
      </c>
      <c r="D2676" s="39" t="s">
        <v>6217</v>
      </c>
      <c r="E2676" s="37" t="s">
        <v>1312</v>
      </c>
      <c r="F2676" s="40">
        <v>1</v>
      </c>
      <c r="G2676" s="41">
        <v>308000</v>
      </c>
      <c r="H2676" s="41">
        <v>308000</v>
      </c>
    </row>
    <row r="2677" ht="40" customHeight="1" spans="1:8">
      <c r="A2677" s="42" t="s">
        <v>96</v>
      </c>
      <c r="B2677" s="39" t="s">
        <v>4353</v>
      </c>
      <c r="C2677" s="39" t="s">
        <v>3529</v>
      </c>
      <c r="D2677" s="39" t="s">
        <v>6218</v>
      </c>
      <c r="E2677" s="37" t="s">
        <v>1312</v>
      </c>
      <c r="F2677" s="40">
        <v>1</v>
      </c>
      <c r="G2677" s="41">
        <v>622700</v>
      </c>
      <c r="H2677" s="41">
        <v>622700</v>
      </c>
    </row>
    <row r="2678" ht="40" customHeight="1" spans="1:8">
      <c r="A2678" s="42" t="s">
        <v>96</v>
      </c>
      <c r="B2678" s="39" t="s">
        <v>4353</v>
      </c>
      <c r="C2678" s="39" t="s">
        <v>3437</v>
      </c>
      <c r="D2678" s="39" t="s">
        <v>6219</v>
      </c>
      <c r="E2678" s="37" t="s">
        <v>1312</v>
      </c>
      <c r="F2678" s="40">
        <v>1</v>
      </c>
      <c r="G2678" s="41">
        <v>711900</v>
      </c>
      <c r="H2678" s="41">
        <v>711900</v>
      </c>
    </row>
    <row r="2679" ht="40" customHeight="1" spans="1:8">
      <c r="A2679" s="42" t="s">
        <v>96</v>
      </c>
      <c r="B2679" s="39" t="s">
        <v>4353</v>
      </c>
      <c r="C2679" s="39" t="s">
        <v>3437</v>
      </c>
      <c r="D2679" s="39" t="s">
        <v>6220</v>
      </c>
      <c r="E2679" s="37" t="s">
        <v>1312</v>
      </c>
      <c r="F2679" s="40">
        <v>1</v>
      </c>
      <c r="G2679" s="41">
        <v>1447444</v>
      </c>
      <c r="H2679" s="41">
        <v>1447444</v>
      </c>
    </row>
    <row r="2680" ht="40" customHeight="1" spans="1:8">
      <c r="A2680" s="42" t="s">
        <v>96</v>
      </c>
      <c r="B2680" s="39" t="s">
        <v>4353</v>
      </c>
      <c r="C2680" s="39" t="s">
        <v>3587</v>
      </c>
      <c r="D2680" s="39" t="s">
        <v>6221</v>
      </c>
      <c r="E2680" s="37" t="s">
        <v>1312</v>
      </c>
      <c r="F2680" s="40">
        <v>1</v>
      </c>
      <c r="G2680" s="41">
        <v>220000</v>
      </c>
      <c r="H2680" s="41">
        <v>220000</v>
      </c>
    </row>
    <row r="2681" ht="40" customHeight="1" spans="1:8">
      <c r="A2681" s="42" t="s">
        <v>96</v>
      </c>
      <c r="B2681" s="39" t="s">
        <v>4353</v>
      </c>
      <c r="C2681" s="39" t="s">
        <v>3587</v>
      </c>
      <c r="D2681" s="39" t="s">
        <v>6222</v>
      </c>
      <c r="E2681" s="37" t="s">
        <v>1312</v>
      </c>
      <c r="F2681" s="40">
        <v>1</v>
      </c>
      <c r="G2681" s="41">
        <v>8298000</v>
      </c>
      <c r="H2681" s="41">
        <v>8298000</v>
      </c>
    </row>
    <row r="2682" ht="40" customHeight="1" spans="1:8">
      <c r="A2682" s="42" t="s">
        <v>96</v>
      </c>
      <c r="B2682" s="39" t="s">
        <v>4353</v>
      </c>
      <c r="C2682" s="39" t="s">
        <v>3587</v>
      </c>
      <c r="D2682" s="39" t="s">
        <v>6223</v>
      </c>
      <c r="E2682" s="37" t="s">
        <v>1312</v>
      </c>
      <c r="F2682" s="40">
        <v>1</v>
      </c>
      <c r="G2682" s="41">
        <v>166000</v>
      </c>
      <c r="H2682" s="41">
        <v>166000</v>
      </c>
    </row>
    <row r="2683" ht="40" customHeight="1" spans="1:8">
      <c r="A2683" s="42" t="s">
        <v>96</v>
      </c>
      <c r="B2683" s="39" t="s">
        <v>4353</v>
      </c>
      <c r="C2683" s="39" t="s">
        <v>3759</v>
      </c>
      <c r="D2683" s="39" t="s">
        <v>5665</v>
      </c>
      <c r="E2683" s="37" t="s">
        <v>1312</v>
      </c>
      <c r="F2683" s="40">
        <v>5</v>
      </c>
      <c r="G2683" s="41">
        <v>36000</v>
      </c>
      <c r="H2683" s="41">
        <v>180000</v>
      </c>
    </row>
    <row r="2684" ht="40" customHeight="1" spans="1:8">
      <c r="A2684" s="42" t="s">
        <v>96</v>
      </c>
      <c r="B2684" s="39" t="s">
        <v>4353</v>
      </c>
      <c r="C2684" s="39" t="s">
        <v>3075</v>
      </c>
      <c r="D2684" s="39" t="s">
        <v>6224</v>
      </c>
      <c r="E2684" s="37" t="s">
        <v>1312</v>
      </c>
      <c r="F2684" s="40">
        <v>2</v>
      </c>
      <c r="G2684" s="41">
        <v>2000000</v>
      </c>
      <c r="H2684" s="41">
        <v>4000000</v>
      </c>
    </row>
    <row r="2685" ht="40" customHeight="1" spans="1:8">
      <c r="A2685" s="42" t="s">
        <v>96</v>
      </c>
      <c r="B2685" s="39" t="s">
        <v>4353</v>
      </c>
      <c r="C2685" s="39" t="s">
        <v>3075</v>
      </c>
      <c r="D2685" s="39" t="s">
        <v>6225</v>
      </c>
      <c r="E2685" s="37" t="s">
        <v>1312</v>
      </c>
      <c r="F2685" s="40">
        <v>1</v>
      </c>
      <c r="G2685" s="41">
        <v>4305200</v>
      </c>
      <c r="H2685" s="41">
        <v>4305200</v>
      </c>
    </row>
    <row r="2686" ht="40" customHeight="1" spans="1:8">
      <c r="A2686" s="42" t="s">
        <v>96</v>
      </c>
      <c r="B2686" s="39" t="s">
        <v>4360</v>
      </c>
      <c r="C2686" s="39" t="s">
        <v>3014</v>
      </c>
      <c r="D2686" s="39" t="s">
        <v>6226</v>
      </c>
      <c r="E2686" s="37" t="s">
        <v>2837</v>
      </c>
      <c r="F2686" s="40">
        <v>3</v>
      </c>
      <c r="G2686" s="41">
        <v>5000</v>
      </c>
      <c r="H2686" s="41">
        <v>15000</v>
      </c>
    </row>
    <row r="2687" ht="40" customHeight="1" spans="1:8">
      <c r="A2687" s="42" t="s">
        <v>96</v>
      </c>
      <c r="B2687" s="39" t="s">
        <v>4360</v>
      </c>
      <c r="C2687" s="39" t="s">
        <v>3925</v>
      </c>
      <c r="D2687" s="39" t="s">
        <v>6227</v>
      </c>
      <c r="E2687" s="37" t="s">
        <v>2837</v>
      </c>
      <c r="F2687" s="40">
        <v>24</v>
      </c>
      <c r="G2687" s="41">
        <v>1200</v>
      </c>
      <c r="H2687" s="41">
        <v>28800</v>
      </c>
    </row>
    <row r="2688" ht="40" customHeight="1" spans="1:8">
      <c r="A2688" s="42" t="s">
        <v>96</v>
      </c>
      <c r="B2688" s="39" t="s">
        <v>4360</v>
      </c>
      <c r="C2688" s="39" t="s">
        <v>3925</v>
      </c>
      <c r="D2688" s="39" t="s">
        <v>6228</v>
      </c>
      <c r="E2688" s="37" t="s">
        <v>2837</v>
      </c>
      <c r="F2688" s="40">
        <v>66</v>
      </c>
      <c r="G2688" s="41">
        <v>1000</v>
      </c>
      <c r="H2688" s="41">
        <v>66000</v>
      </c>
    </row>
    <row r="2689" ht="40" customHeight="1" spans="1:8">
      <c r="A2689" s="42" t="s">
        <v>96</v>
      </c>
      <c r="B2689" s="39" t="s">
        <v>4360</v>
      </c>
      <c r="C2689" s="39" t="s">
        <v>3925</v>
      </c>
      <c r="D2689" s="39" t="s">
        <v>6229</v>
      </c>
      <c r="E2689" s="37" t="s">
        <v>2837</v>
      </c>
      <c r="F2689" s="40">
        <v>12</v>
      </c>
      <c r="G2689" s="41">
        <v>3358</v>
      </c>
      <c r="H2689" s="41">
        <v>40296</v>
      </c>
    </row>
    <row r="2690" ht="40" customHeight="1" spans="1:8">
      <c r="A2690" s="42" t="s">
        <v>96</v>
      </c>
      <c r="B2690" s="39" t="s">
        <v>4360</v>
      </c>
      <c r="C2690" s="39" t="s">
        <v>3923</v>
      </c>
      <c r="D2690" s="39" t="s">
        <v>6230</v>
      </c>
      <c r="E2690" s="37" t="s">
        <v>2837</v>
      </c>
      <c r="F2690" s="40">
        <v>69</v>
      </c>
      <c r="G2690" s="41">
        <v>1000</v>
      </c>
      <c r="H2690" s="41">
        <v>69000</v>
      </c>
    </row>
    <row r="2691" ht="40" customHeight="1" spans="1:8">
      <c r="A2691" s="42" t="s">
        <v>96</v>
      </c>
      <c r="B2691" s="39" t="s">
        <v>4360</v>
      </c>
      <c r="C2691" s="39" t="s">
        <v>3923</v>
      </c>
      <c r="D2691" s="39" t="s">
        <v>6231</v>
      </c>
      <c r="E2691" s="37" t="s">
        <v>1312</v>
      </c>
      <c r="F2691" s="40">
        <v>1</v>
      </c>
      <c r="G2691" s="41">
        <v>40360</v>
      </c>
      <c r="H2691" s="41">
        <v>40360</v>
      </c>
    </row>
    <row r="2692" ht="40" customHeight="1" spans="1:8">
      <c r="A2692" s="42" t="s">
        <v>96</v>
      </c>
      <c r="B2692" s="39" t="s">
        <v>4360</v>
      </c>
      <c r="C2692" s="39" t="s">
        <v>3923</v>
      </c>
      <c r="D2692" s="39" t="s">
        <v>6232</v>
      </c>
      <c r="E2692" s="37" t="s">
        <v>1312</v>
      </c>
      <c r="F2692" s="40">
        <v>16</v>
      </c>
      <c r="G2692" s="41">
        <v>2245</v>
      </c>
      <c r="H2692" s="41">
        <v>35920</v>
      </c>
    </row>
    <row r="2693" ht="40" customHeight="1" spans="1:8">
      <c r="A2693" s="42" t="s">
        <v>96</v>
      </c>
      <c r="B2693" s="39" t="s">
        <v>4360</v>
      </c>
      <c r="C2693" s="39" t="s">
        <v>3923</v>
      </c>
      <c r="D2693" s="39" t="s">
        <v>6233</v>
      </c>
      <c r="E2693" s="37" t="s">
        <v>1312</v>
      </c>
      <c r="F2693" s="40">
        <v>30</v>
      </c>
      <c r="G2693" s="41">
        <v>3035</v>
      </c>
      <c r="H2693" s="41">
        <v>91050</v>
      </c>
    </row>
    <row r="2694" ht="40" customHeight="1" spans="1:8">
      <c r="A2694" s="42" t="s">
        <v>96</v>
      </c>
      <c r="B2694" s="39" t="s">
        <v>4360</v>
      </c>
      <c r="C2694" s="39" t="s">
        <v>3557</v>
      </c>
      <c r="D2694" s="39" t="s">
        <v>6234</v>
      </c>
      <c r="E2694" s="37" t="s">
        <v>2837</v>
      </c>
      <c r="F2694" s="40">
        <v>66</v>
      </c>
      <c r="G2694" s="41">
        <v>4500</v>
      </c>
      <c r="H2694" s="41">
        <v>297000</v>
      </c>
    </row>
    <row r="2695" ht="40" customHeight="1" spans="1:8">
      <c r="A2695" s="42" t="s">
        <v>96</v>
      </c>
      <c r="B2695" s="39" t="s">
        <v>4360</v>
      </c>
      <c r="C2695" s="39" t="s">
        <v>3086</v>
      </c>
      <c r="D2695" s="39" t="s">
        <v>6235</v>
      </c>
      <c r="E2695" s="37" t="s">
        <v>1308</v>
      </c>
      <c r="F2695" s="40">
        <v>24</v>
      </c>
      <c r="G2695" s="41">
        <v>1500</v>
      </c>
      <c r="H2695" s="41">
        <v>36000</v>
      </c>
    </row>
    <row r="2696" ht="40" customHeight="1" spans="1:8">
      <c r="A2696" s="42" t="s">
        <v>96</v>
      </c>
      <c r="B2696" s="39" t="s">
        <v>4360</v>
      </c>
      <c r="C2696" s="39" t="s">
        <v>3086</v>
      </c>
      <c r="D2696" s="39" t="s">
        <v>6236</v>
      </c>
      <c r="E2696" s="37" t="s">
        <v>1308</v>
      </c>
      <c r="F2696" s="40">
        <v>24</v>
      </c>
      <c r="G2696" s="41">
        <v>1200</v>
      </c>
      <c r="H2696" s="41">
        <v>28800</v>
      </c>
    </row>
    <row r="2697" ht="40" customHeight="1" spans="1:8">
      <c r="A2697" s="42" t="s">
        <v>96</v>
      </c>
      <c r="B2697" s="39" t="s">
        <v>4360</v>
      </c>
      <c r="C2697" s="39" t="s">
        <v>3412</v>
      </c>
      <c r="D2697" s="39" t="s">
        <v>6237</v>
      </c>
      <c r="E2697" s="37" t="s">
        <v>1308</v>
      </c>
      <c r="F2697" s="40">
        <v>30</v>
      </c>
      <c r="G2697" s="41">
        <v>700</v>
      </c>
      <c r="H2697" s="41">
        <v>21000</v>
      </c>
    </row>
    <row r="2698" ht="40" customHeight="1" spans="1:8">
      <c r="A2698" s="42" t="s">
        <v>96</v>
      </c>
      <c r="B2698" s="39" t="s">
        <v>4360</v>
      </c>
      <c r="C2698" s="39" t="s">
        <v>3412</v>
      </c>
      <c r="D2698" s="39" t="s">
        <v>6238</v>
      </c>
      <c r="E2698" s="37" t="s">
        <v>1312</v>
      </c>
      <c r="F2698" s="40">
        <v>1</v>
      </c>
      <c r="G2698" s="41">
        <v>18600</v>
      </c>
      <c r="H2698" s="41">
        <v>18600</v>
      </c>
    </row>
    <row r="2699" ht="40" customHeight="1" spans="1:8">
      <c r="A2699" s="42" t="s">
        <v>96</v>
      </c>
      <c r="B2699" s="39" t="s">
        <v>4360</v>
      </c>
      <c r="C2699" s="39" t="s">
        <v>3412</v>
      </c>
      <c r="D2699" s="39" t="s">
        <v>6239</v>
      </c>
      <c r="E2699" s="37" t="s">
        <v>1312</v>
      </c>
      <c r="F2699" s="40">
        <v>1</v>
      </c>
      <c r="G2699" s="41">
        <v>18500</v>
      </c>
      <c r="H2699" s="41">
        <v>18500</v>
      </c>
    </row>
    <row r="2700" ht="40" customHeight="1" spans="1:8">
      <c r="A2700" s="42" t="s">
        <v>96</v>
      </c>
      <c r="B2700" s="39" t="s">
        <v>4388</v>
      </c>
      <c r="C2700" s="39" t="s">
        <v>3955</v>
      </c>
      <c r="D2700" s="39" t="s">
        <v>6240</v>
      </c>
      <c r="E2700" s="37" t="s">
        <v>1312</v>
      </c>
      <c r="F2700" s="40">
        <v>1</v>
      </c>
      <c r="G2700" s="41">
        <v>500000</v>
      </c>
      <c r="H2700" s="41">
        <v>500000</v>
      </c>
    </row>
    <row r="2701" ht="40" customHeight="1" spans="1:8">
      <c r="A2701" s="42" t="s">
        <v>96</v>
      </c>
      <c r="B2701" s="39" t="s">
        <v>4388</v>
      </c>
      <c r="C2701" s="39" t="s">
        <v>3955</v>
      </c>
      <c r="D2701" s="39" t="s">
        <v>6241</v>
      </c>
      <c r="E2701" s="37" t="s">
        <v>1312</v>
      </c>
      <c r="F2701" s="40">
        <v>1</v>
      </c>
      <c r="G2701" s="41">
        <v>10000000</v>
      </c>
      <c r="H2701" s="41">
        <v>10000000</v>
      </c>
    </row>
    <row r="2702" ht="40" customHeight="1" spans="1:8">
      <c r="A2702" s="42" t="s">
        <v>96</v>
      </c>
      <c r="B2702" s="39" t="s">
        <v>4388</v>
      </c>
      <c r="C2702" s="39" t="s">
        <v>3955</v>
      </c>
      <c r="D2702" s="39" t="s">
        <v>6242</v>
      </c>
      <c r="E2702" s="37" t="s">
        <v>1312</v>
      </c>
      <c r="F2702" s="40">
        <v>1</v>
      </c>
      <c r="G2702" s="41">
        <v>3748000</v>
      </c>
      <c r="H2702" s="41">
        <v>3748000</v>
      </c>
    </row>
    <row r="2703" ht="40" customHeight="1" spans="1:8">
      <c r="A2703" s="42" t="s">
        <v>96</v>
      </c>
      <c r="B2703" s="39" t="s">
        <v>4388</v>
      </c>
      <c r="C2703" s="39" t="s">
        <v>3955</v>
      </c>
      <c r="D2703" s="39" t="s">
        <v>6243</v>
      </c>
      <c r="E2703" s="37" t="s">
        <v>1312</v>
      </c>
      <c r="F2703" s="40">
        <v>1</v>
      </c>
      <c r="G2703" s="41">
        <v>6404000</v>
      </c>
      <c r="H2703" s="41">
        <v>6404000</v>
      </c>
    </row>
    <row r="2704" ht="40" customHeight="1" spans="1:8">
      <c r="A2704" s="42" t="s">
        <v>98</v>
      </c>
      <c r="B2704" s="39" t="s">
        <v>4360</v>
      </c>
      <c r="C2704" s="39" t="s">
        <v>3365</v>
      </c>
      <c r="D2704" s="39" t="s">
        <v>3088</v>
      </c>
      <c r="E2704" s="37" t="s">
        <v>2997</v>
      </c>
      <c r="F2704" s="40">
        <v>1</v>
      </c>
      <c r="G2704" s="41">
        <v>2500</v>
      </c>
      <c r="H2704" s="41">
        <v>2500</v>
      </c>
    </row>
    <row r="2705" ht="40" customHeight="1" spans="1:8">
      <c r="A2705" s="42" t="s">
        <v>98</v>
      </c>
      <c r="B2705" s="39" t="s">
        <v>4360</v>
      </c>
      <c r="C2705" s="39" t="s">
        <v>3001</v>
      </c>
      <c r="D2705" s="39" t="s">
        <v>3000</v>
      </c>
      <c r="E2705" s="37" t="s">
        <v>3002</v>
      </c>
      <c r="F2705" s="40">
        <v>1</v>
      </c>
      <c r="G2705" s="41">
        <v>800</v>
      </c>
      <c r="H2705" s="41">
        <v>800</v>
      </c>
    </row>
    <row r="2706" ht="40" customHeight="1" spans="1:8">
      <c r="A2706" s="42" t="s">
        <v>100</v>
      </c>
      <c r="B2706" s="39" t="s">
        <v>4353</v>
      </c>
      <c r="C2706" s="39" t="s">
        <v>3022</v>
      </c>
      <c r="D2706" s="39" t="s">
        <v>3021</v>
      </c>
      <c r="E2706" s="37" t="s">
        <v>2997</v>
      </c>
      <c r="F2706" s="40">
        <v>9</v>
      </c>
      <c r="G2706" s="41">
        <v>6000</v>
      </c>
      <c r="H2706" s="41">
        <v>54000</v>
      </c>
    </row>
    <row r="2707" ht="40" customHeight="1" spans="1:8">
      <c r="A2707" s="42" t="s">
        <v>100</v>
      </c>
      <c r="B2707" s="39" t="s">
        <v>4353</v>
      </c>
      <c r="C2707" s="39" t="s">
        <v>3082</v>
      </c>
      <c r="D2707" s="39" t="s">
        <v>3366</v>
      </c>
      <c r="E2707" s="37" t="s">
        <v>2997</v>
      </c>
      <c r="F2707" s="40">
        <v>5</v>
      </c>
      <c r="G2707" s="41">
        <v>9000</v>
      </c>
      <c r="H2707" s="41">
        <v>45000</v>
      </c>
    </row>
    <row r="2708" ht="40" customHeight="1" spans="1:8">
      <c r="A2708" s="42" t="s">
        <v>100</v>
      </c>
      <c r="B2708" s="39" t="s">
        <v>4353</v>
      </c>
      <c r="C2708" s="39" t="s">
        <v>3009</v>
      </c>
      <c r="D2708" s="39" t="s">
        <v>3991</v>
      </c>
      <c r="E2708" s="37" t="s">
        <v>2997</v>
      </c>
      <c r="F2708" s="40">
        <v>2</v>
      </c>
      <c r="G2708" s="41">
        <v>4000</v>
      </c>
      <c r="H2708" s="41">
        <v>8000</v>
      </c>
    </row>
    <row r="2709" ht="40" customHeight="1" spans="1:8">
      <c r="A2709" s="42" t="s">
        <v>100</v>
      </c>
      <c r="B2709" s="39" t="s">
        <v>4353</v>
      </c>
      <c r="C2709" s="39" t="s">
        <v>3009</v>
      </c>
      <c r="D2709" s="39" t="s">
        <v>3992</v>
      </c>
      <c r="E2709" s="37" t="s">
        <v>2997</v>
      </c>
      <c r="F2709" s="40">
        <v>5</v>
      </c>
      <c r="G2709" s="41">
        <v>2000</v>
      </c>
      <c r="H2709" s="41">
        <v>10000</v>
      </c>
    </row>
    <row r="2710" ht="40" customHeight="1" spans="1:8">
      <c r="A2710" s="42" t="s">
        <v>100</v>
      </c>
      <c r="B2710" s="39" t="s">
        <v>4353</v>
      </c>
      <c r="C2710" s="39" t="s">
        <v>3402</v>
      </c>
      <c r="D2710" s="39" t="s">
        <v>3514</v>
      </c>
      <c r="E2710" s="37" t="s">
        <v>2997</v>
      </c>
      <c r="F2710" s="40">
        <v>1</v>
      </c>
      <c r="G2710" s="41">
        <v>3000</v>
      </c>
      <c r="H2710" s="41">
        <v>3000</v>
      </c>
    </row>
    <row r="2711" ht="40" customHeight="1" spans="1:8">
      <c r="A2711" s="42" t="s">
        <v>100</v>
      </c>
      <c r="B2711" s="39" t="s">
        <v>4353</v>
      </c>
      <c r="C2711" s="39" t="s">
        <v>3881</v>
      </c>
      <c r="D2711" s="39" t="s">
        <v>3994</v>
      </c>
      <c r="E2711" s="37" t="s">
        <v>2997</v>
      </c>
      <c r="F2711" s="40">
        <v>1</v>
      </c>
      <c r="G2711" s="41">
        <v>5000</v>
      </c>
      <c r="H2711" s="41">
        <v>5000</v>
      </c>
    </row>
    <row r="2712" ht="40" customHeight="1" spans="1:8">
      <c r="A2712" s="42" t="s">
        <v>100</v>
      </c>
      <c r="B2712" s="39" t="s">
        <v>4353</v>
      </c>
      <c r="C2712" s="39" t="s">
        <v>3989</v>
      </c>
      <c r="D2712" s="39" t="s">
        <v>3988</v>
      </c>
      <c r="E2712" s="37" t="s">
        <v>2997</v>
      </c>
      <c r="F2712" s="40">
        <v>1</v>
      </c>
      <c r="G2712" s="41">
        <v>15000</v>
      </c>
      <c r="H2712" s="41">
        <v>15000</v>
      </c>
    </row>
    <row r="2713" ht="40" customHeight="1" spans="1:8">
      <c r="A2713" s="42" t="s">
        <v>100</v>
      </c>
      <c r="B2713" s="39" t="s">
        <v>4353</v>
      </c>
      <c r="C2713" s="39" t="s">
        <v>2996</v>
      </c>
      <c r="D2713" s="39" t="s">
        <v>3990</v>
      </c>
      <c r="E2713" s="37" t="s">
        <v>2997</v>
      </c>
      <c r="F2713" s="40">
        <v>10</v>
      </c>
      <c r="G2713" s="41">
        <v>1500</v>
      </c>
      <c r="H2713" s="41">
        <v>15000</v>
      </c>
    </row>
    <row r="2714" ht="40" customHeight="1" spans="1:8">
      <c r="A2714" s="42" t="s">
        <v>100</v>
      </c>
      <c r="B2714" s="39" t="s">
        <v>4353</v>
      </c>
      <c r="C2714" s="39" t="s">
        <v>3565</v>
      </c>
      <c r="D2714" s="39" t="s">
        <v>3564</v>
      </c>
      <c r="E2714" s="37" t="s">
        <v>2997</v>
      </c>
      <c r="F2714" s="40">
        <v>1</v>
      </c>
      <c r="G2714" s="41">
        <v>4000</v>
      </c>
      <c r="H2714" s="41">
        <v>4000</v>
      </c>
    </row>
    <row r="2715" ht="40" customHeight="1" spans="1:8">
      <c r="A2715" s="42" t="s">
        <v>100</v>
      </c>
      <c r="B2715" s="39" t="s">
        <v>4353</v>
      </c>
      <c r="C2715" s="39" t="s">
        <v>3114</v>
      </c>
      <c r="D2715" s="39" t="s">
        <v>3993</v>
      </c>
      <c r="E2715" s="37" t="s">
        <v>2997</v>
      </c>
      <c r="F2715" s="40">
        <v>5</v>
      </c>
      <c r="G2715" s="41">
        <v>9000</v>
      </c>
      <c r="H2715" s="41">
        <v>45000</v>
      </c>
    </row>
    <row r="2716" ht="40" customHeight="1" spans="1:8">
      <c r="A2716" s="42" t="s">
        <v>100</v>
      </c>
      <c r="B2716" s="39" t="s">
        <v>4353</v>
      </c>
      <c r="C2716" s="39" t="s">
        <v>3735</v>
      </c>
      <c r="D2716" s="39" t="s">
        <v>3972</v>
      </c>
      <c r="E2716" s="37" t="s">
        <v>1312</v>
      </c>
      <c r="F2716" s="40">
        <v>1</v>
      </c>
      <c r="G2716" s="41">
        <v>200000</v>
      </c>
      <c r="H2716" s="41">
        <v>200000</v>
      </c>
    </row>
    <row r="2717" ht="40" customHeight="1" spans="1:8">
      <c r="A2717" s="42" t="s">
        <v>100</v>
      </c>
      <c r="B2717" s="39" t="s">
        <v>4353</v>
      </c>
      <c r="C2717" s="39" t="s">
        <v>3735</v>
      </c>
      <c r="D2717" s="39" t="s">
        <v>3973</v>
      </c>
      <c r="E2717" s="37" t="s">
        <v>1312</v>
      </c>
      <c r="F2717" s="40">
        <v>1</v>
      </c>
      <c r="G2717" s="41">
        <v>250000</v>
      </c>
      <c r="H2717" s="41">
        <v>250000</v>
      </c>
    </row>
    <row r="2718" ht="40" customHeight="1" spans="1:8">
      <c r="A2718" s="42" t="s">
        <v>100</v>
      </c>
      <c r="B2718" s="39" t="s">
        <v>4353</v>
      </c>
      <c r="C2718" s="39" t="s">
        <v>3735</v>
      </c>
      <c r="D2718" s="39" t="s">
        <v>3974</v>
      </c>
      <c r="E2718" s="37" t="s">
        <v>1312</v>
      </c>
      <c r="F2718" s="40">
        <v>1</v>
      </c>
      <c r="G2718" s="41">
        <v>180000</v>
      </c>
      <c r="H2718" s="41">
        <v>180000</v>
      </c>
    </row>
    <row r="2719" ht="40" customHeight="1" spans="1:8">
      <c r="A2719" s="42" t="s">
        <v>100</v>
      </c>
      <c r="B2719" s="39" t="s">
        <v>4353</v>
      </c>
      <c r="C2719" s="39" t="s">
        <v>3735</v>
      </c>
      <c r="D2719" s="39" t="s">
        <v>3975</v>
      </c>
      <c r="E2719" s="37" t="s">
        <v>1312</v>
      </c>
      <c r="F2719" s="40">
        <v>1</v>
      </c>
      <c r="G2719" s="41">
        <v>150000</v>
      </c>
      <c r="H2719" s="41">
        <v>150000</v>
      </c>
    </row>
    <row r="2720" ht="40" customHeight="1" spans="1:8">
      <c r="A2720" s="42" t="s">
        <v>100</v>
      </c>
      <c r="B2720" s="39" t="s">
        <v>4353</v>
      </c>
      <c r="C2720" s="39" t="s">
        <v>3735</v>
      </c>
      <c r="D2720" s="39" t="s">
        <v>3976</v>
      </c>
      <c r="E2720" s="37" t="s">
        <v>2997</v>
      </c>
      <c r="F2720" s="40">
        <v>1</v>
      </c>
      <c r="G2720" s="41">
        <v>2200000</v>
      </c>
      <c r="H2720" s="41">
        <v>2200000</v>
      </c>
    </row>
    <row r="2721" ht="40" customHeight="1" spans="1:8">
      <c r="A2721" s="42" t="s">
        <v>100</v>
      </c>
      <c r="B2721" s="39" t="s">
        <v>4353</v>
      </c>
      <c r="C2721" s="39" t="s">
        <v>3735</v>
      </c>
      <c r="D2721" s="39" t="s">
        <v>3977</v>
      </c>
      <c r="E2721" s="37" t="s">
        <v>1312</v>
      </c>
      <c r="F2721" s="40">
        <v>1</v>
      </c>
      <c r="G2721" s="41">
        <v>120000</v>
      </c>
      <c r="H2721" s="41">
        <v>120000</v>
      </c>
    </row>
    <row r="2722" ht="40" customHeight="1" spans="1:8">
      <c r="A2722" s="42" t="s">
        <v>100</v>
      </c>
      <c r="B2722" s="39" t="s">
        <v>4353</v>
      </c>
      <c r="C2722" s="39" t="s">
        <v>3735</v>
      </c>
      <c r="D2722" s="39" t="s">
        <v>3978</v>
      </c>
      <c r="E2722" s="37" t="s">
        <v>2997</v>
      </c>
      <c r="F2722" s="40">
        <v>1</v>
      </c>
      <c r="G2722" s="41">
        <v>250000</v>
      </c>
      <c r="H2722" s="41">
        <v>250000</v>
      </c>
    </row>
    <row r="2723" ht="40" customHeight="1" spans="1:8">
      <c r="A2723" s="42" t="s">
        <v>100</v>
      </c>
      <c r="B2723" s="39" t="s">
        <v>4353</v>
      </c>
      <c r="C2723" s="39" t="s">
        <v>3735</v>
      </c>
      <c r="D2723" s="39" t="s">
        <v>3979</v>
      </c>
      <c r="E2723" s="37" t="s">
        <v>2997</v>
      </c>
      <c r="F2723" s="40">
        <v>1</v>
      </c>
      <c r="G2723" s="41">
        <v>180000</v>
      </c>
      <c r="H2723" s="41">
        <v>180000</v>
      </c>
    </row>
    <row r="2724" ht="40" customHeight="1" spans="1:8">
      <c r="A2724" s="42" t="s">
        <v>100</v>
      </c>
      <c r="B2724" s="39" t="s">
        <v>4353</v>
      </c>
      <c r="C2724" s="39" t="s">
        <v>3431</v>
      </c>
      <c r="D2724" s="39" t="s">
        <v>3980</v>
      </c>
      <c r="E2724" s="37" t="s">
        <v>2997</v>
      </c>
      <c r="F2724" s="40">
        <v>1</v>
      </c>
      <c r="G2724" s="41">
        <v>290000</v>
      </c>
      <c r="H2724" s="41">
        <v>290000</v>
      </c>
    </row>
    <row r="2725" ht="40" customHeight="1" spans="1:8">
      <c r="A2725" s="42" t="s">
        <v>100</v>
      </c>
      <c r="B2725" s="39" t="s">
        <v>4353</v>
      </c>
      <c r="C2725" s="39" t="s">
        <v>3431</v>
      </c>
      <c r="D2725" s="39" t="s">
        <v>3981</v>
      </c>
      <c r="E2725" s="37" t="s">
        <v>2997</v>
      </c>
      <c r="F2725" s="40">
        <v>1</v>
      </c>
      <c r="G2725" s="41">
        <v>350000</v>
      </c>
      <c r="H2725" s="41">
        <v>350000</v>
      </c>
    </row>
    <row r="2726" ht="40" customHeight="1" spans="1:8">
      <c r="A2726" s="42" t="s">
        <v>100</v>
      </c>
      <c r="B2726" s="39" t="s">
        <v>4353</v>
      </c>
      <c r="C2726" s="39" t="s">
        <v>3431</v>
      </c>
      <c r="D2726" s="39" t="s">
        <v>3982</v>
      </c>
      <c r="E2726" s="37" t="s">
        <v>2997</v>
      </c>
      <c r="F2726" s="40">
        <v>1</v>
      </c>
      <c r="G2726" s="41">
        <v>350000</v>
      </c>
      <c r="H2726" s="41">
        <v>350000</v>
      </c>
    </row>
    <row r="2727" ht="40" customHeight="1" spans="1:8">
      <c r="A2727" s="42" t="s">
        <v>100</v>
      </c>
      <c r="B2727" s="39" t="s">
        <v>4353</v>
      </c>
      <c r="C2727" s="39" t="s">
        <v>3634</v>
      </c>
      <c r="D2727" s="39" t="s">
        <v>3984</v>
      </c>
      <c r="E2727" s="37" t="s">
        <v>2997</v>
      </c>
      <c r="F2727" s="40">
        <v>1</v>
      </c>
      <c r="G2727" s="41">
        <v>300000</v>
      </c>
      <c r="H2727" s="41">
        <v>300000</v>
      </c>
    </row>
    <row r="2728" ht="40" customHeight="1" spans="1:8">
      <c r="A2728" s="42" t="s">
        <v>100</v>
      </c>
      <c r="B2728" s="39" t="s">
        <v>4353</v>
      </c>
      <c r="C2728" s="39" t="s">
        <v>3634</v>
      </c>
      <c r="D2728" s="39" t="s">
        <v>3985</v>
      </c>
      <c r="E2728" s="37" t="s">
        <v>2997</v>
      </c>
      <c r="F2728" s="40">
        <v>1</v>
      </c>
      <c r="G2728" s="41">
        <v>600000</v>
      </c>
      <c r="H2728" s="41">
        <v>600000</v>
      </c>
    </row>
    <row r="2729" ht="40" customHeight="1" spans="1:8">
      <c r="A2729" s="42" t="s">
        <v>100</v>
      </c>
      <c r="B2729" s="39" t="s">
        <v>4353</v>
      </c>
      <c r="C2729" s="39" t="s">
        <v>3634</v>
      </c>
      <c r="D2729" s="39" t="s">
        <v>3986</v>
      </c>
      <c r="E2729" s="37" t="s">
        <v>2997</v>
      </c>
      <c r="F2729" s="40">
        <v>1</v>
      </c>
      <c r="G2729" s="41">
        <v>50000</v>
      </c>
      <c r="H2729" s="41">
        <v>50000</v>
      </c>
    </row>
    <row r="2730" ht="40" customHeight="1" spans="1:8">
      <c r="A2730" s="42" t="s">
        <v>100</v>
      </c>
      <c r="B2730" s="39" t="s">
        <v>4353</v>
      </c>
      <c r="C2730" s="39" t="s">
        <v>3529</v>
      </c>
      <c r="D2730" s="39" t="s">
        <v>3966</v>
      </c>
      <c r="E2730" s="37" t="s">
        <v>2997</v>
      </c>
      <c r="F2730" s="40">
        <v>4</v>
      </c>
      <c r="G2730" s="41">
        <v>110000</v>
      </c>
      <c r="H2730" s="41">
        <v>440000</v>
      </c>
    </row>
    <row r="2731" ht="40" customHeight="1" spans="1:8">
      <c r="A2731" s="42" t="s">
        <v>100</v>
      </c>
      <c r="B2731" s="39" t="s">
        <v>4353</v>
      </c>
      <c r="C2731" s="39" t="s">
        <v>3529</v>
      </c>
      <c r="D2731" s="39" t="s">
        <v>3967</v>
      </c>
      <c r="E2731" s="37" t="s">
        <v>2997</v>
      </c>
      <c r="F2731" s="40">
        <v>2</v>
      </c>
      <c r="G2731" s="41">
        <v>170000</v>
      </c>
      <c r="H2731" s="41">
        <v>340000</v>
      </c>
    </row>
    <row r="2732" ht="40" customHeight="1" spans="1:8">
      <c r="A2732" s="42" t="s">
        <v>100</v>
      </c>
      <c r="B2732" s="39" t="s">
        <v>4353</v>
      </c>
      <c r="C2732" s="39" t="s">
        <v>3529</v>
      </c>
      <c r="D2732" s="39" t="s">
        <v>3968</v>
      </c>
      <c r="E2732" s="37" t="s">
        <v>1312</v>
      </c>
      <c r="F2732" s="40">
        <v>1</v>
      </c>
      <c r="G2732" s="41">
        <v>800000</v>
      </c>
      <c r="H2732" s="41">
        <v>800000</v>
      </c>
    </row>
    <row r="2733" ht="40" customHeight="1" spans="1:8">
      <c r="A2733" s="42" t="s">
        <v>100</v>
      </c>
      <c r="B2733" s="39" t="s">
        <v>4353</v>
      </c>
      <c r="C2733" s="39" t="s">
        <v>3529</v>
      </c>
      <c r="D2733" s="39" t="s">
        <v>3531</v>
      </c>
      <c r="E2733" s="37" t="s">
        <v>2997</v>
      </c>
      <c r="F2733" s="40">
        <v>1</v>
      </c>
      <c r="G2733" s="41">
        <v>320000</v>
      </c>
      <c r="H2733" s="41">
        <v>320000</v>
      </c>
    </row>
    <row r="2734" ht="40" customHeight="1" spans="1:8">
      <c r="A2734" s="42" t="s">
        <v>100</v>
      </c>
      <c r="B2734" s="39" t="s">
        <v>4353</v>
      </c>
      <c r="C2734" s="39" t="s">
        <v>3759</v>
      </c>
      <c r="D2734" s="39" t="s">
        <v>3983</v>
      </c>
      <c r="E2734" s="37" t="s">
        <v>2997</v>
      </c>
      <c r="F2734" s="40">
        <v>1</v>
      </c>
      <c r="G2734" s="41">
        <v>340000</v>
      </c>
      <c r="H2734" s="41">
        <v>340000</v>
      </c>
    </row>
    <row r="2735" ht="40" customHeight="1" spans="1:8">
      <c r="A2735" s="42" t="s">
        <v>100</v>
      </c>
      <c r="B2735" s="39" t="s">
        <v>4353</v>
      </c>
      <c r="C2735" s="39" t="s">
        <v>3075</v>
      </c>
      <c r="D2735" s="39" t="s">
        <v>3969</v>
      </c>
      <c r="E2735" s="37" t="s">
        <v>1312</v>
      </c>
      <c r="F2735" s="40">
        <v>1</v>
      </c>
      <c r="G2735" s="41">
        <v>100000</v>
      </c>
      <c r="H2735" s="41">
        <v>100000</v>
      </c>
    </row>
    <row r="2736" ht="40" customHeight="1" spans="1:8">
      <c r="A2736" s="42" t="s">
        <v>100</v>
      </c>
      <c r="B2736" s="39" t="s">
        <v>4353</v>
      </c>
      <c r="C2736" s="39" t="s">
        <v>3075</v>
      </c>
      <c r="D2736" s="39" t="s">
        <v>3970</v>
      </c>
      <c r="E2736" s="37" t="s">
        <v>1312</v>
      </c>
      <c r="F2736" s="40">
        <v>1</v>
      </c>
      <c r="G2736" s="41">
        <v>890000</v>
      </c>
      <c r="H2736" s="41">
        <v>890000</v>
      </c>
    </row>
    <row r="2737" ht="40" customHeight="1" spans="1:8">
      <c r="A2737" s="42" t="s">
        <v>100</v>
      </c>
      <c r="B2737" s="39" t="s">
        <v>4353</v>
      </c>
      <c r="C2737" s="39" t="s">
        <v>3075</v>
      </c>
      <c r="D2737" s="39" t="s">
        <v>3971</v>
      </c>
      <c r="E2737" s="37" t="s">
        <v>1312</v>
      </c>
      <c r="F2737" s="40">
        <v>1</v>
      </c>
      <c r="G2737" s="41">
        <v>160000</v>
      </c>
      <c r="H2737" s="41">
        <v>160000</v>
      </c>
    </row>
    <row r="2738" ht="40" customHeight="1" spans="1:8">
      <c r="A2738" s="42" t="s">
        <v>100</v>
      </c>
      <c r="B2738" s="39" t="s">
        <v>4360</v>
      </c>
      <c r="C2738" s="39" t="s">
        <v>3365</v>
      </c>
      <c r="D2738" s="39" t="s">
        <v>3088</v>
      </c>
      <c r="E2738" s="37" t="s">
        <v>2837</v>
      </c>
      <c r="F2738" s="40">
        <v>5</v>
      </c>
      <c r="G2738" s="41">
        <v>2500</v>
      </c>
      <c r="H2738" s="41">
        <v>12500</v>
      </c>
    </row>
    <row r="2739" ht="40" customHeight="1" spans="1:8">
      <c r="A2739" s="42" t="s">
        <v>100</v>
      </c>
      <c r="B2739" s="39" t="s">
        <v>4360</v>
      </c>
      <c r="C2739" s="39" t="s">
        <v>3001</v>
      </c>
      <c r="D2739" s="39" t="s">
        <v>3000</v>
      </c>
      <c r="E2739" s="37" t="s">
        <v>3002</v>
      </c>
      <c r="F2739" s="40">
        <v>10</v>
      </c>
      <c r="G2739" s="41">
        <v>800</v>
      </c>
      <c r="H2739" s="41">
        <v>8000</v>
      </c>
    </row>
    <row r="2740" ht="40" customHeight="1" spans="1:8">
      <c r="A2740" s="42" t="s">
        <v>100</v>
      </c>
      <c r="B2740" s="39" t="s">
        <v>4360</v>
      </c>
      <c r="C2740" s="39" t="s">
        <v>3374</v>
      </c>
      <c r="D2740" s="39" t="s">
        <v>3091</v>
      </c>
      <c r="E2740" s="37" t="s">
        <v>1796</v>
      </c>
      <c r="F2740" s="40">
        <v>5</v>
      </c>
      <c r="G2740" s="41">
        <v>1000</v>
      </c>
      <c r="H2740" s="41">
        <v>5000</v>
      </c>
    </row>
    <row r="2741" ht="40" customHeight="1" spans="1:8">
      <c r="A2741" s="42" t="s">
        <v>100</v>
      </c>
      <c r="B2741" s="39" t="s">
        <v>4388</v>
      </c>
      <c r="C2741" s="39" t="s">
        <v>3327</v>
      </c>
      <c r="D2741" s="39" t="s">
        <v>3995</v>
      </c>
      <c r="E2741" s="37" t="s">
        <v>1337</v>
      </c>
      <c r="F2741" s="40">
        <v>1</v>
      </c>
      <c r="G2741" s="41">
        <v>200000</v>
      </c>
      <c r="H2741" s="41">
        <v>200000</v>
      </c>
    </row>
    <row r="2742" ht="40" customHeight="1" spans="1:8">
      <c r="A2742" s="37" t="s">
        <v>30</v>
      </c>
      <c r="B2742" s="37"/>
      <c r="C2742" s="37"/>
      <c r="D2742" s="37"/>
      <c r="E2742" s="37"/>
      <c r="F2742" s="40">
        <v>36765</v>
      </c>
      <c r="G2742" s="41"/>
      <c r="H2742" s="41">
        <v>2161895074.81</v>
      </c>
    </row>
    <row r="2743" ht="40" customHeight="1" spans="1:8">
      <c r="A2743" s="39" t="s">
        <v>6244</v>
      </c>
      <c r="B2743" s="39"/>
      <c r="C2743" s="39"/>
      <c r="D2743" s="39"/>
      <c r="E2743" s="39"/>
      <c r="F2743" s="43"/>
      <c r="G2743" s="44"/>
      <c r="H2743" s="44"/>
    </row>
  </sheetData>
  <mergeCells count="9">
    <mergeCell ref="A2:H2"/>
    <mergeCell ref="F4:H4"/>
    <mergeCell ref="A2742:E2742"/>
    <mergeCell ref="A2743:H2743"/>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315"/>
  <sheetViews>
    <sheetView showZeros="0" topLeftCell="A296" workbookViewId="0">
      <selection activeCell="A8" sqref="$A8:$XFD315"/>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6245</v>
      </c>
    </row>
    <row r="2" ht="27.75" customHeight="1" spans="1:11">
      <c r="A2" s="27" t="s">
        <v>6246</v>
      </c>
      <c r="B2" s="27"/>
      <c r="C2" s="27"/>
      <c r="D2" s="27"/>
      <c r="E2" s="27"/>
      <c r="F2" s="27"/>
      <c r="G2" s="27"/>
      <c r="H2" s="27"/>
      <c r="I2" s="27"/>
      <c r="J2" s="27"/>
      <c r="K2" s="27"/>
    </row>
    <row r="3" ht="13.5" customHeight="1" spans="1:11">
      <c r="A3" s="4" t="str">
        <f>"单位名称："&amp;"云南省卫生健康委员会"</f>
        <v>单位名称：云南省卫生健康委员会</v>
      </c>
      <c r="B3" s="5"/>
      <c r="C3" s="5"/>
      <c r="D3" s="5"/>
      <c r="E3" s="5"/>
      <c r="F3" s="5"/>
      <c r="G3" s="5"/>
      <c r="H3" s="6"/>
      <c r="I3" s="6"/>
      <c r="J3" s="6"/>
      <c r="K3" s="7" t="s">
        <v>284</v>
      </c>
    </row>
    <row r="4" ht="21.75" customHeight="1" spans="1:11">
      <c r="A4" s="8" t="s">
        <v>651</v>
      </c>
      <c r="B4" s="8" t="s">
        <v>295</v>
      </c>
      <c r="C4" s="8" t="s">
        <v>652</v>
      </c>
      <c r="D4" s="9" t="s">
        <v>296</v>
      </c>
      <c r="E4" s="9" t="s">
        <v>297</v>
      </c>
      <c r="F4" s="9" t="s">
        <v>298</v>
      </c>
      <c r="G4" s="9" t="s">
        <v>299</v>
      </c>
      <c r="H4" s="15" t="s">
        <v>30</v>
      </c>
      <c r="I4" s="10" t="s">
        <v>6247</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0">
        <v>10</v>
      </c>
      <c r="K7" s="30">
        <v>11</v>
      </c>
    </row>
    <row r="8" ht="50" customHeight="1" spans="1:11">
      <c r="A8" s="29"/>
      <c r="B8" s="20" t="s">
        <v>6248</v>
      </c>
      <c r="C8" s="29"/>
      <c r="D8" s="29"/>
      <c r="E8" s="29"/>
      <c r="F8" s="29"/>
      <c r="G8" s="29"/>
      <c r="H8" s="22">
        <v>930000</v>
      </c>
      <c r="I8" s="22">
        <v>930000</v>
      </c>
      <c r="J8" s="22"/>
      <c r="K8" s="22"/>
    </row>
    <row r="9" ht="50" customHeight="1" spans="1:11">
      <c r="A9" s="20" t="s">
        <v>656</v>
      </c>
      <c r="B9" s="20" t="s">
        <v>6248</v>
      </c>
      <c r="C9" s="20" t="s">
        <v>45</v>
      </c>
      <c r="D9" s="20" t="s">
        <v>237</v>
      </c>
      <c r="E9" s="20" t="s">
        <v>238</v>
      </c>
      <c r="F9" s="20" t="s">
        <v>349</v>
      </c>
      <c r="G9" s="20" t="s">
        <v>350</v>
      </c>
      <c r="H9" s="22">
        <v>15000</v>
      </c>
      <c r="I9" s="22">
        <v>15000</v>
      </c>
      <c r="J9" s="22"/>
      <c r="K9" s="22"/>
    </row>
    <row r="10" ht="50" customHeight="1" spans="1:11">
      <c r="A10" s="20" t="s">
        <v>656</v>
      </c>
      <c r="B10" s="20" t="s">
        <v>6248</v>
      </c>
      <c r="C10" s="20" t="s">
        <v>45</v>
      </c>
      <c r="D10" s="20" t="s">
        <v>237</v>
      </c>
      <c r="E10" s="20" t="s">
        <v>238</v>
      </c>
      <c r="F10" s="20" t="s">
        <v>359</v>
      </c>
      <c r="G10" s="20" t="s">
        <v>360</v>
      </c>
      <c r="H10" s="22">
        <v>300000</v>
      </c>
      <c r="I10" s="22">
        <v>300000</v>
      </c>
      <c r="J10" s="22"/>
      <c r="K10" s="22"/>
    </row>
    <row r="11" ht="50" customHeight="1" spans="1:11">
      <c r="A11" s="20" t="s">
        <v>656</v>
      </c>
      <c r="B11" s="20" t="s">
        <v>6248</v>
      </c>
      <c r="C11" s="20" t="s">
        <v>45</v>
      </c>
      <c r="D11" s="20" t="s">
        <v>237</v>
      </c>
      <c r="E11" s="20" t="s">
        <v>238</v>
      </c>
      <c r="F11" s="20" t="s">
        <v>363</v>
      </c>
      <c r="G11" s="20" t="s">
        <v>364</v>
      </c>
      <c r="H11" s="22">
        <v>20000</v>
      </c>
      <c r="I11" s="22">
        <v>20000</v>
      </c>
      <c r="J11" s="22"/>
      <c r="K11" s="22"/>
    </row>
    <row r="12" ht="50" customHeight="1" spans="1:11">
      <c r="A12" s="20" t="s">
        <v>656</v>
      </c>
      <c r="B12" s="20" t="s">
        <v>6248</v>
      </c>
      <c r="C12" s="20" t="s">
        <v>45</v>
      </c>
      <c r="D12" s="20" t="s">
        <v>237</v>
      </c>
      <c r="E12" s="20" t="s">
        <v>238</v>
      </c>
      <c r="F12" s="20" t="s">
        <v>369</v>
      </c>
      <c r="G12" s="20" t="s">
        <v>370</v>
      </c>
      <c r="H12" s="22">
        <v>386000</v>
      </c>
      <c r="I12" s="22">
        <v>386000</v>
      </c>
      <c r="J12" s="22"/>
      <c r="K12" s="22"/>
    </row>
    <row r="13" ht="50" customHeight="1" spans="1:11">
      <c r="A13" s="20" t="s">
        <v>656</v>
      </c>
      <c r="B13" s="20" t="s">
        <v>6248</v>
      </c>
      <c r="C13" s="20" t="s">
        <v>45</v>
      </c>
      <c r="D13" s="20" t="s">
        <v>237</v>
      </c>
      <c r="E13" s="20" t="s">
        <v>238</v>
      </c>
      <c r="F13" s="20" t="s">
        <v>371</v>
      </c>
      <c r="G13" s="20" t="s">
        <v>372</v>
      </c>
      <c r="H13" s="22">
        <v>199000</v>
      </c>
      <c r="I13" s="22">
        <v>199000</v>
      </c>
      <c r="J13" s="22"/>
      <c r="K13" s="22"/>
    </row>
    <row r="14" ht="50" customHeight="1" spans="1:11">
      <c r="A14" s="20" t="s">
        <v>656</v>
      </c>
      <c r="B14" s="20" t="s">
        <v>6248</v>
      </c>
      <c r="C14" s="20" t="s">
        <v>45</v>
      </c>
      <c r="D14" s="20" t="s">
        <v>237</v>
      </c>
      <c r="E14" s="20" t="s">
        <v>238</v>
      </c>
      <c r="F14" s="20" t="s">
        <v>345</v>
      </c>
      <c r="G14" s="20" t="s">
        <v>346</v>
      </c>
      <c r="H14" s="22">
        <v>10000</v>
      </c>
      <c r="I14" s="22">
        <v>10000</v>
      </c>
      <c r="J14" s="22"/>
      <c r="K14" s="22"/>
    </row>
    <row r="15" ht="50" customHeight="1" spans="1:11">
      <c r="A15" s="23"/>
      <c r="B15" s="20" t="s">
        <v>6249</v>
      </c>
      <c r="C15" s="23"/>
      <c r="D15" s="23"/>
      <c r="E15" s="23"/>
      <c r="F15" s="23"/>
      <c r="G15" s="23"/>
      <c r="H15" s="22">
        <v>340000</v>
      </c>
      <c r="I15" s="22">
        <v>340000</v>
      </c>
      <c r="J15" s="22"/>
      <c r="K15" s="22"/>
    </row>
    <row r="16" ht="50" customHeight="1" spans="1:11">
      <c r="A16" s="20" t="s">
        <v>656</v>
      </c>
      <c r="B16" s="20" t="s">
        <v>6249</v>
      </c>
      <c r="C16" s="20" t="s">
        <v>48</v>
      </c>
      <c r="D16" s="20" t="s">
        <v>237</v>
      </c>
      <c r="E16" s="20" t="s">
        <v>238</v>
      </c>
      <c r="F16" s="20" t="s">
        <v>359</v>
      </c>
      <c r="G16" s="20" t="s">
        <v>360</v>
      </c>
      <c r="H16" s="22">
        <v>111080</v>
      </c>
      <c r="I16" s="22">
        <v>111080</v>
      </c>
      <c r="J16" s="22"/>
      <c r="K16" s="22"/>
    </row>
    <row r="17" ht="50" customHeight="1" spans="1:11">
      <c r="A17" s="20" t="s">
        <v>656</v>
      </c>
      <c r="B17" s="20" t="s">
        <v>6249</v>
      </c>
      <c r="C17" s="20" t="s">
        <v>48</v>
      </c>
      <c r="D17" s="20" t="s">
        <v>237</v>
      </c>
      <c r="E17" s="20" t="s">
        <v>238</v>
      </c>
      <c r="F17" s="20" t="s">
        <v>363</v>
      </c>
      <c r="G17" s="20" t="s">
        <v>364</v>
      </c>
      <c r="H17" s="22">
        <v>7000</v>
      </c>
      <c r="I17" s="22">
        <v>7000</v>
      </c>
      <c r="J17" s="22"/>
      <c r="K17" s="22"/>
    </row>
    <row r="18" ht="50" customHeight="1" spans="1:11">
      <c r="A18" s="20" t="s">
        <v>656</v>
      </c>
      <c r="B18" s="20" t="s">
        <v>6249</v>
      </c>
      <c r="C18" s="20" t="s">
        <v>48</v>
      </c>
      <c r="D18" s="20" t="s">
        <v>237</v>
      </c>
      <c r="E18" s="20" t="s">
        <v>238</v>
      </c>
      <c r="F18" s="20" t="s">
        <v>367</v>
      </c>
      <c r="G18" s="20" t="s">
        <v>368</v>
      </c>
      <c r="H18" s="22">
        <v>202500</v>
      </c>
      <c r="I18" s="22">
        <v>202500</v>
      </c>
      <c r="J18" s="22"/>
      <c r="K18" s="22"/>
    </row>
    <row r="19" ht="50" customHeight="1" spans="1:11">
      <c r="A19" s="20" t="s">
        <v>656</v>
      </c>
      <c r="B19" s="20" t="s">
        <v>6249</v>
      </c>
      <c r="C19" s="20" t="s">
        <v>48</v>
      </c>
      <c r="D19" s="20" t="s">
        <v>237</v>
      </c>
      <c r="E19" s="20" t="s">
        <v>238</v>
      </c>
      <c r="F19" s="20" t="s">
        <v>369</v>
      </c>
      <c r="G19" s="20" t="s">
        <v>370</v>
      </c>
      <c r="H19" s="22">
        <v>6000</v>
      </c>
      <c r="I19" s="22">
        <v>6000</v>
      </c>
      <c r="J19" s="22"/>
      <c r="K19" s="22"/>
    </row>
    <row r="20" ht="50" customHeight="1" spans="1:11">
      <c r="A20" s="20" t="s">
        <v>656</v>
      </c>
      <c r="B20" s="20" t="s">
        <v>6249</v>
      </c>
      <c r="C20" s="20" t="s">
        <v>48</v>
      </c>
      <c r="D20" s="20" t="s">
        <v>237</v>
      </c>
      <c r="E20" s="20" t="s">
        <v>238</v>
      </c>
      <c r="F20" s="20" t="s">
        <v>345</v>
      </c>
      <c r="G20" s="20" t="s">
        <v>346</v>
      </c>
      <c r="H20" s="22">
        <v>13420</v>
      </c>
      <c r="I20" s="22">
        <v>13420</v>
      </c>
      <c r="J20" s="22"/>
      <c r="K20" s="22"/>
    </row>
    <row r="21" ht="50" customHeight="1" spans="1:11">
      <c r="A21" s="23"/>
      <c r="B21" s="20" t="s">
        <v>6250</v>
      </c>
      <c r="C21" s="23"/>
      <c r="D21" s="23"/>
      <c r="E21" s="23"/>
      <c r="F21" s="23"/>
      <c r="G21" s="23"/>
      <c r="H21" s="22">
        <v>500000</v>
      </c>
      <c r="I21" s="22">
        <v>500000</v>
      </c>
      <c r="J21" s="22"/>
      <c r="K21" s="22"/>
    </row>
    <row r="22" ht="50" customHeight="1" spans="1:11">
      <c r="A22" s="20" t="s">
        <v>656</v>
      </c>
      <c r="B22" s="20" t="s">
        <v>6250</v>
      </c>
      <c r="C22" s="20" t="s">
        <v>48</v>
      </c>
      <c r="D22" s="20" t="s">
        <v>217</v>
      </c>
      <c r="E22" s="20" t="s">
        <v>218</v>
      </c>
      <c r="F22" s="20" t="s">
        <v>359</v>
      </c>
      <c r="G22" s="20" t="s">
        <v>360</v>
      </c>
      <c r="H22" s="22">
        <v>12300</v>
      </c>
      <c r="I22" s="22">
        <v>12300</v>
      </c>
      <c r="J22" s="22"/>
      <c r="K22" s="22"/>
    </row>
    <row r="23" ht="50" customHeight="1" spans="1:11">
      <c r="A23" s="20" t="s">
        <v>656</v>
      </c>
      <c r="B23" s="20" t="s">
        <v>6250</v>
      </c>
      <c r="C23" s="20" t="s">
        <v>48</v>
      </c>
      <c r="D23" s="20" t="s">
        <v>217</v>
      </c>
      <c r="E23" s="20" t="s">
        <v>218</v>
      </c>
      <c r="F23" s="20" t="s">
        <v>367</v>
      </c>
      <c r="G23" s="20" t="s">
        <v>368</v>
      </c>
      <c r="H23" s="22">
        <v>409700</v>
      </c>
      <c r="I23" s="22">
        <v>409700</v>
      </c>
      <c r="J23" s="22"/>
      <c r="K23" s="22"/>
    </row>
    <row r="24" ht="50" customHeight="1" spans="1:11">
      <c r="A24" s="20" t="s">
        <v>656</v>
      </c>
      <c r="B24" s="20" t="s">
        <v>6250</v>
      </c>
      <c r="C24" s="20" t="s">
        <v>48</v>
      </c>
      <c r="D24" s="20" t="s">
        <v>217</v>
      </c>
      <c r="E24" s="20" t="s">
        <v>218</v>
      </c>
      <c r="F24" s="20" t="s">
        <v>369</v>
      </c>
      <c r="G24" s="20" t="s">
        <v>370</v>
      </c>
      <c r="H24" s="22">
        <v>28000</v>
      </c>
      <c r="I24" s="22">
        <v>28000</v>
      </c>
      <c r="J24" s="22"/>
      <c r="K24" s="22"/>
    </row>
    <row r="25" ht="50" customHeight="1" spans="1:11">
      <c r="A25" s="20" t="s">
        <v>656</v>
      </c>
      <c r="B25" s="20" t="s">
        <v>6250</v>
      </c>
      <c r="C25" s="20" t="s">
        <v>48</v>
      </c>
      <c r="D25" s="20" t="s">
        <v>217</v>
      </c>
      <c r="E25" s="20" t="s">
        <v>218</v>
      </c>
      <c r="F25" s="20" t="s">
        <v>345</v>
      </c>
      <c r="G25" s="20" t="s">
        <v>346</v>
      </c>
      <c r="H25" s="22">
        <v>50000</v>
      </c>
      <c r="I25" s="22">
        <v>50000</v>
      </c>
      <c r="J25" s="22"/>
      <c r="K25" s="22"/>
    </row>
    <row r="26" ht="50" customHeight="1" spans="1:11">
      <c r="A26" s="23"/>
      <c r="B26" s="20" t="s">
        <v>6251</v>
      </c>
      <c r="C26" s="23"/>
      <c r="D26" s="23"/>
      <c r="E26" s="23"/>
      <c r="F26" s="23"/>
      <c r="G26" s="23"/>
      <c r="H26" s="22">
        <v>41030000</v>
      </c>
      <c r="I26" s="22">
        <v>41030000</v>
      </c>
      <c r="J26" s="22"/>
      <c r="K26" s="22"/>
    </row>
    <row r="27" ht="50" customHeight="1" spans="1:11">
      <c r="A27" s="20" t="s">
        <v>672</v>
      </c>
      <c r="B27" s="20" t="s">
        <v>6251</v>
      </c>
      <c r="C27" s="20" t="s">
        <v>52</v>
      </c>
      <c r="D27" s="20" t="s">
        <v>215</v>
      </c>
      <c r="E27" s="20" t="s">
        <v>216</v>
      </c>
      <c r="F27" s="20" t="s">
        <v>349</v>
      </c>
      <c r="G27" s="20" t="s">
        <v>350</v>
      </c>
      <c r="H27" s="22">
        <v>50076</v>
      </c>
      <c r="I27" s="22">
        <v>50076</v>
      </c>
      <c r="J27" s="22"/>
      <c r="K27" s="22"/>
    </row>
    <row r="28" ht="50" customHeight="1" spans="1:11">
      <c r="A28" s="20" t="s">
        <v>672</v>
      </c>
      <c r="B28" s="20" t="s">
        <v>6251</v>
      </c>
      <c r="C28" s="20" t="s">
        <v>52</v>
      </c>
      <c r="D28" s="20" t="s">
        <v>215</v>
      </c>
      <c r="E28" s="20" t="s">
        <v>216</v>
      </c>
      <c r="F28" s="20" t="s">
        <v>359</v>
      </c>
      <c r="G28" s="20" t="s">
        <v>360</v>
      </c>
      <c r="H28" s="22">
        <v>203400</v>
      </c>
      <c r="I28" s="22">
        <v>203400</v>
      </c>
      <c r="J28" s="22"/>
      <c r="K28" s="22"/>
    </row>
    <row r="29" ht="50" customHeight="1" spans="1:11">
      <c r="A29" s="20" t="s">
        <v>672</v>
      </c>
      <c r="B29" s="20" t="s">
        <v>6251</v>
      </c>
      <c r="C29" s="20" t="s">
        <v>52</v>
      </c>
      <c r="D29" s="20" t="s">
        <v>215</v>
      </c>
      <c r="E29" s="20" t="s">
        <v>216</v>
      </c>
      <c r="F29" s="20" t="s">
        <v>361</v>
      </c>
      <c r="G29" s="20" t="s">
        <v>362</v>
      </c>
      <c r="H29" s="22">
        <v>1700000</v>
      </c>
      <c r="I29" s="22">
        <v>1700000</v>
      </c>
      <c r="J29" s="22"/>
      <c r="K29" s="22"/>
    </row>
    <row r="30" ht="50" customHeight="1" spans="1:11">
      <c r="A30" s="20" t="s">
        <v>672</v>
      </c>
      <c r="B30" s="20" t="s">
        <v>6251</v>
      </c>
      <c r="C30" s="20" t="s">
        <v>52</v>
      </c>
      <c r="D30" s="20" t="s">
        <v>215</v>
      </c>
      <c r="E30" s="20" t="s">
        <v>216</v>
      </c>
      <c r="F30" s="20" t="s">
        <v>367</v>
      </c>
      <c r="G30" s="20" t="s">
        <v>368</v>
      </c>
      <c r="H30" s="22">
        <v>1047200</v>
      </c>
      <c r="I30" s="22">
        <v>1047200</v>
      </c>
      <c r="J30" s="22"/>
      <c r="K30" s="22"/>
    </row>
    <row r="31" ht="50" customHeight="1" spans="1:11">
      <c r="A31" s="20" t="s">
        <v>672</v>
      </c>
      <c r="B31" s="20" t="s">
        <v>6251</v>
      </c>
      <c r="C31" s="20" t="s">
        <v>52</v>
      </c>
      <c r="D31" s="20" t="s">
        <v>215</v>
      </c>
      <c r="E31" s="20" t="s">
        <v>216</v>
      </c>
      <c r="F31" s="20" t="s">
        <v>406</v>
      </c>
      <c r="G31" s="20" t="s">
        <v>407</v>
      </c>
      <c r="H31" s="22">
        <v>37584000</v>
      </c>
      <c r="I31" s="22">
        <v>37584000</v>
      </c>
      <c r="J31" s="22"/>
      <c r="K31" s="22"/>
    </row>
    <row r="32" ht="50" customHeight="1" spans="1:11">
      <c r="A32" s="20" t="s">
        <v>672</v>
      </c>
      <c r="B32" s="20" t="s">
        <v>6251</v>
      </c>
      <c r="C32" s="20" t="s">
        <v>52</v>
      </c>
      <c r="D32" s="20" t="s">
        <v>215</v>
      </c>
      <c r="E32" s="20" t="s">
        <v>216</v>
      </c>
      <c r="F32" s="20" t="s">
        <v>369</v>
      </c>
      <c r="G32" s="20" t="s">
        <v>370</v>
      </c>
      <c r="H32" s="22">
        <v>98624</v>
      </c>
      <c r="I32" s="22">
        <v>98624</v>
      </c>
      <c r="J32" s="22"/>
      <c r="K32" s="22"/>
    </row>
    <row r="33" ht="50" customHeight="1" spans="1:11">
      <c r="A33" s="20" t="s">
        <v>672</v>
      </c>
      <c r="B33" s="20" t="s">
        <v>6251</v>
      </c>
      <c r="C33" s="20" t="s">
        <v>52</v>
      </c>
      <c r="D33" s="20" t="s">
        <v>215</v>
      </c>
      <c r="E33" s="20" t="s">
        <v>216</v>
      </c>
      <c r="F33" s="20" t="s">
        <v>345</v>
      </c>
      <c r="G33" s="20" t="s">
        <v>346</v>
      </c>
      <c r="H33" s="22">
        <v>346700</v>
      </c>
      <c r="I33" s="22">
        <v>346700</v>
      </c>
      <c r="J33" s="22"/>
      <c r="K33" s="22"/>
    </row>
    <row r="34" ht="50" customHeight="1" spans="1:11">
      <c r="A34" s="23"/>
      <c r="B34" s="20" t="s">
        <v>6252</v>
      </c>
      <c r="C34" s="23"/>
      <c r="D34" s="23"/>
      <c r="E34" s="23"/>
      <c r="F34" s="23"/>
      <c r="G34" s="23"/>
      <c r="H34" s="22">
        <v>200000</v>
      </c>
      <c r="I34" s="22">
        <v>200000</v>
      </c>
      <c r="J34" s="22"/>
      <c r="K34" s="22"/>
    </row>
    <row r="35" ht="50" customHeight="1" spans="1:11">
      <c r="A35" s="20" t="s">
        <v>672</v>
      </c>
      <c r="B35" s="20" t="s">
        <v>6252</v>
      </c>
      <c r="C35" s="20" t="s">
        <v>52</v>
      </c>
      <c r="D35" s="20" t="s">
        <v>237</v>
      </c>
      <c r="E35" s="20" t="s">
        <v>238</v>
      </c>
      <c r="F35" s="20" t="s">
        <v>359</v>
      </c>
      <c r="G35" s="20" t="s">
        <v>360</v>
      </c>
      <c r="H35" s="22">
        <v>6000</v>
      </c>
      <c r="I35" s="22">
        <v>6000</v>
      </c>
      <c r="J35" s="22"/>
      <c r="K35" s="22"/>
    </row>
    <row r="36" ht="50" customHeight="1" spans="1:11">
      <c r="A36" s="20" t="s">
        <v>672</v>
      </c>
      <c r="B36" s="20" t="s">
        <v>6252</v>
      </c>
      <c r="C36" s="20" t="s">
        <v>52</v>
      </c>
      <c r="D36" s="20" t="s">
        <v>237</v>
      </c>
      <c r="E36" s="20" t="s">
        <v>238</v>
      </c>
      <c r="F36" s="20" t="s">
        <v>367</v>
      </c>
      <c r="G36" s="20" t="s">
        <v>368</v>
      </c>
      <c r="H36" s="22">
        <v>2000</v>
      </c>
      <c r="I36" s="22">
        <v>2000</v>
      </c>
      <c r="J36" s="22"/>
      <c r="K36" s="22"/>
    </row>
    <row r="37" ht="50" customHeight="1" spans="1:11">
      <c r="A37" s="20" t="s">
        <v>672</v>
      </c>
      <c r="B37" s="20" t="s">
        <v>6252</v>
      </c>
      <c r="C37" s="20" t="s">
        <v>52</v>
      </c>
      <c r="D37" s="20" t="s">
        <v>237</v>
      </c>
      <c r="E37" s="20" t="s">
        <v>238</v>
      </c>
      <c r="F37" s="20" t="s">
        <v>406</v>
      </c>
      <c r="G37" s="20" t="s">
        <v>407</v>
      </c>
      <c r="H37" s="22">
        <v>2000</v>
      </c>
      <c r="I37" s="22">
        <v>2000</v>
      </c>
      <c r="J37" s="22"/>
      <c r="K37" s="22"/>
    </row>
    <row r="38" ht="50" customHeight="1" spans="1:11">
      <c r="A38" s="20" t="s">
        <v>672</v>
      </c>
      <c r="B38" s="20" t="s">
        <v>6252</v>
      </c>
      <c r="C38" s="20" t="s">
        <v>52</v>
      </c>
      <c r="D38" s="20" t="s">
        <v>237</v>
      </c>
      <c r="E38" s="20" t="s">
        <v>238</v>
      </c>
      <c r="F38" s="20" t="s">
        <v>369</v>
      </c>
      <c r="G38" s="20" t="s">
        <v>370</v>
      </c>
      <c r="H38" s="22">
        <v>80000</v>
      </c>
      <c r="I38" s="22">
        <v>80000</v>
      </c>
      <c r="J38" s="22"/>
      <c r="K38" s="22"/>
    </row>
    <row r="39" ht="50" customHeight="1" spans="1:11">
      <c r="A39" s="20" t="s">
        <v>672</v>
      </c>
      <c r="B39" s="20" t="s">
        <v>6252</v>
      </c>
      <c r="C39" s="20" t="s">
        <v>52</v>
      </c>
      <c r="D39" s="20" t="s">
        <v>237</v>
      </c>
      <c r="E39" s="20" t="s">
        <v>238</v>
      </c>
      <c r="F39" s="20" t="s">
        <v>345</v>
      </c>
      <c r="G39" s="20" t="s">
        <v>346</v>
      </c>
      <c r="H39" s="22">
        <v>48000</v>
      </c>
      <c r="I39" s="22">
        <v>48000</v>
      </c>
      <c r="J39" s="22"/>
      <c r="K39" s="22"/>
    </row>
    <row r="40" ht="50" customHeight="1" spans="1:11">
      <c r="A40" s="20" t="s">
        <v>672</v>
      </c>
      <c r="B40" s="20" t="s">
        <v>6252</v>
      </c>
      <c r="C40" s="20" t="s">
        <v>52</v>
      </c>
      <c r="D40" s="20" t="s">
        <v>237</v>
      </c>
      <c r="E40" s="20" t="s">
        <v>238</v>
      </c>
      <c r="F40" s="20" t="s">
        <v>444</v>
      </c>
      <c r="G40" s="20" t="s">
        <v>445</v>
      </c>
      <c r="H40" s="22">
        <v>62000</v>
      </c>
      <c r="I40" s="22">
        <v>62000</v>
      </c>
      <c r="J40" s="22"/>
      <c r="K40" s="22"/>
    </row>
    <row r="41" ht="50" customHeight="1" spans="1:11">
      <c r="A41" s="23"/>
      <c r="B41" s="20" t="s">
        <v>6253</v>
      </c>
      <c r="C41" s="23"/>
      <c r="D41" s="23"/>
      <c r="E41" s="23"/>
      <c r="F41" s="23"/>
      <c r="G41" s="23"/>
      <c r="H41" s="22">
        <v>4963000</v>
      </c>
      <c r="I41" s="22">
        <v>4963000</v>
      </c>
      <c r="J41" s="22"/>
      <c r="K41" s="22"/>
    </row>
    <row r="42" ht="50" customHeight="1" spans="1:11">
      <c r="A42" s="20" t="s">
        <v>672</v>
      </c>
      <c r="B42" s="20" t="s">
        <v>6253</v>
      </c>
      <c r="C42" s="20" t="s">
        <v>52</v>
      </c>
      <c r="D42" s="20" t="s">
        <v>209</v>
      </c>
      <c r="E42" s="20" t="s">
        <v>210</v>
      </c>
      <c r="F42" s="20" t="s">
        <v>349</v>
      </c>
      <c r="G42" s="20" t="s">
        <v>350</v>
      </c>
      <c r="H42" s="22">
        <v>30000</v>
      </c>
      <c r="I42" s="22">
        <v>30000</v>
      </c>
      <c r="J42" s="22"/>
      <c r="K42" s="22"/>
    </row>
    <row r="43" ht="50" customHeight="1" spans="1:11">
      <c r="A43" s="20" t="s">
        <v>672</v>
      </c>
      <c r="B43" s="20" t="s">
        <v>6253</v>
      </c>
      <c r="C43" s="20" t="s">
        <v>52</v>
      </c>
      <c r="D43" s="20" t="s">
        <v>209</v>
      </c>
      <c r="E43" s="20" t="s">
        <v>210</v>
      </c>
      <c r="F43" s="20" t="s">
        <v>359</v>
      </c>
      <c r="G43" s="20" t="s">
        <v>360</v>
      </c>
      <c r="H43" s="22">
        <v>88000</v>
      </c>
      <c r="I43" s="22">
        <v>88000</v>
      </c>
      <c r="J43" s="22"/>
      <c r="K43" s="22"/>
    </row>
    <row r="44" ht="50" customHeight="1" spans="1:11">
      <c r="A44" s="20" t="s">
        <v>672</v>
      </c>
      <c r="B44" s="20" t="s">
        <v>6253</v>
      </c>
      <c r="C44" s="20" t="s">
        <v>52</v>
      </c>
      <c r="D44" s="20" t="s">
        <v>209</v>
      </c>
      <c r="E44" s="20" t="s">
        <v>210</v>
      </c>
      <c r="F44" s="20" t="s">
        <v>367</v>
      </c>
      <c r="G44" s="20" t="s">
        <v>368</v>
      </c>
      <c r="H44" s="22">
        <v>582000</v>
      </c>
      <c r="I44" s="22">
        <v>582000</v>
      </c>
      <c r="J44" s="22"/>
      <c r="K44" s="22"/>
    </row>
    <row r="45" ht="50" customHeight="1" spans="1:11">
      <c r="A45" s="20" t="s">
        <v>672</v>
      </c>
      <c r="B45" s="20" t="s">
        <v>6253</v>
      </c>
      <c r="C45" s="20" t="s">
        <v>52</v>
      </c>
      <c r="D45" s="20" t="s">
        <v>209</v>
      </c>
      <c r="E45" s="20" t="s">
        <v>210</v>
      </c>
      <c r="F45" s="20" t="s">
        <v>367</v>
      </c>
      <c r="G45" s="20" t="s">
        <v>368</v>
      </c>
      <c r="H45" s="22">
        <v>217800</v>
      </c>
      <c r="I45" s="22">
        <v>217800</v>
      </c>
      <c r="J45" s="22"/>
      <c r="K45" s="22"/>
    </row>
    <row r="46" ht="50" customHeight="1" spans="1:11">
      <c r="A46" s="20" t="s">
        <v>672</v>
      </c>
      <c r="B46" s="20" t="s">
        <v>6253</v>
      </c>
      <c r="C46" s="20" t="s">
        <v>52</v>
      </c>
      <c r="D46" s="20" t="s">
        <v>209</v>
      </c>
      <c r="E46" s="20" t="s">
        <v>210</v>
      </c>
      <c r="F46" s="20" t="s">
        <v>406</v>
      </c>
      <c r="G46" s="20" t="s">
        <v>407</v>
      </c>
      <c r="H46" s="22">
        <v>123600</v>
      </c>
      <c r="I46" s="22">
        <v>123600</v>
      </c>
      <c r="J46" s="22"/>
      <c r="K46" s="22"/>
    </row>
    <row r="47" ht="50" customHeight="1" spans="1:11">
      <c r="A47" s="20" t="s">
        <v>672</v>
      </c>
      <c r="B47" s="20" t="s">
        <v>6253</v>
      </c>
      <c r="C47" s="20" t="s">
        <v>52</v>
      </c>
      <c r="D47" s="20" t="s">
        <v>209</v>
      </c>
      <c r="E47" s="20" t="s">
        <v>210</v>
      </c>
      <c r="F47" s="20" t="s">
        <v>406</v>
      </c>
      <c r="G47" s="20" t="s">
        <v>407</v>
      </c>
      <c r="H47" s="22">
        <v>100000</v>
      </c>
      <c r="I47" s="22">
        <v>100000</v>
      </c>
      <c r="J47" s="22"/>
      <c r="K47" s="22"/>
    </row>
    <row r="48" ht="50" customHeight="1" spans="1:11">
      <c r="A48" s="20" t="s">
        <v>672</v>
      </c>
      <c r="B48" s="20" t="s">
        <v>6253</v>
      </c>
      <c r="C48" s="20" t="s">
        <v>52</v>
      </c>
      <c r="D48" s="20" t="s">
        <v>209</v>
      </c>
      <c r="E48" s="20" t="s">
        <v>210</v>
      </c>
      <c r="F48" s="20" t="s">
        <v>369</v>
      </c>
      <c r="G48" s="20" t="s">
        <v>370</v>
      </c>
      <c r="H48" s="22">
        <v>279600</v>
      </c>
      <c r="I48" s="22">
        <v>279600</v>
      </c>
      <c r="J48" s="22"/>
      <c r="K48" s="22"/>
    </row>
    <row r="49" ht="50" customHeight="1" spans="1:11">
      <c r="A49" s="20" t="s">
        <v>672</v>
      </c>
      <c r="B49" s="20" t="s">
        <v>6253</v>
      </c>
      <c r="C49" s="20" t="s">
        <v>52</v>
      </c>
      <c r="D49" s="20" t="s">
        <v>209</v>
      </c>
      <c r="E49" s="20" t="s">
        <v>210</v>
      </c>
      <c r="F49" s="20" t="s">
        <v>369</v>
      </c>
      <c r="G49" s="20" t="s">
        <v>370</v>
      </c>
      <c r="H49" s="22">
        <v>20000</v>
      </c>
      <c r="I49" s="22">
        <v>20000</v>
      </c>
      <c r="J49" s="22"/>
      <c r="K49" s="22"/>
    </row>
    <row r="50" ht="50" customHeight="1" spans="1:11">
      <c r="A50" s="20" t="s">
        <v>672</v>
      </c>
      <c r="B50" s="20" t="s">
        <v>6253</v>
      </c>
      <c r="C50" s="20" t="s">
        <v>52</v>
      </c>
      <c r="D50" s="20" t="s">
        <v>209</v>
      </c>
      <c r="E50" s="20" t="s">
        <v>210</v>
      </c>
      <c r="F50" s="20" t="s">
        <v>345</v>
      </c>
      <c r="G50" s="20" t="s">
        <v>346</v>
      </c>
      <c r="H50" s="22">
        <v>180000</v>
      </c>
      <c r="I50" s="22">
        <v>180000</v>
      </c>
      <c r="J50" s="22"/>
      <c r="K50" s="22"/>
    </row>
    <row r="51" ht="50" customHeight="1" spans="1:11">
      <c r="A51" s="20" t="s">
        <v>672</v>
      </c>
      <c r="B51" s="20" t="s">
        <v>6253</v>
      </c>
      <c r="C51" s="20" t="s">
        <v>52</v>
      </c>
      <c r="D51" s="20" t="s">
        <v>209</v>
      </c>
      <c r="E51" s="20" t="s">
        <v>210</v>
      </c>
      <c r="F51" s="20" t="s">
        <v>433</v>
      </c>
      <c r="G51" s="20" t="s">
        <v>434</v>
      </c>
      <c r="H51" s="22">
        <v>342000</v>
      </c>
      <c r="I51" s="22">
        <v>342000</v>
      </c>
      <c r="J51" s="22"/>
      <c r="K51" s="22"/>
    </row>
    <row r="52" ht="50" customHeight="1" spans="1:11">
      <c r="A52" s="20" t="s">
        <v>672</v>
      </c>
      <c r="B52" s="20" t="s">
        <v>6253</v>
      </c>
      <c r="C52" s="20" t="s">
        <v>52</v>
      </c>
      <c r="D52" s="20" t="s">
        <v>209</v>
      </c>
      <c r="E52" s="20" t="s">
        <v>210</v>
      </c>
      <c r="F52" s="20" t="s">
        <v>444</v>
      </c>
      <c r="G52" s="20" t="s">
        <v>445</v>
      </c>
      <c r="H52" s="22">
        <v>2200000</v>
      </c>
      <c r="I52" s="22">
        <v>2200000</v>
      </c>
      <c r="J52" s="22"/>
      <c r="K52" s="22"/>
    </row>
    <row r="53" ht="50" customHeight="1" spans="1:11">
      <c r="A53" s="20" t="s">
        <v>672</v>
      </c>
      <c r="B53" s="20" t="s">
        <v>6253</v>
      </c>
      <c r="C53" s="20" t="s">
        <v>52</v>
      </c>
      <c r="D53" s="20" t="s">
        <v>209</v>
      </c>
      <c r="E53" s="20" t="s">
        <v>210</v>
      </c>
      <c r="F53" s="20" t="s">
        <v>557</v>
      </c>
      <c r="G53" s="20" t="s">
        <v>558</v>
      </c>
      <c r="H53" s="22">
        <v>800000</v>
      </c>
      <c r="I53" s="22">
        <v>800000</v>
      </c>
      <c r="J53" s="22"/>
      <c r="K53" s="22"/>
    </row>
    <row r="54" ht="50" customHeight="1" spans="1:11">
      <c r="A54" s="23"/>
      <c r="B54" s="20" t="s">
        <v>6254</v>
      </c>
      <c r="C54" s="23"/>
      <c r="D54" s="23"/>
      <c r="E54" s="23"/>
      <c r="F54" s="23"/>
      <c r="G54" s="23"/>
      <c r="H54" s="22">
        <v>17635000</v>
      </c>
      <c r="I54" s="22">
        <v>17635000</v>
      </c>
      <c r="J54" s="22"/>
      <c r="K54" s="22"/>
    </row>
    <row r="55" ht="50" customHeight="1" spans="1:11">
      <c r="A55" s="20" t="s">
        <v>672</v>
      </c>
      <c r="B55" s="20" t="s">
        <v>6254</v>
      </c>
      <c r="C55" s="20" t="s">
        <v>52</v>
      </c>
      <c r="D55" s="20" t="s">
        <v>217</v>
      </c>
      <c r="E55" s="20" t="s">
        <v>218</v>
      </c>
      <c r="F55" s="20" t="s">
        <v>355</v>
      </c>
      <c r="G55" s="20" t="s">
        <v>356</v>
      </c>
      <c r="H55" s="22">
        <v>100000</v>
      </c>
      <c r="I55" s="22">
        <v>100000</v>
      </c>
      <c r="J55" s="22"/>
      <c r="K55" s="22"/>
    </row>
    <row r="56" ht="50" customHeight="1" spans="1:11">
      <c r="A56" s="20" t="s">
        <v>672</v>
      </c>
      <c r="B56" s="20" t="s">
        <v>6254</v>
      </c>
      <c r="C56" s="20" t="s">
        <v>52</v>
      </c>
      <c r="D56" s="20" t="s">
        <v>217</v>
      </c>
      <c r="E56" s="20" t="s">
        <v>218</v>
      </c>
      <c r="F56" s="20" t="s">
        <v>359</v>
      </c>
      <c r="G56" s="20" t="s">
        <v>360</v>
      </c>
      <c r="H56" s="22">
        <v>398150</v>
      </c>
      <c r="I56" s="22">
        <v>398150</v>
      </c>
      <c r="J56" s="22"/>
      <c r="K56" s="22"/>
    </row>
    <row r="57" ht="50" customHeight="1" spans="1:11">
      <c r="A57" s="20" t="s">
        <v>672</v>
      </c>
      <c r="B57" s="20" t="s">
        <v>6254</v>
      </c>
      <c r="C57" s="20" t="s">
        <v>52</v>
      </c>
      <c r="D57" s="20" t="s">
        <v>217</v>
      </c>
      <c r="E57" s="20" t="s">
        <v>218</v>
      </c>
      <c r="F57" s="20" t="s">
        <v>361</v>
      </c>
      <c r="G57" s="20" t="s">
        <v>362</v>
      </c>
      <c r="H57" s="22">
        <v>312800</v>
      </c>
      <c r="I57" s="22">
        <v>312800</v>
      </c>
      <c r="J57" s="22"/>
      <c r="K57" s="22"/>
    </row>
    <row r="58" ht="50" customHeight="1" spans="1:11">
      <c r="A58" s="20" t="s">
        <v>672</v>
      </c>
      <c r="B58" s="20" t="s">
        <v>6254</v>
      </c>
      <c r="C58" s="20" t="s">
        <v>52</v>
      </c>
      <c r="D58" s="20" t="s">
        <v>217</v>
      </c>
      <c r="E58" s="20" t="s">
        <v>218</v>
      </c>
      <c r="F58" s="20" t="s">
        <v>363</v>
      </c>
      <c r="G58" s="20" t="s">
        <v>364</v>
      </c>
      <c r="H58" s="22">
        <v>300000</v>
      </c>
      <c r="I58" s="22">
        <v>300000</v>
      </c>
      <c r="J58" s="22"/>
      <c r="K58" s="22"/>
    </row>
    <row r="59" ht="50" customHeight="1" spans="1:11">
      <c r="A59" s="20" t="s">
        <v>672</v>
      </c>
      <c r="B59" s="20" t="s">
        <v>6254</v>
      </c>
      <c r="C59" s="20" t="s">
        <v>52</v>
      </c>
      <c r="D59" s="20" t="s">
        <v>217</v>
      </c>
      <c r="E59" s="20" t="s">
        <v>218</v>
      </c>
      <c r="F59" s="20" t="s">
        <v>367</v>
      </c>
      <c r="G59" s="20" t="s">
        <v>368</v>
      </c>
      <c r="H59" s="22">
        <v>658650</v>
      </c>
      <c r="I59" s="22">
        <v>658650</v>
      </c>
      <c r="J59" s="22"/>
      <c r="K59" s="22"/>
    </row>
    <row r="60" ht="50" customHeight="1" spans="1:11">
      <c r="A60" s="20" t="s">
        <v>672</v>
      </c>
      <c r="B60" s="20" t="s">
        <v>6254</v>
      </c>
      <c r="C60" s="20" t="s">
        <v>52</v>
      </c>
      <c r="D60" s="20" t="s">
        <v>217</v>
      </c>
      <c r="E60" s="20" t="s">
        <v>218</v>
      </c>
      <c r="F60" s="20" t="s">
        <v>406</v>
      </c>
      <c r="G60" s="20" t="s">
        <v>407</v>
      </c>
      <c r="H60" s="22">
        <v>12259400</v>
      </c>
      <c r="I60" s="22">
        <v>12259400</v>
      </c>
      <c r="J60" s="22"/>
      <c r="K60" s="22"/>
    </row>
    <row r="61" ht="50" customHeight="1" spans="1:11">
      <c r="A61" s="20" t="s">
        <v>672</v>
      </c>
      <c r="B61" s="20" t="s">
        <v>6254</v>
      </c>
      <c r="C61" s="20" t="s">
        <v>52</v>
      </c>
      <c r="D61" s="20" t="s">
        <v>217</v>
      </c>
      <c r="E61" s="20" t="s">
        <v>218</v>
      </c>
      <c r="F61" s="20" t="s">
        <v>369</v>
      </c>
      <c r="G61" s="20" t="s">
        <v>370</v>
      </c>
      <c r="H61" s="22">
        <v>93200</v>
      </c>
      <c r="I61" s="22">
        <v>93200</v>
      </c>
      <c r="J61" s="22"/>
      <c r="K61" s="22"/>
    </row>
    <row r="62" ht="50" customHeight="1" spans="1:11">
      <c r="A62" s="20" t="s">
        <v>672</v>
      </c>
      <c r="B62" s="20" t="s">
        <v>6254</v>
      </c>
      <c r="C62" s="20" t="s">
        <v>52</v>
      </c>
      <c r="D62" s="20" t="s">
        <v>217</v>
      </c>
      <c r="E62" s="20" t="s">
        <v>218</v>
      </c>
      <c r="F62" s="20" t="s">
        <v>345</v>
      </c>
      <c r="G62" s="20" t="s">
        <v>346</v>
      </c>
      <c r="H62" s="22">
        <v>315000</v>
      </c>
      <c r="I62" s="22">
        <v>315000</v>
      </c>
      <c r="J62" s="22"/>
      <c r="K62" s="22"/>
    </row>
    <row r="63" ht="50" customHeight="1" spans="1:11">
      <c r="A63" s="20" t="s">
        <v>672</v>
      </c>
      <c r="B63" s="20" t="s">
        <v>6254</v>
      </c>
      <c r="C63" s="20" t="s">
        <v>52</v>
      </c>
      <c r="D63" s="20" t="s">
        <v>217</v>
      </c>
      <c r="E63" s="20" t="s">
        <v>218</v>
      </c>
      <c r="F63" s="20" t="s">
        <v>444</v>
      </c>
      <c r="G63" s="20" t="s">
        <v>445</v>
      </c>
      <c r="H63" s="22">
        <v>3197800</v>
      </c>
      <c r="I63" s="22">
        <v>3197800</v>
      </c>
      <c r="J63" s="22"/>
      <c r="K63" s="22"/>
    </row>
    <row r="64" ht="50" customHeight="1" spans="1:11">
      <c r="A64" s="23"/>
      <c r="B64" s="20" t="s">
        <v>6255</v>
      </c>
      <c r="C64" s="23"/>
      <c r="D64" s="23"/>
      <c r="E64" s="23"/>
      <c r="F64" s="23"/>
      <c r="G64" s="23"/>
      <c r="H64" s="22">
        <v>6480000</v>
      </c>
      <c r="I64" s="22">
        <v>6480000</v>
      </c>
      <c r="J64" s="22"/>
      <c r="K64" s="22"/>
    </row>
    <row r="65" ht="50" customHeight="1" spans="1:11">
      <c r="A65" s="20" t="s">
        <v>672</v>
      </c>
      <c r="B65" s="20" t="s">
        <v>6255</v>
      </c>
      <c r="C65" s="20" t="s">
        <v>54</v>
      </c>
      <c r="D65" s="20" t="s">
        <v>215</v>
      </c>
      <c r="E65" s="20" t="s">
        <v>216</v>
      </c>
      <c r="F65" s="20" t="s">
        <v>349</v>
      </c>
      <c r="G65" s="20" t="s">
        <v>350</v>
      </c>
      <c r="H65" s="22">
        <v>100000</v>
      </c>
      <c r="I65" s="22">
        <v>100000</v>
      </c>
      <c r="J65" s="22"/>
      <c r="K65" s="22"/>
    </row>
    <row r="66" ht="50" customHeight="1" spans="1:11">
      <c r="A66" s="20" t="s">
        <v>672</v>
      </c>
      <c r="B66" s="20" t="s">
        <v>6255</v>
      </c>
      <c r="C66" s="20" t="s">
        <v>54</v>
      </c>
      <c r="D66" s="20" t="s">
        <v>215</v>
      </c>
      <c r="E66" s="20" t="s">
        <v>216</v>
      </c>
      <c r="F66" s="20" t="s">
        <v>355</v>
      </c>
      <c r="G66" s="20" t="s">
        <v>356</v>
      </c>
      <c r="H66" s="22">
        <v>40000</v>
      </c>
      <c r="I66" s="22">
        <v>40000</v>
      </c>
      <c r="J66" s="22"/>
      <c r="K66" s="22"/>
    </row>
    <row r="67" ht="50" customHeight="1" spans="1:11">
      <c r="A67" s="20" t="s">
        <v>672</v>
      </c>
      <c r="B67" s="20" t="s">
        <v>6255</v>
      </c>
      <c r="C67" s="20" t="s">
        <v>54</v>
      </c>
      <c r="D67" s="20" t="s">
        <v>215</v>
      </c>
      <c r="E67" s="20" t="s">
        <v>216</v>
      </c>
      <c r="F67" s="20" t="s">
        <v>359</v>
      </c>
      <c r="G67" s="20" t="s">
        <v>360</v>
      </c>
      <c r="H67" s="22">
        <v>234450</v>
      </c>
      <c r="I67" s="22">
        <v>234450</v>
      </c>
      <c r="J67" s="22"/>
      <c r="K67" s="22"/>
    </row>
    <row r="68" ht="50" customHeight="1" spans="1:11">
      <c r="A68" s="20" t="s">
        <v>672</v>
      </c>
      <c r="B68" s="20" t="s">
        <v>6255</v>
      </c>
      <c r="C68" s="20" t="s">
        <v>54</v>
      </c>
      <c r="D68" s="20" t="s">
        <v>215</v>
      </c>
      <c r="E68" s="20" t="s">
        <v>216</v>
      </c>
      <c r="F68" s="20" t="s">
        <v>367</v>
      </c>
      <c r="G68" s="20" t="s">
        <v>368</v>
      </c>
      <c r="H68" s="22">
        <v>558000</v>
      </c>
      <c r="I68" s="22">
        <v>558000</v>
      </c>
      <c r="J68" s="22"/>
      <c r="K68" s="22"/>
    </row>
    <row r="69" ht="50" customHeight="1" spans="1:11">
      <c r="A69" s="20" t="s">
        <v>672</v>
      </c>
      <c r="B69" s="20" t="s">
        <v>6255</v>
      </c>
      <c r="C69" s="20" t="s">
        <v>54</v>
      </c>
      <c r="D69" s="20" t="s">
        <v>215</v>
      </c>
      <c r="E69" s="20" t="s">
        <v>216</v>
      </c>
      <c r="F69" s="20" t="s">
        <v>369</v>
      </c>
      <c r="G69" s="20" t="s">
        <v>370</v>
      </c>
      <c r="H69" s="22">
        <v>127000</v>
      </c>
      <c r="I69" s="22">
        <v>127000</v>
      </c>
      <c r="J69" s="22"/>
      <c r="K69" s="22"/>
    </row>
    <row r="70" ht="50" customHeight="1" spans="1:11">
      <c r="A70" s="20" t="s">
        <v>672</v>
      </c>
      <c r="B70" s="20" t="s">
        <v>6255</v>
      </c>
      <c r="C70" s="20" t="s">
        <v>54</v>
      </c>
      <c r="D70" s="20" t="s">
        <v>215</v>
      </c>
      <c r="E70" s="20" t="s">
        <v>216</v>
      </c>
      <c r="F70" s="20" t="s">
        <v>371</v>
      </c>
      <c r="G70" s="20" t="s">
        <v>372</v>
      </c>
      <c r="H70" s="22">
        <v>5071750</v>
      </c>
      <c r="I70" s="22">
        <v>5071750</v>
      </c>
      <c r="J70" s="22"/>
      <c r="K70" s="22"/>
    </row>
    <row r="71" ht="50" customHeight="1" spans="1:11">
      <c r="A71" s="20" t="s">
        <v>672</v>
      </c>
      <c r="B71" s="20" t="s">
        <v>6255</v>
      </c>
      <c r="C71" s="20" t="s">
        <v>54</v>
      </c>
      <c r="D71" s="20" t="s">
        <v>215</v>
      </c>
      <c r="E71" s="20" t="s">
        <v>216</v>
      </c>
      <c r="F71" s="20" t="s">
        <v>345</v>
      </c>
      <c r="G71" s="20" t="s">
        <v>346</v>
      </c>
      <c r="H71" s="22">
        <v>348800</v>
      </c>
      <c r="I71" s="22">
        <v>348800</v>
      </c>
      <c r="J71" s="22"/>
      <c r="K71" s="22"/>
    </row>
    <row r="72" ht="50" customHeight="1" spans="1:11">
      <c r="A72" s="23"/>
      <c r="B72" s="20" t="s">
        <v>6252</v>
      </c>
      <c r="C72" s="23"/>
      <c r="D72" s="23"/>
      <c r="E72" s="23"/>
      <c r="F72" s="23"/>
      <c r="G72" s="23"/>
      <c r="H72" s="22">
        <v>1520000</v>
      </c>
      <c r="I72" s="22">
        <v>1520000</v>
      </c>
      <c r="J72" s="22"/>
      <c r="K72" s="22"/>
    </row>
    <row r="73" ht="50" customHeight="1" spans="1:11">
      <c r="A73" s="20" t="s">
        <v>656</v>
      </c>
      <c r="B73" s="20" t="s">
        <v>6252</v>
      </c>
      <c r="C73" s="20" t="s">
        <v>54</v>
      </c>
      <c r="D73" s="20" t="s">
        <v>237</v>
      </c>
      <c r="E73" s="20" t="s">
        <v>238</v>
      </c>
      <c r="F73" s="20" t="s">
        <v>355</v>
      </c>
      <c r="G73" s="20" t="s">
        <v>356</v>
      </c>
      <c r="H73" s="22">
        <v>3000</v>
      </c>
      <c r="I73" s="22">
        <v>3000</v>
      </c>
      <c r="J73" s="22"/>
      <c r="K73" s="22"/>
    </row>
    <row r="74" ht="50" customHeight="1" spans="1:11">
      <c r="A74" s="20" t="s">
        <v>656</v>
      </c>
      <c r="B74" s="20" t="s">
        <v>6252</v>
      </c>
      <c r="C74" s="20" t="s">
        <v>54</v>
      </c>
      <c r="D74" s="20" t="s">
        <v>237</v>
      </c>
      <c r="E74" s="20" t="s">
        <v>238</v>
      </c>
      <c r="F74" s="20" t="s">
        <v>359</v>
      </c>
      <c r="G74" s="20" t="s">
        <v>360</v>
      </c>
      <c r="H74" s="22">
        <v>26100</v>
      </c>
      <c r="I74" s="22">
        <v>26100</v>
      </c>
      <c r="J74" s="22"/>
      <c r="K74" s="22"/>
    </row>
    <row r="75" ht="50" customHeight="1" spans="1:11">
      <c r="A75" s="20" t="s">
        <v>656</v>
      </c>
      <c r="B75" s="20" t="s">
        <v>6252</v>
      </c>
      <c r="C75" s="20" t="s">
        <v>54</v>
      </c>
      <c r="D75" s="20" t="s">
        <v>237</v>
      </c>
      <c r="E75" s="20" t="s">
        <v>238</v>
      </c>
      <c r="F75" s="20" t="s">
        <v>367</v>
      </c>
      <c r="G75" s="20" t="s">
        <v>368</v>
      </c>
      <c r="H75" s="22">
        <v>80000</v>
      </c>
      <c r="I75" s="22">
        <v>80000</v>
      </c>
      <c r="J75" s="22"/>
      <c r="K75" s="22"/>
    </row>
    <row r="76" ht="50" customHeight="1" spans="1:11">
      <c r="A76" s="20" t="s">
        <v>656</v>
      </c>
      <c r="B76" s="20" t="s">
        <v>6252</v>
      </c>
      <c r="C76" s="20" t="s">
        <v>54</v>
      </c>
      <c r="D76" s="20" t="s">
        <v>237</v>
      </c>
      <c r="E76" s="20" t="s">
        <v>238</v>
      </c>
      <c r="F76" s="20" t="s">
        <v>371</v>
      </c>
      <c r="G76" s="20" t="s">
        <v>372</v>
      </c>
      <c r="H76" s="22">
        <v>1390900</v>
      </c>
      <c r="I76" s="22">
        <v>1390900</v>
      </c>
      <c r="J76" s="22"/>
      <c r="K76" s="22"/>
    </row>
    <row r="77" ht="50" customHeight="1" spans="1:11">
      <c r="A77" s="20" t="s">
        <v>656</v>
      </c>
      <c r="B77" s="20" t="s">
        <v>6252</v>
      </c>
      <c r="C77" s="20" t="s">
        <v>54</v>
      </c>
      <c r="D77" s="20" t="s">
        <v>237</v>
      </c>
      <c r="E77" s="20" t="s">
        <v>238</v>
      </c>
      <c r="F77" s="20" t="s">
        <v>345</v>
      </c>
      <c r="G77" s="20" t="s">
        <v>346</v>
      </c>
      <c r="H77" s="22">
        <v>20000</v>
      </c>
      <c r="I77" s="22">
        <v>20000</v>
      </c>
      <c r="J77" s="22"/>
      <c r="K77" s="22"/>
    </row>
    <row r="78" ht="50" customHeight="1" spans="1:11">
      <c r="A78" s="23"/>
      <c r="B78" s="20" t="s">
        <v>6256</v>
      </c>
      <c r="C78" s="23"/>
      <c r="D78" s="23"/>
      <c r="E78" s="23"/>
      <c r="F78" s="23"/>
      <c r="G78" s="23"/>
      <c r="H78" s="22">
        <v>364700</v>
      </c>
      <c r="I78" s="22">
        <v>364700</v>
      </c>
      <c r="J78" s="22"/>
      <c r="K78" s="22"/>
    </row>
    <row r="79" ht="50" customHeight="1" spans="1:11">
      <c r="A79" s="20" t="s">
        <v>672</v>
      </c>
      <c r="B79" s="20" t="s">
        <v>6256</v>
      </c>
      <c r="C79" s="20" t="s">
        <v>54</v>
      </c>
      <c r="D79" s="20" t="s">
        <v>217</v>
      </c>
      <c r="E79" s="20" t="s">
        <v>218</v>
      </c>
      <c r="F79" s="20" t="s">
        <v>359</v>
      </c>
      <c r="G79" s="20" t="s">
        <v>360</v>
      </c>
      <c r="H79" s="22">
        <v>160300</v>
      </c>
      <c r="I79" s="22">
        <v>160300</v>
      </c>
      <c r="J79" s="22"/>
      <c r="K79" s="22"/>
    </row>
    <row r="80" ht="50" customHeight="1" spans="1:11">
      <c r="A80" s="20" t="s">
        <v>672</v>
      </c>
      <c r="B80" s="20" t="s">
        <v>6256</v>
      </c>
      <c r="C80" s="20" t="s">
        <v>54</v>
      </c>
      <c r="D80" s="20" t="s">
        <v>217</v>
      </c>
      <c r="E80" s="20" t="s">
        <v>218</v>
      </c>
      <c r="F80" s="20" t="s">
        <v>367</v>
      </c>
      <c r="G80" s="20" t="s">
        <v>368</v>
      </c>
      <c r="H80" s="22">
        <v>200000</v>
      </c>
      <c r="I80" s="22">
        <v>200000</v>
      </c>
      <c r="J80" s="22"/>
      <c r="K80" s="22"/>
    </row>
    <row r="81" ht="50" customHeight="1" spans="1:11">
      <c r="A81" s="20" t="s">
        <v>672</v>
      </c>
      <c r="B81" s="20" t="s">
        <v>6256</v>
      </c>
      <c r="C81" s="20" t="s">
        <v>54</v>
      </c>
      <c r="D81" s="20" t="s">
        <v>217</v>
      </c>
      <c r="E81" s="20" t="s">
        <v>218</v>
      </c>
      <c r="F81" s="20" t="s">
        <v>369</v>
      </c>
      <c r="G81" s="20" t="s">
        <v>370</v>
      </c>
      <c r="H81" s="22">
        <v>4400</v>
      </c>
      <c r="I81" s="22">
        <v>4400</v>
      </c>
      <c r="J81" s="22"/>
      <c r="K81" s="22"/>
    </row>
    <row r="82" ht="50" customHeight="1" spans="1:11">
      <c r="A82" s="23"/>
      <c r="B82" s="20" t="s">
        <v>6257</v>
      </c>
      <c r="C82" s="23"/>
      <c r="D82" s="23"/>
      <c r="E82" s="23"/>
      <c r="F82" s="23"/>
      <c r="G82" s="23"/>
      <c r="H82" s="22">
        <v>500000</v>
      </c>
      <c r="I82" s="22">
        <v>500000</v>
      </c>
      <c r="J82" s="22"/>
      <c r="K82" s="22"/>
    </row>
    <row r="83" ht="50" customHeight="1" spans="1:11">
      <c r="A83" s="20" t="s">
        <v>656</v>
      </c>
      <c r="B83" s="20" t="s">
        <v>6257</v>
      </c>
      <c r="C83" s="20" t="s">
        <v>56</v>
      </c>
      <c r="D83" s="20" t="s">
        <v>215</v>
      </c>
      <c r="E83" s="20" t="s">
        <v>216</v>
      </c>
      <c r="F83" s="20" t="s">
        <v>406</v>
      </c>
      <c r="G83" s="20" t="s">
        <v>407</v>
      </c>
      <c r="H83" s="22">
        <v>500000</v>
      </c>
      <c r="I83" s="22">
        <v>500000</v>
      </c>
      <c r="J83" s="22"/>
      <c r="K83" s="22"/>
    </row>
    <row r="84" ht="50" customHeight="1" spans="1:11">
      <c r="A84" s="23"/>
      <c r="B84" s="20" t="s">
        <v>6258</v>
      </c>
      <c r="C84" s="23"/>
      <c r="D84" s="23"/>
      <c r="E84" s="23"/>
      <c r="F84" s="23"/>
      <c r="G84" s="23"/>
      <c r="H84" s="22">
        <v>529600</v>
      </c>
      <c r="I84" s="22">
        <v>529600</v>
      </c>
      <c r="J84" s="22"/>
      <c r="K84" s="22"/>
    </row>
    <row r="85" ht="50" customHeight="1" spans="1:11">
      <c r="A85" s="20" t="s">
        <v>672</v>
      </c>
      <c r="B85" s="20" t="s">
        <v>6258</v>
      </c>
      <c r="C85" s="20" t="s">
        <v>56</v>
      </c>
      <c r="D85" s="20" t="s">
        <v>211</v>
      </c>
      <c r="E85" s="20" t="s">
        <v>212</v>
      </c>
      <c r="F85" s="20" t="s">
        <v>367</v>
      </c>
      <c r="G85" s="20" t="s">
        <v>368</v>
      </c>
      <c r="H85" s="22">
        <v>486000</v>
      </c>
      <c r="I85" s="22">
        <v>486000</v>
      </c>
      <c r="J85" s="22"/>
      <c r="K85" s="22"/>
    </row>
    <row r="86" ht="50" customHeight="1" spans="1:11">
      <c r="A86" s="20" t="s">
        <v>672</v>
      </c>
      <c r="B86" s="20" t="s">
        <v>6258</v>
      </c>
      <c r="C86" s="20" t="s">
        <v>56</v>
      </c>
      <c r="D86" s="20" t="s">
        <v>211</v>
      </c>
      <c r="E86" s="20" t="s">
        <v>212</v>
      </c>
      <c r="F86" s="20" t="s">
        <v>433</v>
      </c>
      <c r="G86" s="20" t="s">
        <v>434</v>
      </c>
      <c r="H86" s="22">
        <v>43600</v>
      </c>
      <c r="I86" s="22">
        <v>43600</v>
      </c>
      <c r="J86" s="22"/>
      <c r="K86" s="22"/>
    </row>
    <row r="87" ht="50" customHeight="1" spans="1:11">
      <c r="A87" s="23"/>
      <c r="B87" s="20" t="s">
        <v>6259</v>
      </c>
      <c r="C87" s="23"/>
      <c r="D87" s="23"/>
      <c r="E87" s="23"/>
      <c r="F87" s="23"/>
      <c r="G87" s="23"/>
      <c r="H87" s="22">
        <v>1700000</v>
      </c>
      <c r="I87" s="22">
        <v>1700000</v>
      </c>
      <c r="J87" s="22"/>
      <c r="K87" s="22"/>
    </row>
    <row r="88" ht="50" customHeight="1" spans="1:11">
      <c r="A88" s="20" t="s">
        <v>656</v>
      </c>
      <c r="B88" s="20" t="s">
        <v>6259</v>
      </c>
      <c r="C88" s="20" t="s">
        <v>58</v>
      </c>
      <c r="D88" s="20" t="s">
        <v>215</v>
      </c>
      <c r="E88" s="20" t="s">
        <v>216</v>
      </c>
      <c r="F88" s="20" t="s">
        <v>359</v>
      </c>
      <c r="G88" s="20" t="s">
        <v>360</v>
      </c>
      <c r="H88" s="22">
        <v>400000</v>
      </c>
      <c r="I88" s="22">
        <v>400000</v>
      </c>
      <c r="J88" s="22"/>
      <c r="K88" s="22"/>
    </row>
    <row r="89" ht="50" customHeight="1" spans="1:11">
      <c r="A89" s="20" t="s">
        <v>656</v>
      </c>
      <c r="B89" s="20" t="s">
        <v>6259</v>
      </c>
      <c r="C89" s="20" t="s">
        <v>58</v>
      </c>
      <c r="D89" s="20" t="s">
        <v>215</v>
      </c>
      <c r="E89" s="20" t="s">
        <v>216</v>
      </c>
      <c r="F89" s="20" t="s">
        <v>367</v>
      </c>
      <c r="G89" s="20" t="s">
        <v>368</v>
      </c>
      <c r="H89" s="22">
        <v>500000</v>
      </c>
      <c r="I89" s="22">
        <v>500000</v>
      </c>
      <c r="J89" s="22"/>
      <c r="K89" s="22"/>
    </row>
    <row r="90" ht="50" customHeight="1" spans="1:11">
      <c r="A90" s="20" t="s">
        <v>656</v>
      </c>
      <c r="B90" s="20" t="s">
        <v>6259</v>
      </c>
      <c r="C90" s="20" t="s">
        <v>58</v>
      </c>
      <c r="D90" s="20" t="s">
        <v>215</v>
      </c>
      <c r="E90" s="20" t="s">
        <v>216</v>
      </c>
      <c r="F90" s="20" t="s">
        <v>406</v>
      </c>
      <c r="G90" s="20" t="s">
        <v>407</v>
      </c>
      <c r="H90" s="22">
        <v>440000</v>
      </c>
      <c r="I90" s="22">
        <v>440000</v>
      </c>
      <c r="J90" s="22"/>
      <c r="K90" s="22"/>
    </row>
    <row r="91" ht="50" customHeight="1" spans="1:11">
      <c r="A91" s="20" t="s">
        <v>656</v>
      </c>
      <c r="B91" s="20" t="s">
        <v>6259</v>
      </c>
      <c r="C91" s="20" t="s">
        <v>58</v>
      </c>
      <c r="D91" s="20" t="s">
        <v>215</v>
      </c>
      <c r="E91" s="20" t="s">
        <v>216</v>
      </c>
      <c r="F91" s="20" t="s">
        <v>345</v>
      </c>
      <c r="G91" s="20" t="s">
        <v>346</v>
      </c>
      <c r="H91" s="22">
        <v>360000</v>
      </c>
      <c r="I91" s="22">
        <v>360000</v>
      </c>
      <c r="J91" s="22"/>
      <c r="K91" s="22"/>
    </row>
    <row r="92" ht="50" customHeight="1" spans="1:11">
      <c r="A92" s="23"/>
      <c r="B92" s="20" t="s">
        <v>6260</v>
      </c>
      <c r="C92" s="23"/>
      <c r="D92" s="23"/>
      <c r="E92" s="23"/>
      <c r="F92" s="23"/>
      <c r="G92" s="23"/>
      <c r="H92" s="22">
        <v>1000000</v>
      </c>
      <c r="I92" s="22">
        <v>1000000</v>
      </c>
      <c r="J92" s="22"/>
      <c r="K92" s="22"/>
    </row>
    <row r="93" ht="50" customHeight="1" spans="1:11">
      <c r="A93" s="20" t="s">
        <v>672</v>
      </c>
      <c r="B93" s="20" t="s">
        <v>6260</v>
      </c>
      <c r="C93" s="20" t="s">
        <v>58</v>
      </c>
      <c r="D93" s="20" t="s">
        <v>237</v>
      </c>
      <c r="E93" s="20" t="s">
        <v>238</v>
      </c>
      <c r="F93" s="20" t="s">
        <v>359</v>
      </c>
      <c r="G93" s="20" t="s">
        <v>360</v>
      </c>
      <c r="H93" s="22">
        <v>100000</v>
      </c>
      <c r="I93" s="22">
        <v>100000</v>
      </c>
      <c r="J93" s="22"/>
      <c r="K93" s="22"/>
    </row>
    <row r="94" ht="50" customHeight="1" spans="1:11">
      <c r="A94" s="20" t="s">
        <v>672</v>
      </c>
      <c r="B94" s="20" t="s">
        <v>6260</v>
      </c>
      <c r="C94" s="20" t="s">
        <v>58</v>
      </c>
      <c r="D94" s="20" t="s">
        <v>237</v>
      </c>
      <c r="E94" s="20" t="s">
        <v>238</v>
      </c>
      <c r="F94" s="20" t="s">
        <v>406</v>
      </c>
      <c r="G94" s="20" t="s">
        <v>407</v>
      </c>
      <c r="H94" s="22">
        <v>200000</v>
      </c>
      <c r="I94" s="22">
        <v>200000</v>
      </c>
      <c r="J94" s="22"/>
      <c r="K94" s="22"/>
    </row>
    <row r="95" ht="50" customHeight="1" spans="1:11">
      <c r="A95" s="20" t="s">
        <v>672</v>
      </c>
      <c r="B95" s="20" t="s">
        <v>6260</v>
      </c>
      <c r="C95" s="20" t="s">
        <v>58</v>
      </c>
      <c r="D95" s="20" t="s">
        <v>237</v>
      </c>
      <c r="E95" s="20" t="s">
        <v>238</v>
      </c>
      <c r="F95" s="20" t="s">
        <v>369</v>
      </c>
      <c r="G95" s="20" t="s">
        <v>370</v>
      </c>
      <c r="H95" s="22">
        <v>90000</v>
      </c>
      <c r="I95" s="22">
        <v>90000</v>
      </c>
      <c r="J95" s="22"/>
      <c r="K95" s="22"/>
    </row>
    <row r="96" ht="50" customHeight="1" spans="1:11">
      <c r="A96" s="20" t="s">
        <v>672</v>
      </c>
      <c r="B96" s="20" t="s">
        <v>6260</v>
      </c>
      <c r="C96" s="20" t="s">
        <v>58</v>
      </c>
      <c r="D96" s="20" t="s">
        <v>237</v>
      </c>
      <c r="E96" s="20" t="s">
        <v>238</v>
      </c>
      <c r="F96" s="20" t="s">
        <v>371</v>
      </c>
      <c r="G96" s="20" t="s">
        <v>372</v>
      </c>
      <c r="H96" s="22">
        <v>265000</v>
      </c>
      <c r="I96" s="22">
        <v>265000</v>
      </c>
      <c r="J96" s="22"/>
      <c r="K96" s="22"/>
    </row>
    <row r="97" ht="50" customHeight="1" spans="1:11">
      <c r="A97" s="20" t="s">
        <v>672</v>
      </c>
      <c r="B97" s="20" t="s">
        <v>6260</v>
      </c>
      <c r="C97" s="20" t="s">
        <v>58</v>
      </c>
      <c r="D97" s="20" t="s">
        <v>237</v>
      </c>
      <c r="E97" s="20" t="s">
        <v>238</v>
      </c>
      <c r="F97" s="20" t="s">
        <v>345</v>
      </c>
      <c r="G97" s="20" t="s">
        <v>346</v>
      </c>
      <c r="H97" s="22">
        <v>60000</v>
      </c>
      <c r="I97" s="22">
        <v>60000</v>
      </c>
      <c r="J97" s="22"/>
      <c r="K97" s="22"/>
    </row>
    <row r="98" ht="50" customHeight="1" spans="1:11">
      <c r="A98" s="20" t="s">
        <v>672</v>
      </c>
      <c r="B98" s="20" t="s">
        <v>6260</v>
      </c>
      <c r="C98" s="20" t="s">
        <v>58</v>
      </c>
      <c r="D98" s="20" t="s">
        <v>237</v>
      </c>
      <c r="E98" s="20" t="s">
        <v>238</v>
      </c>
      <c r="F98" s="20" t="s">
        <v>444</v>
      </c>
      <c r="G98" s="20" t="s">
        <v>445</v>
      </c>
      <c r="H98" s="22">
        <v>85000</v>
      </c>
      <c r="I98" s="22">
        <v>85000</v>
      </c>
      <c r="J98" s="22"/>
      <c r="K98" s="22"/>
    </row>
    <row r="99" ht="50" customHeight="1" spans="1:11">
      <c r="A99" s="20" t="s">
        <v>672</v>
      </c>
      <c r="B99" s="20" t="s">
        <v>6260</v>
      </c>
      <c r="C99" s="20" t="s">
        <v>58</v>
      </c>
      <c r="D99" s="20" t="s">
        <v>237</v>
      </c>
      <c r="E99" s="20" t="s">
        <v>238</v>
      </c>
      <c r="F99" s="20" t="s">
        <v>557</v>
      </c>
      <c r="G99" s="20" t="s">
        <v>558</v>
      </c>
      <c r="H99" s="22">
        <v>200000</v>
      </c>
      <c r="I99" s="22">
        <v>200000</v>
      </c>
      <c r="J99" s="22"/>
      <c r="K99" s="22"/>
    </row>
    <row r="100" ht="50" customHeight="1" spans="1:11">
      <c r="A100" s="23"/>
      <c r="B100" s="20" t="s">
        <v>6261</v>
      </c>
      <c r="C100" s="23"/>
      <c r="D100" s="23"/>
      <c r="E100" s="23"/>
      <c r="F100" s="23"/>
      <c r="G100" s="23"/>
      <c r="H100" s="22">
        <v>1045400</v>
      </c>
      <c r="I100" s="22">
        <v>1045400</v>
      </c>
      <c r="J100" s="22"/>
      <c r="K100" s="22"/>
    </row>
    <row r="101" ht="50" customHeight="1" spans="1:11">
      <c r="A101" s="20" t="s">
        <v>656</v>
      </c>
      <c r="B101" s="20" t="s">
        <v>6261</v>
      </c>
      <c r="C101" s="20" t="s">
        <v>58</v>
      </c>
      <c r="D101" s="20" t="s">
        <v>217</v>
      </c>
      <c r="E101" s="20" t="s">
        <v>218</v>
      </c>
      <c r="F101" s="20" t="s">
        <v>349</v>
      </c>
      <c r="G101" s="20" t="s">
        <v>350</v>
      </c>
      <c r="H101" s="22">
        <v>20000</v>
      </c>
      <c r="I101" s="22">
        <v>20000</v>
      </c>
      <c r="J101" s="22"/>
      <c r="K101" s="22"/>
    </row>
    <row r="102" ht="50" customHeight="1" spans="1:11">
      <c r="A102" s="20" t="s">
        <v>656</v>
      </c>
      <c r="B102" s="20" t="s">
        <v>6261</v>
      </c>
      <c r="C102" s="20" t="s">
        <v>58</v>
      </c>
      <c r="D102" s="20" t="s">
        <v>217</v>
      </c>
      <c r="E102" s="20" t="s">
        <v>218</v>
      </c>
      <c r="F102" s="20" t="s">
        <v>359</v>
      </c>
      <c r="G102" s="20" t="s">
        <v>360</v>
      </c>
      <c r="H102" s="22">
        <v>145000</v>
      </c>
      <c r="I102" s="22">
        <v>145000</v>
      </c>
      <c r="J102" s="22"/>
      <c r="K102" s="22"/>
    </row>
    <row r="103" ht="50" customHeight="1" spans="1:11">
      <c r="A103" s="20" t="s">
        <v>656</v>
      </c>
      <c r="B103" s="20" t="s">
        <v>6261</v>
      </c>
      <c r="C103" s="20" t="s">
        <v>58</v>
      </c>
      <c r="D103" s="20" t="s">
        <v>217</v>
      </c>
      <c r="E103" s="20" t="s">
        <v>218</v>
      </c>
      <c r="F103" s="20" t="s">
        <v>367</v>
      </c>
      <c r="G103" s="20" t="s">
        <v>368</v>
      </c>
      <c r="H103" s="22">
        <v>361350</v>
      </c>
      <c r="I103" s="22">
        <v>361350</v>
      </c>
      <c r="J103" s="22"/>
      <c r="K103" s="22"/>
    </row>
    <row r="104" ht="50" customHeight="1" spans="1:11">
      <c r="A104" s="20" t="s">
        <v>656</v>
      </c>
      <c r="B104" s="20" t="s">
        <v>6261</v>
      </c>
      <c r="C104" s="20" t="s">
        <v>58</v>
      </c>
      <c r="D104" s="20" t="s">
        <v>217</v>
      </c>
      <c r="E104" s="20" t="s">
        <v>218</v>
      </c>
      <c r="F104" s="20" t="s">
        <v>406</v>
      </c>
      <c r="G104" s="20" t="s">
        <v>407</v>
      </c>
      <c r="H104" s="22">
        <v>238700</v>
      </c>
      <c r="I104" s="22">
        <v>238700</v>
      </c>
      <c r="J104" s="22"/>
      <c r="K104" s="22"/>
    </row>
    <row r="105" ht="50" customHeight="1" spans="1:11">
      <c r="A105" s="20" t="s">
        <v>656</v>
      </c>
      <c r="B105" s="20" t="s">
        <v>6261</v>
      </c>
      <c r="C105" s="20" t="s">
        <v>58</v>
      </c>
      <c r="D105" s="20" t="s">
        <v>217</v>
      </c>
      <c r="E105" s="20" t="s">
        <v>218</v>
      </c>
      <c r="F105" s="20" t="s">
        <v>369</v>
      </c>
      <c r="G105" s="20" t="s">
        <v>370</v>
      </c>
      <c r="H105" s="22">
        <v>185500</v>
      </c>
      <c r="I105" s="22">
        <v>185500</v>
      </c>
      <c r="J105" s="22"/>
      <c r="K105" s="22"/>
    </row>
    <row r="106" ht="50" customHeight="1" spans="1:11">
      <c r="A106" s="20" t="s">
        <v>656</v>
      </c>
      <c r="B106" s="20" t="s">
        <v>6261</v>
      </c>
      <c r="C106" s="20" t="s">
        <v>58</v>
      </c>
      <c r="D106" s="20" t="s">
        <v>217</v>
      </c>
      <c r="E106" s="20" t="s">
        <v>218</v>
      </c>
      <c r="F106" s="20" t="s">
        <v>371</v>
      </c>
      <c r="G106" s="20" t="s">
        <v>372</v>
      </c>
      <c r="H106" s="22">
        <v>84450</v>
      </c>
      <c r="I106" s="22">
        <v>84450</v>
      </c>
      <c r="J106" s="22"/>
      <c r="K106" s="22"/>
    </row>
    <row r="107" ht="50" customHeight="1" spans="1:11">
      <c r="A107" s="20" t="s">
        <v>656</v>
      </c>
      <c r="B107" s="20" t="s">
        <v>6261</v>
      </c>
      <c r="C107" s="20" t="s">
        <v>58</v>
      </c>
      <c r="D107" s="20" t="s">
        <v>217</v>
      </c>
      <c r="E107" s="20" t="s">
        <v>218</v>
      </c>
      <c r="F107" s="20" t="s">
        <v>345</v>
      </c>
      <c r="G107" s="20" t="s">
        <v>346</v>
      </c>
      <c r="H107" s="22">
        <v>10400</v>
      </c>
      <c r="I107" s="22">
        <v>10400</v>
      </c>
      <c r="J107" s="22"/>
      <c r="K107" s="22"/>
    </row>
    <row r="108" ht="50" customHeight="1" spans="1:11">
      <c r="A108" s="23"/>
      <c r="B108" s="20" t="s">
        <v>6262</v>
      </c>
      <c r="C108" s="23"/>
      <c r="D108" s="23"/>
      <c r="E108" s="23"/>
      <c r="F108" s="23"/>
      <c r="G108" s="23"/>
      <c r="H108" s="22">
        <v>14025100</v>
      </c>
      <c r="I108" s="22">
        <v>14025100</v>
      </c>
      <c r="J108" s="22"/>
      <c r="K108" s="22"/>
    </row>
    <row r="109" ht="50" customHeight="1" spans="1:11">
      <c r="A109" s="20" t="s">
        <v>672</v>
      </c>
      <c r="B109" s="20" t="s">
        <v>6262</v>
      </c>
      <c r="C109" s="20" t="s">
        <v>58</v>
      </c>
      <c r="D109" s="20" t="s">
        <v>191</v>
      </c>
      <c r="E109" s="20" t="s">
        <v>192</v>
      </c>
      <c r="F109" s="20" t="s">
        <v>349</v>
      </c>
      <c r="G109" s="20" t="s">
        <v>350</v>
      </c>
      <c r="H109" s="22">
        <v>9200</v>
      </c>
      <c r="I109" s="22">
        <v>9200</v>
      </c>
      <c r="J109" s="22"/>
      <c r="K109" s="22"/>
    </row>
    <row r="110" ht="50" customHeight="1" spans="1:11">
      <c r="A110" s="20" t="s">
        <v>672</v>
      </c>
      <c r="B110" s="20" t="s">
        <v>6262</v>
      </c>
      <c r="C110" s="20" t="s">
        <v>58</v>
      </c>
      <c r="D110" s="20" t="s">
        <v>191</v>
      </c>
      <c r="E110" s="20" t="s">
        <v>192</v>
      </c>
      <c r="F110" s="20" t="s">
        <v>355</v>
      </c>
      <c r="G110" s="20" t="s">
        <v>356</v>
      </c>
      <c r="H110" s="22">
        <v>52000</v>
      </c>
      <c r="I110" s="22">
        <v>52000</v>
      </c>
      <c r="J110" s="22"/>
      <c r="K110" s="22"/>
    </row>
    <row r="111" ht="50" customHeight="1" spans="1:11">
      <c r="A111" s="20" t="s">
        <v>672</v>
      </c>
      <c r="B111" s="20" t="s">
        <v>6262</v>
      </c>
      <c r="C111" s="20" t="s">
        <v>58</v>
      </c>
      <c r="D111" s="20" t="s">
        <v>191</v>
      </c>
      <c r="E111" s="20" t="s">
        <v>192</v>
      </c>
      <c r="F111" s="20" t="s">
        <v>359</v>
      </c>
      <c r="G111" s="20" t="s">
        <v>360</v>
      </c>
      <c r="H111" s="22">
        <v>121800</v>
      </c>
      <c r="I111" s="22">
        <v>121800</v>
      </c>
      <c r="J111" s="22"/>
      <c r="K111" s="22"/>
    </row>
    <row r="112" ht="50" customHeight="1" spans="1:11">
      <c r="A112" s="20" t="s">
        <v>672</v>
      </c>
      <c r="B112" s="20" t="s">
        <v>6262</v>
      </c>
      <c r="C112" s="20" t="s">
        <v>58</v>
      </c>
      <c r="D112" s="20" t="s">
        <v>191</v>
      </c>
      <c r="E112" s="20" t="s">
        <v>192</v>
      </c>
      <c r="F112" s="20" t="s">
        <v>367</v>
      </c>
      <c r="G112" s="20" t="s">
        <v>368</v>
      </c>
      <c r="H112" s="22">
        <v>2640800</v>
      </c>
      <c r="I112" s="22">
        <v>2640800</v>
      </c>
      <c r="J112" s="22"/>
      <c r="K112" s="22"/>
    </row>
    <row r="113" ht="50" customHeight="1" spans="1:11">
      <c r="A113" s="20" t="s">
        <v>672</v>
      </c>
      <c r="B113" s="20" t="s">
        <v>6262</v>
      </c>
      <c r="C113" s="20" t="s">
        <v>58</v>
      </c>
      <c r="D113" s="20" t="s">
        <v>191</v>
      </c>
      <c r="E113" s="20" t="s">
        <v>192</v>
      </c>
      <c r="F113" s="20" t="s">
        <v>369</v>
      </c>
      <c r="G113" s="20" t="s">
        <v>370</v>
      </c>
      <c r="H113" s="22">
        <v>2077200</v>
      </c>
      <c r="I113" s="22">
        <v>2077200</v>
      </c>
      <c r="J113" s="22"/>
      <c r="K113" s="22"/>
    </row>
    <row r="114" ht="50" customHeight="1" spans="1:11">
      <c r="A114" s="20" t="s">
        <v>672</v>
      </c>
      <c r="B114" s="20" t="s">
        <v>6262</v>
      </c>
      <c r="C114" s="20" t="s">
        <v>58</v>
      </c>
      <c r="D114" s="20" t="s">
        <v>191</v>
      </c>
      <c r="E114" s="20" t="s">
        <v>192</v>
      </c>
      <c r="F114" s="20" t="s">
        <v>345</v>
      </c>
      <c r="G114" s="20" t="s">
        <v>346</v>
      </c>
      <c r="H114" s="22">
        <v>223300</v>
      </c>
      <c r="I114" s="22">
        <v>223300</v>
      </c>
      <c r="J114" s="22"/>
      <c r="K114" s="22"/>
    </row>
    <row r="115" ht="50" customHeight="1" spans="1:11">
      <c r="A115" s="20" t="s">
        <v>672</v>
      </c>
      <c r="B115" s="20" t="s">
        <v>6262</v>
      </c>
      <c r="C115" s="20" t="s">
        <v>58</v>
      </c>
      <c r="D115" s="20" t="s">
        <v>191</v>
      </c>
      <c r="E115" s="20" t="s">
        <v>192</v>
      </c>
      <c r="F115" s="20" t="s">
        <v>433</v>
      </c>
      <c r="G115" s="20" t="s">
        <v>434</v>
      </c>
      <c r="H115" s="22">
        <v>8886400</v>
      </c>
      <c r="I115" s="22">
        <v>8886400</v>
      </c>
      <c r="J115" s="22"/>
      <c r="K115" s="22"/>
    </row>
    <row r="116" ht="50" customHeight="1" spans="1:11">
      <c r="A116" s="20" t="s">
        <v>672</v>
      </c>
      <c r="B116" s="20" t="s">
        <v>6262</v>
      </c>
      <c r="C116" s="20" t="s">
        <v>58</v>
      </c>
      <c r="D116" s="20" t="s">
        <v>191</v>
      </c>
      <c r="E116" s="20" t="s">
        <v>192</v>
      </c>
      <c r="F116" s="20" t="s">
        <v>435</v>
      </c>
      <c r="G116" s="20" t="s">
        <v>436</v>
      </c>
      <c r="H116" s="22">
        <v>14400</v>
      </c>
      <c r="I116" s="22">
        <v>14400</v>
      </c>
      <c r="J116" s="22"/>
      <c r="K116" s="22"/>
    </row>
    <row r="117" ht="50" customHeight="1" spans="1:11">
      <c r="A117" s="23"/>
      <c r="B117" s="20" t="s">
        <v>6263</v>
      </c>
      <c r="C117" s="23"/>
      <c r="D117" s="23"/>
      <c r="E117" s="23"/>
      <c r="F117" s="23"/>
      <c r="G117" s="23"/>
      <c r="H117" s="22">
        <v>133500</v>
      </c>
      <c r="I117" s="22">
        <v>133500</v>
      </c>
      <c r="J117" s="22"/>
      <c r="K117" s="22"/>
    </row>
    <row r="118" ht="50" customHeight="1" spans="1:11">
      <c r="A118" s="20" t="s">
        <v>672</v>
      </c>
      <c r="B118" s="20" t="s">
        <v>6263</v>
      </c>
      <c r="C118" s="20" t="s">
        <v>58</v>
      </c>
      <c r="D118" s="20" t="s">
        <v>191</v>
      </c>
      <c r="E118" s="20" t="s">
        <v>192</v>
      </c>
      <c r="F118" s="20" t="s">
        <v>369</v>
      </c>
      <c r="G118" s="20" t="s">
        <v>370</v>
      </c>
      <c r="H118" s="22">
        <v>133500</v>
      </c>
      <c r="I118" s="22">
        <v>133500</v>
      </c>
      <c r="J118" s="22"/>
      <c r="K118" s="22"/>
    </row>
    <row r="119" ht="50" customHeight="1" spans="1:11">
      <c r="A119" s="23"/>
      <c r="B119" s="20" t="s">
        <v>6264</v>
      </c>
      <c r="C119" s="23"/>
      <c r="D119" s="23"/>
      <c r="E119" s="23"/>
      <c r="F119" s="23"/>
      <c r="G119" s="23"/>
      <c r="H119" s="22">
        <v>5000000</v>
      </c>
      <c r="I119" s="22">
        <v>5000000</v>
      </c>
      <c r="J119" s="22"/>
      <c r="K119" s="22"/>
    </row>
    <row r="120" ht="50" customHeight="1" spans="1:11">
      <c r="A120" s="20" t="s">
        <v>672</v>
      </c>
      <c r="B120" s="20" t="s">
        <v>6264</v>
      </c>
      <c r="C120" s="20" t="s">
        <v>58</v>
      </c>
      <c r="D120" s="20" t="s">
        <v>191</v>
      </c>
      <c r="E120" s="20" t="s">
        <v>192</v>
      </c>
      <c r="F120" s="20" t="s">
        <v>359</v>
      </c>
      <c r="G120" s="20" t="s">
        <v>360</v>
      </c>
      <c r="H120" s="22">
        <v>20000</v>
      </c>
      <c r="I120" s="22">
        <v>20000</v>
      </c>
      <c r="J120" s="22"/>
      <c r="K120" s="22"/>
    </row>
    <row r="121" ht="50" customHeight="1" spans="1:11">
      <c r="A121" s="20" t="s">
        <v>672</v>
      </c>
      <c r="B121" s="20" t="s">
        <v>6264</v>
      </c>
      <c r="C121" s="20" t="s">
        <v>58</v>
      </c>
      <c r="D121" s="20" t="s">
        <v>191</v>
      </c>
      <c r="E121" s="20" t="s">
        <v>192</v>
      </c>
      <c r="F121" s="20" t="s">
        <v>367</v>
      </c>
      <c r="G121" s="20" t="s">
        <v>368</v>
      </c>
      <c r="H121" s="22">
        <v>60000</v>
      </c>
      <c r="I121" s="22">
        <v>60000</v>
      </c>
      <c r="J121" s="22"/>
      <c r="K121" s="22"/>
    </row>
    <row r="122" ht="50" customHeight="1" spans="1:11">
      <c r="A122" s="20" t="s">
        <v>672</v>
      </c>
      <c r="B122" s="20" t="s">
        <v>6264</v>
      </c>
      <c r="C122" s="20" t="s">
        <v>58</v>
      </c>
      <c r="D122" s="20" t="s">
        <v>191</v>
      </c>
      <c r="E122" s="20" t="s">
        <v>192</v>
      </c>
      <c r="F122" s="20" t="s">
        <v>406</v>
      </c>
      <c r="G122" s="20" t="s">
        <v>407</v>
      </c>
      <c r="H122" s="22">
        <v>120000</v>
      </c>
      <c r="I122" s="22">
        <v>120000</v>
      </c>
      <c r="J122" s="22"/>
      <c r="K122" s="22"/>
    </row>
    <row r="123" ht="50" customHeight="1" spans="1:11">
      <c r="A123" s="20" t="s">
        <v>672</v>
      </c>
      <c r="B123" s="20" t="s">
        <v>6264</v>
      </c>
      <c r="C123" s="20" t="s">
        <v>58</v>
      </c>
      <c r="D123" s="20" t="s">
        <v>191</v>
      </c>
      <c r="E123" s="20" t="s">
        <v>192</v>
      </c>
      <c r="F123" s="20" t="s">
        <v>345</v>
      </c>
      <c r="G123" s="20" t="s">
        <v>346</v>
      </c>
      <c r="H123" s="22">
        <v>50000</v>
      </c>
      <c r="I123" s="22">
        <v>50000</v>
      </c>
      <c r="J123" s="22"/>
      <c r="K123" s="22"/>
    </row>
    <row r="124" ht="50" customHeight="1" spans="1:11">
      <c r="A124" s="20" t="s">
        <v>672</v>
      </c>
      <c r="B124" s="20" t="s">
        <v>6264</v>
      </c>
      <c r="C124" s="20" t="s">
        <v>58</v>
      </c>
      <c r="D124" s="20" t="s">
        <v>191</v>
      </c>
      <c r="E124" s="20" t="s">
        <v>192</v>
      </c>
      <c r="F124" s="20" t="s">
        <v>444</v>
      </c>
      <c r="G124" s="20" t="s">
        <v>445</v>
      </c>
      <c r="H124" s="22">
        <v>4750000</v>
      </c>
      <c r="I124" s="22">
        <v>4750000</v>
      </c>
      <c r="J124" s="22"/>
      <c r="K124" s="22"/>
    </row>
    <row r="125" ht="50" customHeight="1" spans="1:11">
      <c r="A125" s="23"/>
      <c r="B125" s="20" t="s">
        <v>6259</v>
      </c>
      <c r="C125" s="23"/>
      <c r="D125" s="23"/>
      <c r="E125" s="23"/>
      <c r="F125" s="23"/>
      <c r="G125" s="23"/>
      <c r="H125" s="22">
        <v>500000</v>
      </c>
      <c r="I125" s="22">
        <v>500000</v>
      </c>
      <c r="J125" s="22"/>
      <c r="K125" s="22"/>
    </row>
    <row r="126" ht="50" customHeight="1" spans="1:11">
      <c r="A126" s="20" t="s">
        <v>656</v>
      </c>
      <c r="B126" s="20" t="s">
        <v>6259</v>
      </c>
      <c r="C126" s="20" t="s">
        <v>60</v>
      </c>
      <c r="D126" s="20" t="s">
        <v>215</v>
      </c>
      <c r="E126" s="20" t="s">
        <v>216</v>
      </c>
      <c r="F126" s="20" t="s">
        <v>359</v>
      </c>
      <c r="G126" s="20" t="s">
        <v>360</v>
      </c>
      <c r="H126" s="22">
        <v>60000</v>
      </c>
      <c r="I126" s="22">
        <v>60000</v>
      </c>
      <c r="J126" s="22"/>
      <c r="K126" s="22"/>
    </row>
    <row r="127" ht="50" customHeight="1" spans="1:11">
      <c r="A127" s="20" t="s">
        <v>656</v>
      </c>
      <c r="B127" s="20" t="s">
        <v>6259</v>
      </c>
      <c r="C127" s="20" t="s">
        <v>60</v>
      </c>
      <c r="D127" s="20" t="s">
        <v>215</v>
      </c>
      <c r="E127" s="20" t="s">
        <v>216</v>
      </c>
      <c r="F127" s="20" t="s">
        <v>367</v>
      </c>
      <c r="G127" s="20" t="s">
        <v>368</v>
      </c>
      <c r="H127" s="22">
        <v>150000</v>
      </c>
      <c r="I127" s="22">
        <v>150000</v>
      </c>
      <c r="J127" s="22"/>
      <c r="K127" s="22"/>
    </row>
    <row r="128" ht="50" customHeight="1" spans="1:11">
      <c r="A128" s="20" t="s">
        <v>656</v>
      </c>
      <c r="B128" s="20" t="s">
        <v>6259</v>
      </c>
      <c r="C128" s="20" t="s">
        <v>60</v>
      </c>
      <c r="D128" s="20" t="s">
        <v>215</v>
      </c>
      <c r="E128" s="20" t="s">
        <v>216</v>
      </c>
      <c r="F128" s="20" t="s">
        <v>406</v>
      </c>
      <c r="G128" s="20" t="s">
        <v>407</v>
      </c>
      <c r="H128" s="22">
        <v>170000</v>
      </c>
      <c r="I128" s="22">
        <v>170000</v>
      </c>
      <c r="J128" s="22"/>
      <c r="K128" s="22"/>
    </row>
    <row r="129" ht="50" customHeight="1" spans="1:11">
      <c r="A129" s="20" t="s">
        <v>656</v>
      </c>
      <c r="B129" s="20" t="s">
        <v>6259</v>
      </c>
      <c r="C129" s="20" t="s">
        <v>60</v>
      </c>
      <c r="D129" s="20" t="s">
        <v>215</v>
      </c>
      <c r="E129" s="20" t="s">
        <v>216</v>
      </c>
      <c r="F129" s="20" t="s">
        <v>369</v>
      </c>
      <c r="G129" s="20" t="s">
        <v>370</v>
      </c>
      <c r="H129" s="22">
        <v>120000</v>
      </c>
      <c r="I129" s="22">
        <v>120000</v>
      </c>
      <c r="J129" s="22"/>
      <c r="K129" s="22"/>
    </row>
    <row r="130" ht="50" customHeight="1" spans="1:11">
      <c r="A130" s="23"/>
      <c r="B130" s="20" t="s">
        <v>6265</v>
      </c>
      <c r="C130" s="23"/>
      <c r="D130" s="23"/>
      <c r="E130" s="23"/>
      <c r="F130" s="23"/>
      <c r="G130" s="23"/>
      <c r="H130" s="22">
        <v>12392400</v>
      </c>
      <c r="I130" s="22">
        <v>12392400</v>
      </c>
      <c r="J130" s="22"/>
      <c r="K130" s="22"/>
    </row>
    <row r="131" ht="50" customHeight="1" spans="1:11">
      <c r="A131" s="20" t="s">
        <v>656</v>
      </c>
      <c r="B131" s="20" t="s">
        <v>6265</v>
      </c>
      <c r="C131" s="20" t="s">
        <v>60</v>
      </c>
      <c r="D131" s="20" t="s">
        <v>191</v>
      </c>
      <c r="E131" s="20" t="s">
        <v>192</v>
      </c>
      <c r="F131" s="20" t="s">
        <v>349</v>
      </c>
      <c r="G131" s="20" t="s">
        <v>350</v>
      </c>
      <c r="H131" s="22">
        <v>1800</v>
      </c>
      <c r="I131" s="22">
        <v>1800</v>
      </c>
      <c r="J131" s="22"/>
      <c r="K131" s="22"/>
    </row>
    <row r="132" ht="50" customHeight="1" spans="1:11">
      <c r="A132" s="20" t="s">
        <v>656</v>
      </c>
      <c r="B132" s="20" t="s">
        <v>6265</v>
      </c>
      <c r="C132" s="20" t="s">
        <v>60</v>
      </c>
      <c r="D132" s="20" t="s">
        <v>191</v>
      </c>
      <c r="E132" s="20" t="s">
        <v>192</v>
      </c>
      <c r="F132" s="20" t="s">
        <v>367</v>
      </c>
      <c r="G132" s="20" t="s">
        <v>368</v>
      </c>
      <c r="H132" s="22">
        <v>770600</v>
      </c>
      <c r="I132" s="22">
        <v>770600</v>
      </c>
      <c r="J132" s="22"/>
      <c r="K132" s="22"/>
    </row>
    <row r="133" ht="50" customHeight="1" spans="1:11">
      <c r="A133" s="20" t="s">
        <v>656</v>
      </c>
      <c r="B133" s="20" t="s">
        <v>6265</v>
      </c>
      <c r="C133" s="20" t="s">
        <v>60</v>
      </c>
      <c r="D133" s="20" t="s">
        <v>191</v>
      </c>
      <c r="E133" s="20" t="s">
        <v>192</v>
      </c>
      <c r="F133" s="20" t="s">
        <v>406</v>
      </c>
      <c r="G133" s="20" t="s">
        <v>407</v>
      </c>
      <c r="H133" s="22">
        <v>60000</v>
      </c>
      <c r="I133" s="22">
        <v>60000</v>
      </c>
      <c r="J133" s="22"/>
      <c r="K133" s="22"/>
    </row>
    <row r="134" ht="50" customHeight="1" spans="1:11">
      <c r="A134" s="20" t="s">
        <v>656</v>
      </c>
      <c r="B134" s="20" t="s">
        <v>6265</v>
      </c>
      <c r="C134" s="20" t="s">
        <v>60</v>
      </c>
      <c r="D134" s="20" t="s">
        <v>191</v>
      </c>
      <c r="E134" s="20" t="s">
        <v>192</v>
      </c>
      <c r="F134" s="20" t="s">
        <v>369</v>
      </c>
      <c r="G134" s="20" t="s">
        <v>370</v>
      </c>
      <c r="H134" s="22">
        <v>680200</v>
      </c>
      <c r="I134" s="22">
        <v>680200</v>
      </c>
      <c r="J134" s="22"/>
      <c r="K134" s="22"/>
    </row>
    <row r="135" ht="50" customHeight="1" spans="1:11">
      <c r="A135" s="20" t="s">
        <v>656</v>
      </c>
      <c r="B135" s="20" t="s">
        <v>6265</v>
      </c>
      <c r="C135" s="20" t="s">
        <v>60</v>
      </c>
      <c r="D135" s="20" t="s">
        <v>191</v>
      </c>
      <c r="E135" s="20" t="s">
        <v>192</v>
      </c>
      <c r="F135" s="20" t="s">
        <v>371</v>
      </c>
      <c r="G135" s="20" t="s">
        <v>372</v>
      </c>
      <c r="H135" s="22">
        <v>250000</v>
      </c>
      <c r="I135" s="22">
        <v>250000</v>
      </c>
      <c r="J135" s="22"/>
      <c r="K135" s="22"/>
    </row>
    <row r="136" ht="50" customHeight="1" spans="1:11">
      <c r="A136" s="20" t="s">
        <v>656</v>
      </c>
      <c r="B136" s="20" t="s">
        <v>6265</v>
      </c>
      <c r="C136" s="20" t="s">
        <v>60</v>
      </c>
      <c r="D136" s="20" t="s">
        <v>191</v>
      </c>
      <c r="E136" s="20" t="s">
        <v>192</v>
      </c>
      <c r="F136" s="20" t="s">
        <v>345</v>
      </c>
      <c r="G136" s="20" t="s">
        <v>346</v>
      </c>
      <c r="H136" s="22">
        <v>32400</v>
      </c>
      <c r="I136" s="22">
        <v>32400</v>
      </c>
      <c r="J136" s="22"/>
      <c r="K136" s="22"/>
    </row>
    <row r="137" ht="50" customHeight="1" spans="1:11">
      <c r="A137" s="20" t="s">
        <v>656</v>
      </c>
      <c r="B137" s="20" t="s">
        <v>6265</v>
      </c>
      <c r="C137" s="20" t="s">
        <v>60</v>
      </c>
      <c r="D137" s="20" t="s">
        <v>191</v>
      </c>
      <c r="E137" s="20" t="s">
        <v>192</v>
      </c>
      <c r="F137" s="20" t="s">
        <v>433</v>
      </c>
      <c r="G137" s="20" t="s">
        <v>434</v>
      </c>
      <c r="H137" s="22">
        <v>8881000</v>
      </c>
      <c r="I137" s="22">
        <v>8881000</v>
      </c>
      <c r="J137" s="22"/>
      <c r="K137" s="22"/>
    </row>
    <row r="138" ht="50" customHeight="1" spans="1:11">
      <c r="A138" s="20" t="s">
        <v>656</v>
      </c>
      <c r="B138" s="20" t="s">
        <v>6265</v>
      </c>
      <c r="C138" s="20" t="s">
        <v>60</v>
      </c>
      <c r="D138" s="20" t="s">
        <v>191</v>
      </c>
      <c r="E138" s="20" t="s">
        <v>192</v>
      </c>
      <c r="F138" s="20" t="s">
        <v>435</v>
      </c>
      <c r="G138" s="20" t="s">
        <v>436</v>
      </c>
      <c r="H138" s="22">
        <v>1426400</v>
      </c>
      <c r="I138" s="22">
        <v>1426400</v>
      </c>
      <c r="J138" s="22"/>
      <c r="K138" s="22"/>
    </row>
    <row r="139" ht="50" customHeight="1" spans="1:11">
      <c r="A139" s="20" t="s">
        <v>656</v>
      </c>
      <c r="B139" s="20" t="s">
        <v>6265</v>
      </c>
      <c r="C139" s="20" t="s">
        <v>60</v>
      </c>
      <c r="D139" s="20" t="s">
        <v>191</v>
      </c>
      <c r="E139" s="20" t="s">
        <v>192</v>
      </c>
      <c r="F139" s="20" t="s">
        <v>557</v>
      </c>
      <c r="G139" s="20" t="s">
        <v>558</v>
      </c>
      <c r="H139" s="22">
        <v>290000</v>
      </c>
      <c r="I139" s="22">
        <v>290000</v>
      </c>
      <c r="J139" s="22"/>
      <c r="K139" s="22"/>
    </row>
    <row r="140" ht="50" customHeight="1" spans="1:11">
      <c r="A140" s="23"/>
      <c r="B140" s="20" t="s">
        <v>6266</v>
      </c>
      <c r="C140" s="23"/>
      <c r="D140" s="23"/>
      <c r="E140" s="23"/>
      <c r="F140" s="23"/>
      <c r="G140" s="23"/>
      <c r="H140" s="22">
        <v>128700</v>
      </c>
      <c r="I140" s="22">
        <v>128700</v>
      </c>
      <c r="J140" s="22"/>
      <c r="K140" s="22"/>
    </row>
    <row r="141" ht="50" customHeight="1" spans="1:11">
      <c r="A141" s="20" t="s">
        <v>656</v>
      </c>
      <c r="B141" s="20" t="s">
        <v>6266</v>
      </c>
      <c r="C141" s="20" t="s">
        <v>60</v>
      </c>
      <c r="D141" s="20" t="s">
        <v>191</v>
      </c>
      <c r="E141" s="20" t="s">
        <v>192</v>
      </c>
      <c r="F141" s="20" t="s">
        <v>369</v>
      </c>
      <c r="G141" s="20" t="s">
        <v>370</v>
      </c>
      <c r="H141" s="22">
        <v>128700</v>
      </c>
      <c r="I141" s="22">
        <v>128700</v>
      </c>
      <c r="J141" s="22"/>
      <c r="K141" s="22"/>
    </row>
    <row r="142" ht="50" customHeight="1" spans="1:11">
      <c r="A142" s="23"/>
      <c r="B142" s="20" t="s">
        <v>6267</v>
      </c>
      <c r="C142" s="23"/>
      <c r="D142" s="23"/>
      <c r="E142" s="23"/>
      <c r="F142" s="23"/>
      <c r="G142" s="23"/>
      <c r="H142" s="22">
        <v>11000000</v>
      </c>
      <c r="I142" s="22">
        <v>11000000</v>
      </c>
      <c r="J142" s="22"/>
      <c r="K142" s="22"/>
    </row>
    <row r="143" ht="50" customHeight="1" spans="1:11">
      <c r="A143" s="20" t="s">
        <v>656</v>
      </c>
      <c r="B143" s="20" t="s">
        <v>6267</v>
      </c>
      <c r="C143" s="20" t="s">
        <v>60</v>
      </c>
      <c r="D143" s="20" t="s">
        <v>191</v>
      </c>
      <c r="E143" s="20" t="s">
        <v>192</v>
      </c>
      <c r="F143" s="20" t="s">
        <v>349</v>
      </c>
      <c r="G143" s="20" t="s">
        <v>350</v>
      </c>
      <c r="H143" s="22">
        <v>25000</v>
      </c>
      <c r="I143" s="22">
        <v>25000</v>
      </c>
      <c r="J143" s="22"/>
      <c r="K143" s="22"/>
    </row>
    <row r="144" ht="50" customHeight="1" spans="1:11">
      <c r="A144" s="20" t="s">
        <v>656</v>
      </c>
      <c r="B144" s="20" t="s">
        <v>6267</v>
      </c>
      <c r="C144" s="20" t="s">
        <v>60</v>
      </c>
      <c r="D144" s="20" t="s">
        <v>191</v>
      </c>
      <c r="E144" s="20" t="s">
        <v>192</v>
      </c>
      <c r="F144" s="20" t="s">
        <v>359</v>
      </c>
      <c r="G144" s="20" t="s">
        <v>360</v>
      </c>
      <c r="H144" s="22">
        <v>155000</v>
      </c>
      <c r="I144" s="22">
        <v>155000</v>
      </c>
      <c r="J144" s="22"/>
      <c r="K144" s="22"/>
    </row>
    <row r="145" ht="50" customHeight="1" spans="1:11">
      <c r="A145" s="20" t="s">
        <v>656</v>
      </c>
      <c r="B145" s="20" t="s">
        <v>6267</v>
      </c>
      <c r="C145" s="20" t="s">
        <v>60</v>
      </c>
      <c r="D145" s="20" t="s">
        <v>191</v>
      </c>
      <c r="E145" s="20" t="s">
        <v>192</v>
      </c>
      <c r="F145" s="20" t="s">
        <v>367</v>
      </c>
      <c r="G145" s="20" t="s">
        <v>368</v>
      </c>
      <c r="H145" s="22">
        <v>917400</v>
      </c>
      <c r="I145" s="22">
        <v>917400</v>
      </c>
      <c r="J145" s="22"/>
      <c r="K145" s="22"/>
    </row>
    <row r="146" ht="50" customHeight="1" spans="1:11">
      <c r="A146" s="20" t="s">
        <v>656</v>
      </c>
      <c r="B146" s="20" t="s">
        <v>6267</v>
      </c>
      <c r="C146" s="20" t="s">
        <v>60</v>
      </c>
      <c r="D146" s="20" t="s">
        <v>191</v>
      </c>
      <c r="E146" s="20" t="s">
        <v>192</v>
      </c>
      <c r="F146" s="20" t="s">
        <v>406</v>
      </c>
      <c r="G146" s="20" t="s">
        <v>407</v>
      </c>
      <c r="H146" s="22">
        <v>810000</v>
      </c>
      <c r="I146" s="22">
        <v>810000</v>
      </c>
      <c r="J146" s="22"/>
      <c r="K146" s="22"/>
    </row>
    <row r="147" ht="50" customHeight="1" spans="1:11">
      <c r="A147" s="20" t="s">
        <v>656</v>
      </c>
      <c r="B147" s="20" t="s">
        <v>6267</v>
      </c>
      <c r="C147" s="20" t="s">
        <v>60</v>
      </c>
      <c r="D147" s="20" t="s">
        <v>191</v>
      </c>
      <c r="E147" s="20" t="s">
        <v>192</v>
      </c>
      <c r="F147" s="20" t="s">
        <v>369</v>
      </c>
      <c r="G147" s="20" t="s">
        <v>370</v>
      </c>
      <c r="H147" s="22">
        <v>322600</v>
      </c>
      <c r="I147" s="22">
        <v>322600</v>
      </c>
      <c r="J147" s="22"/>
      <c r="K147" s="22"/>
    </row>
    <row r="148" ht="50" customHeight="1" spans="1:11">
      <c r="A148" s="20" t="s">
        <v>656</v>
      </c>
      <c r="B148" s="20" t="s">
        <v>6267</v>
      </c>
      <c r="C148" s="20" t="s">
        <v>60</v>
      </c>
      <c r="D148" s="20" t="s">
        <v>191</v>
      </c>
      <c r="E148" s="20" t="s">
        <v>192</v>
      </c>
      <c r="F148" s="20" t="s">
        <v>371</v>
      </c>
      <c r="G148" s="20" t="s">
        <v>372</v>
      </c>
      <c r="H148" s="22">
        <v>752000</v>
      </c>
      <c r="I148" s="22">
        <v>752000</v>
      </c>
      <c r="J148" s="22"/>
      <c r="K148" s="22"/>
    </row>
    <row r="149" ht="50" customHeight="1" spans="1:11">
      <c r="A149" s="20" t="s">
        <v>656</v>
      </c>
      <c r="B149" s="20" t="s">
        <v>6267</v>
      </c>
      <c r="C149" s="20" t="s">
        <v>60</v>
      </c>
      <c r="D149" s="20" t="s">
        <v>191</v>
      </c>
      <c r="E149" s="20" t="s">
        <v>192</v>
      </c>
      <c r="F149" s="20" t="s">
        <v>435</v>
      </c>
      <c r="G149" s="20" t="s">
        <v>436</v>
      </c>
      <c r="H149" s="22">
        <v>18000</v>
      </c>
      <c r="I149" s="22">
        <v>18000</v>
      </c>
      <c r="J149" s="22"/>
      <c r="K149" s="22"/>
    </row>
    <row r="150" ht="50" customHeight="1" spans="1:11">
      <c r="A150" s="20" t="s">
        <v>656</v>
      </c>
      <c r="B150" s="20" t="s">
        <v>6267</v>
      </c>
      <c r="C150" s="20" t="s">
        <v>60</v>
      </c>
      <c r="D150" s="20" t="s">
        <v>191</v>
      </c>
      <c r="E150" s="20" t="s">
        <v>192</v>
      </c>
      <c r="F150" s="20" t="s">
        <v>444</v>
      </c>
      <c r="G150" s="20" t="s">
        <v>445</v>
      </c>
      <c r="H150" s="22">
        <v>7600000</v>
      </c>
      <c r="I150" s="22">
        <v>7600000</v>
      </c>
      <c r="J150" s="22"/>
      <c r="K150" s="22"/>
    </row>
    <row r="151" ht="50" customHeight="1" spans="1:11">
      <c r="A151" s="20" t="s">
        <v>656</v>
      </c>
      <c r="B151" s="20" t="s">
        <v>6267</v>
      </c>
      <c r="C151" s="20" t="s">
        <v>60</v>
      </c>
      <c r="D151" s="20" t="s">
        <v>191</v>
      </c>
      <c r="E151" s="20" t="s">
        <v>192</v>
      </c>
      <c r="F151" s="20" t="s">
        <v>557</v>
      </c>
      <c r="G151" s="20" t="s">
        <v>558</v>
      </c>
      <c r="H151" s="22">
        <v>400000</v>
      </c>
      <c r="I151" s="22">
        <v>400000</v>
      </c>
      <c r="J151" s="22"/>
      <c r="K151" s="22"/>
    </row>
    <row r="152" ht="50" customHeight="1" spans="1:11">
      <c r="A152" s="23"/>
      <c r="B152" s="20" t="s">
        <v>6261</v>
      </c>
      <c r="C152" s="23"/>
      <c r="D152" s="23"/>
      <c r="E152" s="23"/>
      <c r="F152" s="23"/>
      <c r="G152" s="23"/>
      <c r="H152" s="22">
        <v>978000</v>
      </c>
      <c r="I152" s="22">
        <v>978000</v>
      </c>
      <c r="J152" s="22"/>
      <c r="K152" s="22"/>
    </row>
    <row r="153" ht="50" customHeight="1" spans="1:11">
      <c r="A153" s="20" t="s">
        <v>656</v>
      </c>
      <c r="B153" s="20" t="s">
        <v>6261</v>
      </c>
      <c r="C153" s="20" t="s">
        <v>60</v>
      </c>
      <c r="D153" s="20" t="s">
        <v>217</v>
      </c>
      <c r="E153" s="20" t="s">
        <v>218</v>
      </c>
      <c r="F153" s="20" t="s">
        <v>367</v>
      </c>
      <c r="G153" s="20" t="s">
        <v>368</v>
      </c>
      <c r="H153" s="22">
        <v>166000</v>
      </c>
      <c r="I153" s="22">
        <v>166000</v>
      </c>
      <c r="J153" s="22"/>
      <c r="K153" s="22"/>
    </row>
    <row r="154" ht="50" customHeight="1" spans="1:11">
      <c r="A154" s="20" t="s">
        <v>656</v>
      </c>
      <c r="B154" s="20" t="s">
        <v>6261</v>
      </c>
      <c r="C154" s="20" t="s">
        <v>60</v>
      </c>
      <c r="D154" s="20" t="s">
        <v>217</v>
      </c>
      <c r="E154" s="20" t="s">
        <v>218</v>
      </c>
      <c r="F154" s="20" t="s">
        <v>406</v>
      </c>
      <c r="G154" s="20" t="s">
        <v>407</v>
      </c>
      <c r="H154" s="22">
        <v>510000</v>
      </c>
      <c r="I154" s="22">
        <v>510000</v>
      </c>
      <c r="J154" s="22"/>
      <c r="K154" s="22"/>
    </row>
    <row r="155" ht="50" customHeight="1" spans="1:11">
      <c r="A155" s="20" t="s">
        <v>656</v>
      </c>
      <c r="B155" s="20" t="s">
        <v>6261</v>
      </c>
      <c r="C155" s="20" t="s">
        <v>60</v>
      </c>
      <c r="D155" s="20" t="s">
        <v>217</v>
      </c>
      <c r="E155" s="20" t="s">
        <v>218</v>
      </c>
      <c r="F155" s="20" t="s">
        <v>369</v>
      </c>
      <c r="G155" s="20" t="s">
        <v>370</v>
      </c>
      <c r="H155" s="22">
        <v>128000</v>
      </c>
      <c r="I155" s="22">
        <v>128000</v>
      </c>
      <c r="J155" s="22"/>
      <c r="K155" s="22"/>
    </row>
    <row r="156" ht="50" customHeight="1" spans="1:11">
      <c r="A156" s="20" t="s">
        <v>656</v>
      </c>
      <c r="B156" s="20" t="s">
        <v>6261</v>
      </c>
      <c r="C156" s="20" t="s">
        <v>60</v>
      </c>
      <c r="D156" s="20" t="s">
        <v>217</v>
      </c>
      <c r="E156" s="20" t="s">
        <v>218</v>
      </c>
      <c r="F156" s="20" t="s">
        <v>371</v>
      </c>
      <c r="G156" s="20" t="s">
        <v>372</v>
      </c>
      <c r="H156" s="22">
        <v>90000</v>
      </c>
      <c r="I156" s="22">
        <v>90000</v>
      </c>
      <c r="J156" s="22"/>
      <c r="K156" s="22"/>
    </row>
    <row r="157" ht="50" customHeight="1" spans="1:11">
      <c r="A157" s="20" t="s">
        <v>656</v>
      </c>
      <c r="B157" s="20" t="s">
        <v>6261</v>
      </c>
      <c r="C157" s="20" t="s">
        <v>60</v>
      </c>
      <c r="D157" s="20" t="s">
        <v>217</v>
      </c>
      <c r="E157" s="20" t="s">
        <v>218</v>
      </c>
      <c r="F157" s="20" t="s">
        <v>435</v>
      </c>
      <c r="G157" s="20" t="s">
        <v>436</v>
      </c>
      <c r="H157" s="22">
        <v>84000</v>
      </c>
      <c r="I157" s="22">
        <v>84000</v>
      </c>
      <c r="J157" s="22"/>
      <c r="K157" s="22"/>
    </row>
    <row r="158" ht="50" customHeight="1" spans="1:11">
      <c r="A158" s="23"/>
      <c r="B158" s="20" t="s">
        <v>6268</v>
      </c>
      <c r="C158" s="23"/>
      <c r="D158" s="23"/>
      <c r="E158" s="23"/>
      <c r="F158" s="23"/>
      <c r="G158" s="23"/>
      <c r="H158" s="22">
        <v>44000</v>
      </c>
      <c r="I158" s="22">
        <v>44000</v>
      </c>
      <c r="J158" s="22"/>
      <c r="K158" s="22"/>
    </row>
    <row r="159" ht="50" customHeight="1" spans="1:11">
      <c r="A159" s="20" t="s">
        <v>656</v>
      </c>
      <c r="B159" s="20" t="s">
        <v>6268</v>
      </c>
      <c r="C159" s="20" t="s">
        <v>62</v>
      </c>
      <c r="D159" s="20" t="s">
        <v>191</v>
      </c>
      <c r="E159" s="20" t="s">
        <v>192</v>
      </c>
      <c r="F159" s="20" t="s">
        <v>369</v>
      </c>
      <c r="G159" s="20" t="s">
        <v>370</v>
      </c>
      <c r="H159" s="22">
        <v>44000</v>
      </c>
      <c r="I159" s="22">
        <v>44000</v>
      </c>
      <c r="J159" s="22"/>
      <c r="K159" s="22"/>
    </row>
    <row r="160" ht="50" customHeight="1" spans="1:11">
      <c r="A160" s="23"/>
      <c r="B160" s="20" t="s">
        <v>6269</v>
      </c>
      <c r="C160" s="23"/>
      <c r="D160" s="23"/>
      <c r="E160" s="23"/>
      <c r="F160" s="23"/>
      <c r="G160" s="23"/>
      <c r="H160" s="22">
        <v>500000</v>
      </c>
      <c r="I160" s="22">
        <v>500000</v>
      </c>
      <c r="J160" s="22"/>
      <c r="K160" s="22"/>
    </row>
    <row r="161" ht="50" customHeight="1" spans="1:11">
      <c r="A161" s="20" t="s">
        <v>656</v>
      </c>
      <c r="B161" s="20" t="s">
        <v>6269</v>
      </c>
      <c r="C161" s="20" t="s">
        <v>62</v>
      </c>
      <c r="D161" s="20" t="s">
        <v>215</v>
      </c>
      <c r="E161" s="20" t="s">
        <v>216</v>
      </c>
      <c r="F161" s="20" t="s">
        <v>367</v>
      </c>
      <c r="G161" s="20" t="s">
        <v>368</v>
      </c>
      <c r="H161" s="22">
        <v>50000</v>
      </c>
      <c r="I161" s="22">
        <v>50000</v>
      </c>
      <c r="J161" s="22"/>
      <c r="K161" s="22"/>
    </row>
    <row r="162" ht="50" customHeight="1" spans="1:11">
      <c r="A162" s="20" t="s">
        <v>656</v>
      </c>
      <c r="B162" s="20" t="s">
        <v>6269</v>
      </c>
      <c r="C162" s="20" t="s">
        <v>62</v>
      </c>
      <c r="D162" s="20" t="s">
        <v>215</v>
      </c>
      <c r="E162" s="20" t="s">
        <v>216</v>
      </c>
      <c r="F162" s="20" t="s">
        <v>367</v>
      </c>
      <c r="G162" s="20" t="s">
        <v>368</v>
      </c>
      <c r="H162" s="22">
        <v>150000</v>
      </c>
      <c r="I162" s="22">
        <v>150000</v>
      </c>
      <c r="J162" s="22"/>
      <c r="K162" s="22"/>
    </row>
    <row r="163" ht="50" customHeight="1" spans="1:11">
      <c r="A163" s="20" t="s">
        <v>656</v>
      </c>
      <c r="B163" s="20" t="s">
        <v>6269</v>
      </c>
      <c r="C163" s="20" t="s">
        <v>62</v>
      </c>
      <c r="D163" s="20" t="s">
        <v>215</v>
      </c>
      <c r="E163" s="20" t="s">
        <v>216</v>
      </c>
      <c r="F163" s="20" t="s">
        <v>406</v>
      </c>
      <c r="G163" s="20" t="s">
        <v>407</v>
      </c>
      <c r="H163" s="22">
        <v>200000</v>
      </c>
      <c r="I163" s="22">
        <v>200000</v>
      </c>
      <c r="J163" s="22"/>
      <c r="K163" s="22"/>
    </row>
    <row r="164" ht="50" customHeight="1" spans="1:11">
      <c r="A164" s="20" t="s">
        <v>656</v>
      </c>
      <c r="B164" s="20" t="s">
        <v>6269</v>
      </c>
      <c r="C164" s="20" t="s">
        <v>62</v>
      </c>
      <c r="D164" s="20" t="s">
        <v>215</v>
      </c>
      <c r="E164" s="20" t="s">
        <v>216</v>
      </c>
      <c r="F164" s="20" t="s">
        <v>345</v>
      </c>
      <c r="G164" s="20" t="s">
        <v>346</v>
      </c>
      <c r="H164" s="22">
        <v>100000</v>
      </c>
      <c r="I164" s="22">
        <v>100000</v>
      </c>
      <c r="J164" s="22"/>
      <c r="K164" s="22"/>
    </row>
    <row r="165" ht="50" customHeight="1" spans="1:11">
      <c r="A165" s="23"/>
      <c r="B165" s="20" t="s">
        <v>6262</v>
      </c>
      <c r="C165" s="23"/>
      <c r="D165" s="23"/>
      <c r="E165" s="23"/>
      <c r="F165" s="23"/>
      <c r="G165" s="23"/>
      <c r="H165" s="22">
        <v>8974500</v>
      </c>
      <c r="I165" s="22">
        <v>8974500</v>
      </c>
      <c r="J165" s="22"/>
      <c r="K165" s="22"/>
    </row>
    <row r="166" ht="50" customHeight="1" spans="1:11">
      <c r="A166" s="20" t="s">
        <v>656</v>
      </c>
      <c r="B166" s="20" t="s">
        <v>6262</v>
      </c>
      <c r="C166" s="20" t="s">
        <v>62</v>
      </c>
      <c r="D166" s="20" t="s">
        <v>191</v>
      </c>
      <c r="E166" s="20" t="s">
        <v>192</v>
      </c>
      <c r="F166" s="20" t="s">
        <v>349</v>
      </c>
      <c r="G166" s="20" t="s">
        <v>350</v>
      </c>
      <c r="H166" s="22">
        <v>1500</v>
      </c>
      <c r="I166" s="22">
        <v>1500</v>
      </c>
      <c r="J166" s="22"/>
      <c r="K166" s="22"/>
    </row>
    <row r="167" ht="50" customHeight="1" spans="1:11">
      <c r="A167" s="20" t="s">
        <v>656</v>
      </c>
      <c r="B167" s="20" t="s">
        <v>6262</v>
      </c>
      <c r="C167" s="20" t="s">
        <v>62</v>
      </c>
      <c r="D167" s="20" t="s">
        <v>191</v>
      </c>
      <c r="E167" s="20" t="s">
        <v>192</v>
      </c>
      <c r="F167" s="20" t="s">
        <v>359</v>
      </c>
      <c r="G167" s="20" t="s">
        <v>360</v>
      </c>
      <c r="H167" s="22">
        <v>10000</v>
      </c>
      <c r="I167" s="22">
        <v>10000</v>
      </c>
      <c r="J167" s="22"/>
      <c r="K167" s="22"/>
    </row>
    <row r="168" ht="50" customHeight="1" spans="1:11">
      <c r="A168" s="20" t="s">
        <v>656</v>
      </c>
      <c r="B168" s="20" t="s">
        <v>6262</v>
      </c>
      <c r="C168" s="20" t="s">
        <v>62</v>
      </c>
      <c r="D168" s="20" t="s">
        <v>191</v>
      </c>
      <c r="E168" s="20" t="s">
        <v>192</v>
      </c>
      <c r="F168" s="20" t="s">
        <v>367</v>
      </c>
      <c r="G168" s="20" t="s">
        <v>368</v>
      </c>
      <c r="H168" s="22">
        <v>1973400</v>
      </c>
      <c r="I168" s="22">
        <v>1973400</v>
      </c>
      <c r="J168" s="22"/>
      <c r="K168" s="22"/>
    </row>
    <row r="169" ht="50" customHeight="1" spans="1:11">
      <c r="A169" s="20" t="s">
        <v>656</v>
      </c>
      <c r="B169" s="20" t="s">
        <v>6262</v>
      </c>
      <c r="C169" s="20" t="s">
        <v>62</v>
      </c>
      <c r="D169" s="20" t="s">
        <v>191</v>
      </c>
      <c r="E169" s="20" t="s">
        <v>192</v>
      </c>
      <c r="F169" s="20" t="s">
        <v>433</v>
      </c>
      <c r="G169" s="20" t="s">
        <v>434</v>
      </c>
      <c r="H169" s="22">
        <v>6989600</v>
      </c>
      <c r="I169" s="22">
        <v>6989600</v>
      </c>
      <c r="J169" s="22"/>
      <c r="K169" s="22"/>
    </row>
    <row r="170" ht="50" customHeight="1" spans="1:11">
      <c r="A170" s="23"/>
      <c r="B170" s="20" t="s">
        <v>6254</v>
      </c>
      <c r="C170" s="23"/>
      <c r="D170" s="23"/>
      <c r="E170" s="23"/>
      <c r="F170" s="23"/>
      <c r="G170" s="23"/>
      <c r="H170" s="22">
        <v>295400</v>
      </c>
      <c r="I170" s="22">
        <v>295400</v>
      </c>
      <c r="J170" s="22"/>
      <c r="K170" s="22"/>
    </row>
    <row r="171" ht="50" customHeight="1" spans="1:11">
      <c r="A171" s="20" t="s">
        <v>656</v>
      </c>
      <c r="B171" s="20" t="s">
        <v>6254</v>
      </c>
      <c r="C171" s="20" t="s">
        <v>62</v>
      </c>
      <c r="D171" s="20" t="s">
        <v>217</v>
      </c>
      <c r="E171" s="20" t="s">
        <v>218</v>
      </c>
      <c r="F171" s="20" t="s">
        <v>406</v>
      </c>
      <c r="G171" s="20" t="s">
        <v>407</v>
      </c>
      <c r="H171" s="22">
        <v>135640</v>
      </c>
      <c r="I171" s="22">
        <v>135640</v>
      </c>
      <c r="J171" s="22"/>
      <c r="K171" s="22"/>
    </row>
    <row r="172" ht="50" customHeight="1" spans="1:11">
      <c r="A172" s="20" t="s">
        <v>656</v>
      </c>
      <c r="B172" s="20" t="s">
        <v>6254</v>
      </c>
      <c r="C172" s="20" t="s">
        <v>62</v>
      </c>
      <c r="D172" s="20" t="s">
        <v>217</v>
      </c>
      <c r="E172" s="20" t="s">
        <v>218</v>
      </c>
      <c r="F172" s="20" t="s">
        <v>369</v>
      </c>
      <c r="G172" s="20" t="s">
        <v>370</v>
      </c>
      <c r="H172" s="22">
        <v>150500</v>
      </c>
      <c r="I172" s="22">
        <v>150500</v>
      </c>
      <c r="J172" s="22"/>
      <c r="K172" s="22"/>
    </row>
    <row r="173" ht="50" customHeight="1" spans="1:11">
      <c r="A173" s="20" t="s">
        <v>656</v>
      </c>
      <c r="B173" s="20" t="s">
        <v>6254</v>
      </c>
      <c r="C173" s="20" t="s">
        <v>62</v>
      </c>
      <c r="D173" s="20" t="s">
        <v>217</v>
      </c>
      <c r="E173" s="20" t="s">
        <v>218</v>
      </c>
      <c r="F173" s="20" t="s">
        <v>444</v>
      </c>
      <c r="G173" s="20" t="s">
        <v>445</v>
      </c>
      <c r="H173" s="22">
        <v>9260</v>
      </c>
      <c r="I173" s="22">
        <v>9260</v>
      </c>
      <c r="J173" s="22"/>
      <c r="K173" s="22"/>
    </row>
    <row r="174" ht="50" customHeight="1" spans="1:11">
      <c r="A174" s="23"/>
      <c r="B174" s="20" t="s">
        <v>6270</v>
      </c>
      <c r="C174" s="23"/>
      <c r="D174" s="23"/>
      <c r="E174" s="23"/>
      <c r="F174" s="23"/>
      <c r="G174" s="23"/>
      <c r="H174" s="22">
        <v>100000</v>
      </c>
      <c r="I174" s="22">
        <v>100000</v>
      </c>
      <c r="J174" s="22"/>
      <c r="K174" s="22"/>
    </row>
    <row r="175" ht="50" customHeight="1" spans="1:11">
      <c r="A175" s="20" t="s">
        <v>672</v>
      </c>
      <c r="B175" s="20" t="s">
        <v>6270</v>
      </c>
      <c r="C175" s="20" t="s">
        <v>64</v>
      </c>
      <c r="D175" s="20" t="s">
        <v>215</v>
      </c>
      <c r="E175" s="20" t="s">
        <v>216</v>
      </c>
      <c r="F175" s="20" t="s">
        <v>367</v>
      </c>
      <c r="G175" s="20" t="s">
        <v>368</v>
      </c>
      <c r="H175" s="22">
        <v>90000</v>
      </c>
      <c r="I175" s="22">
        <v>90000</v>
      </c>
      <c r="J175" s="22"/>
      <c r="K175" s="22"/>
    </row>
    <row r="176" ht="50" customHeight="1" spans="1:11">
      <c r="A176" s="20" t="s">
        <v>672</v>
      </c>
      <c r="B176" s="20" t="s">
        <v>6270</v>
      </c>
      <c r="C176" s="20" t="s">
        <v>64</v>
      </c>
      <c r="D176" s="20" t="s">
        <v>215</v>
      </c>
      <c r="E176" s="20" t="s">
        <v>216</v>
      </c>
      <c r="F176" s="20" t="s">
        <v>345</v>
      </c>
      <c r="G176" s="20" t="s">
        <v>346</v>
      </c>
      <c r="H176" s="22">
        <v>10000</v>
      </c>
      <c r="I176" s="22">
        <v>10000</v>
      </c>
      <c r="J176" s="22"/>
      <c r="K176" s="22"/>
    </row>
    <row r="177" ht="50" customHeight="1" spans="1:11">
      <c r="A177" s="23"/>
      <c r="B177" s="20" t="s">
        <v>6262</v>
      </c>
      <c r="C177" s="23"/>
      <c r="D177" s="23"/>
      <c r="E177" s="23"/>
      <c r="F177" s="23"/>
      <c r="G177" s="23"/>
      <c r="H177" s="22">
        <v>4060500</v>
      </c>
      <c r="I177" s="22">
        <v>4060500</v>
      </c>
      <c r="J177" s="22"/>
      <c r="K177" s="22"/>
    </row>
    <row r="178" ht="50" customHeight="1" spans="1:11">
      <c r="A178" s="20" t="s">
        <v>672</v>
      </c>
      <c r="B178" s="20" t="s">
        <v>6262</v>
      </c>
      <c r="C178" s="20" t="s">
        <v>64</v>
      </c>
      <c r="D178" s="20" t="s">
        <v>197</v>
      </c>
      <c r="E178" s="20" t="s">
        <v>198</v>
      </c>
      <c r="F178" s="20" t="s">
        <v>349</v>
      </c>
      <c r="G178" s="20" t="s">
        <v>350</v>
      </c>
      <c r="H178" s="22">
        <v>40900</v>
      </c>
      <c r="I178" s="22">
        <v>40900</v>
      </c>
      <c r="J178" s="22"/>
      <c r="K178" s="22"/>
    </row>
    <row r="179" ht="50" customHeight="1" spans="1:11">
      <c r="A179" s="20" t="s">
        <v>672</v>
      </c>
      <c r="B179" s="20" t="s">
        <v>6262</v>
      </c>
      <c r="C179" s="20" t="s">
        <v>64</v>
      </c>
      <c r="D179" s="20" t="s">
        <v>197</v>
      </c>
      <c r="E179" s="20" t="s">
        <v>198</v>
      </c>
      <c r="F179" s="20" t="s">
        <v>359</v>
      </c>
      <c r="G179" s="20" t="s">
        <v>360</v>
      </c>
      <c r="H179" s="22">
        <v>104000</v>
      </c>
      <c r="I179" s="22">
        <v>104000</v>
      </c>
      <c r="J179" s="22"/>
      <c r="K179" s="22"/>
    </row>
    <row r="180" ht="50" customHeight="1" spans="1:11">
      <c r="A180" s="20" t="s">
        <v>672</v>
      </c>
      <c r="B180" s="20" t="s">
        <v>6262</v>
      </c>
      <c r="C180" s="20" t="s">
        <v>64</v>
      </c>
      <c r="D180" s="20" t="s">
        <v>197</v>
      </c>
      <c r="E180" s="20" t="s">
        <v>198</v>
      </c>
      <c r="F180" s="20" t="s">
        <v>367</v>
      </c>
      <c r="G180" s="20" t="s">
        <v>368</v>
      </c>
      <c r="H180" s="22">
        <v>1048600</v>
      </c>
      <c r="I180" s="22">
        <v>1048600</v>
      </c>
      <c r="J180" s="22"/>
      <c r="K180" s="22"/>
    </row>
    <row r="181" ht="50" customHeight="1" spans="1:11">
      <c r="A181" s="20" t="s">
        <v>672</v>
      </c>
      <c r="B181" s="20" t="s">
        <v>6262</v>
      </c>
      <c r="C181" s="20" t="s">
        <v>64</v>
      </c>
      <c r="D181" s="20" t="s">
        <v>197</v>
      </c>
      <c r="E181" s="20" t="s">
        <v>198</v>
      </c>
      <c r="F181" s="20" t="s">
        <v>406</v>
      </c>
      <c r="G181" s="20" t="s">
        <v>407</v>
      </c>
      <c r="H181" s="22">
        <v>21000</v>
      </c>
      <c r="I181" s="22">
        <v>21000</v>
      </c>
      <c r="J181" s="22"/>
      <c r="K181" s="22"/>
    </row>
    <row r="182" ht="50" customHeight="1" spans="1:11">
      <c r="A182" s="20" t="s">
        <v>672</v>
      </c>
      <c r="B182" s="20" t="s">
        <v>6262</v>
      </c>
      <c r="C182" s="20" t="s">
        <v>64</v>
      </c>
      <c r="D182" s="20" t="s">
        <v>197</v>
      </c>
      <c r="E182" s="20" t="s">
        <v>198</v>
      </c>
      <c r="F182" s="20" t="s">
        <v>369</v>
      </c>
      <c r="G182" s="20" t="s">
        <v>370</v>
      </c>
      <c r="H182" s="22">
        <v>688500</v>
      </c>
      <c r="I182" s="22">
        <v>688500</v>
      </c>
      <c r="J182" s="22"/>
      <c r="K182" s="22"/>
    </row>
    <row r="183" ht="50" customHeight="1" spans="1:11">
      <c r="A183" s="20" t="s">
        <v>672</v>
      </c>
      <c r="B183" s="20" t="s">
        <v>6262</v>
      </c>
      <c r="C183" s="20" t="s">
        <v>64</v>
      </c>
      <c r="D183" s="20" t="s">
        <v>197</v>
      </c>
      <c r="E183" s="20" t="s">
        <v>198</v>
      </c>
      <c r="F183" s="20" t="s">
        <v>371</v>
      </c>
      <c r="G183" s="20" t="s">
        <v>372</v>
      </c>
      <c r="H183" s="22">
        <v>280000</v>
      </c>
      <c r="I183" s="22">
        <v>280000</v>
      </c>
      <c r="J183" s="22"/>
      <c r="K183" s="22"/>
    </row>
    <row r="184" ht="50" customHeight="1" spans="1:11">
      <c r="A184" s="20" t="s">
        <v>672</v>
      </c>
      <c r="B184" s="20" t="s">
        <v>6262</v>
      </c>
      <c r="C184" s="20" t="s">
        <v>64</v>
      </c>
      <c r="D184" s="20" t="s">
        <v>197</v>
      </c>
      <c r="E184" s="20" t="s">
        <v>198</v>
      </c>
      <c r="F184" s="20" t="s">
        <v>345</v>
      </c>
      <c r="G184" s="20" t="s">
        <v>346</v>
      </c>
      <c r="H184" s="22">
        <v>11500</v>
      </c>
      <c r="I184" s="22">
        <v>11500</v>
      </c>
      <c r="J184" s="22"/>
      <c r="K184" s="22"/>
    </row>
    <row r="185" ht="50" customHeight="1" spans="1:11">
      <c r="A185" s="20" t="s">
        <v>672</v>
      </c>
      <c r="B185" s="20" t="s">
        <v>6262</v>
      </c>
      <c r="C185" s="20" t="s">
        <v>64</v>
      </c>
      <c r="D185" s="20" t="s">
        <v>197</v>
      </c>
      <c r="E185" s="20" t="s">
        <v>198</v>
      </c>
      <c r="F185" s="20" t="s">
        <v>433</v>
      </c>
      <c r="G185" s="20" t="s">
        <v>434</v>
      </c>
      <c r="H185" s="22">
        <v>1261200</v>
      </c>
      <c r="I185" s="22">
        <v>1261200</v>
      </c>
      <c r="J185" s="22"/>
      <c r="K185" s="22"/>
    </row>
    <row r="186" ht="50" customHeight="1" spans="1:11">
      <c r="A186" s="20" t="s">
        <v>672</v>
      </c>
      <c r="B186" s="20" t="s">
        <v>6262</v>
      </c>
      <c r="C186" s="20" t="s">
        <v>64</v>
      </c>
      <c r="D186" s="20" t="s">
        <v>197</v>
      </c>
      <c r="E186" s="20" t="s">
        <v>198</v>
      </c>
      <c r="F186" s="20" t="s">
        <v>435</v>
      </c>
      <c r="G186" s="20" t="s">
        <v>436</v>
      </c>
      <c r="H186" s="22">
        <v>604800</v>
      </c>
      <c r="I186" s="22">
        <v>604800</v>
      </c>
      <c r="J186" s="22"/>
      <c r="K186" s="22"/>
    </row>
    <row r="187" ht="50" customHeight="1" spans="1:11">
      <c r="A187" s="23"/>
      <c r="B187" s="20" t="s">
        <v>6250</v>
      </c>
      <c r="C187" s="23"/>
      <c r="D187" s="23"/>
      <c r="E187" s="23"/>
      <c r="F187" s="23"/>
      <c r="G187" s="23"/>
      <c r="H187" s="22">
        <v>104000</v>
      </c>
      <c r="I187" s="22">
        <v>104000</v>
      </c>
      <c r="J187" s="22"/>
      <c r="K187" s="22"/>
    </row>
    <row r="188" ht="50" customHeight="1" spans="1:11">
      <c r="A188" s="20" t="s">
        <v>672</v>
      </c>
      <c r="B188" s="20" t="s">
        <v>6250</v>
      </c>
      <c r="C188" s="20" t="s">
        <v>64</v>
      </c>
      <c r="D188" s="20" t="s">
        <v>197</v>
      </c>
      <c r="E188" s="20" t="s">
        <v>198</v>
      </c>
      <c r="F188" s="20" t="s">
        <v>359</v>
      </c>
      <c r="G188" s="20" t="s">
        <v>360</v>
      </c>
      <c r="H188" s="22">
        <v>10800</v>
      </c>
      <c r="I188" s="22">
        <v>10800</v>
      </c>
      <c r="J188" s="22"/>
      <c r="K188" s="22"/>
    </row>
    <row r="189" ht="50" customHeight="1" spans="1:11">
      <c r="A189" s="20" t="s">
        <v>672</v>
      </c>
      <c r="B189" s="20" t="s">
        <v>6250</v>
      </c>
      <c r="C189" s="20" t="s">
        <v>64</v>
      </c>
      <c r="D189" s="20" t="s">
        <v>197</v>
      </c>
      <c r="E189" s="20" t="s">
        <v>198</v>
      </c>
      <c r="F189" s="20" t="s">
        <v>367</v>
      </c>
      <c r="G189" s="20" t="s">
        <v>368</v>
      </c>
      <c r="H189" s="22">
        <v>81200</v>
      </c>
      <c r="I189" s="22">
        <v>81200</v>
      </c>
      <c r="J189" s="22"/>
      <c r="K189" s="22"/>
    </row>
    <row r="190" ht="50" customHeight="1" spans="1:11">
      <c r="A190" s="20" t="s">
        <v>672</v>
      </c>
      <c r="B190" s="20" t="s">
        <v>6250</v>
      </c>
      <c r="C190" s="20" t="s">
        <v>64</v>
      </c>
      <c r="D190" s="20" t="s">
        <v>197</v>
      </c>
      <c r="E190" s="20" t="s">
        <v>198</v>
      </c>
      <c r="F190" s="20" t="s">
        <v>369</v>
      </c>
      <c r="G190" s="20" t="s">
        <v>370</v>
      </c>
      <c r="H190" s="22">
        <v>12000</v>
      </c>
      <c r="I190" s="22">
        <v>12000</v>
      </c>
      <c r="J190" s="22"/>
      <c r="K190" s="22"/>
    </row>
    <row r="191" ht="50" customHeight="1" spans="1:11">
      <c r="A191" s="23"/>
      <c r="B191" s="20" t="s">
        <v>6271</v>
      </c>
      <c r="C191" s="23"/>
      <c r="D191" s="23"/>
      <c r="E191" s="23"/>
      <c r="F191" s="23"/>
      <c r="G191" s="23"/>
      <c r="H191" s="22">
        <v>1093800</v>
      </c>
      <c r="I191" s="22">
        <v>1093800</v>
      </c>
      <c r="J191" s="22"/>
      <c r="K191" s="22"/>
    </row>
    <row r="192" ht="50" customHeight="1" spans="1:11">
      <c r="A192" s="20" t="s">
        <v>672</v>
      </c>
      <c r="B192" s="20" t="s">
        <v>6271</v>
      </c>
      <c r="C192" s="20" t="s">
        <v>68</v>
      </c>
      <c r="D192" s="20" t="s">
        <v>197</v>
      </c>
      <c r="E192" s="20" t="s">
        <v>198</v>
      </c>
      <c r="F192" s="20" t="s">
        <v>367</v>
      </c>
      <c r="G192" s="20" t="s">
        <v>368</v>
      </c>
      <c r="H192" s="22">
        <v>729000</v>
      </c>
      <c r="I192" s="22">
        <v>729000</v>
      </c>
      <c r="J192" s="22"/>
      <c r="K192" s="22"/>
    </row>
    <row r="193" ht="50" customHeight="1" spans="1:11">
      <c r="A193" s="20" t="s">
        <v>672</v>
      </c>
      <c r="B193" s="20" t="s">
        <v>6271</v>
      </c>
      <c r="C193" s="20" t="s">
        <v>68</v>
      </c>
      <c r="D193" s="20" t="s">
        <v>197</v>
      </c>
      <c r="E193" s="20" t="s">
        <v>198</v>
      </c>
      <c r="F193" s="20" t="s">
        <v>435</v>
      </c>
      <c r="G193" s="20" t="s">
        <v>436</v>
      </c>
      <c r="H193" s="22">
        <v>364800</v>
      </c>
      <c r="I193" s="22">
        <v>364800</v>
      </c>
      <c r="J193" s="22"/>
      <c r="K193" s="22"/>
    </row>
    <row r="194" ht="50" customHeight="1" spans="1:11">
      <c r="A194" s="23"/>
      <c r="B194" s="20" t="s">
        <v>6269</v>
      </c>
      <c r="C194" s="23"/>
      <c r="D194" s="23"/>
      <c r="E194" s="23"/>
      <c r="F194" s="23"/>
      <c r="G194" s="23"/>
      <c r="H194" s="22">
        <v>100000</v>
      </c>
      <c r="I194" s="22">
        <v>100000</v>
      </c>
      <c r="J194" s="22"/>
      <c r="K194" s="22"/>
    </row>
    <row r="195" ht="50" customHeight="1" spans="1:11">
      <c r="A195" s="20" t="s">
        <v>656</v>
      </c>
      <c r="B195" s="20" t="s">
        <v>6269</v>
      </c>
      <c r="C195" s="20" t="s">
        <v>70</v>
      </c>
      <c r="D195" s="20" t="s">
        <v>215</v>
      </c>
      <c r="E195" s="20" t="s">
        <v>216</v>
      </c>
      <c r="F195" s="20" t="s">
        <v>367</v>
      </c>
      <c r="G195" s="20" t="s">
        <v>368</v>
      </c>
      <c r="H195" s="22">
        <v>22000</v>
      </c>
      <c r="I195" s="22">
        <v>22000</v>
      </c>
      <c r="J195" s="22"/>
      <c r="K195" s="22"/>
    </row>
    <row r="196" ht="50" customHeight="1" spans="1:11">
      <c r="A196" s="20" t="s">
        <v>656</v>
      </c>
      <c r="B196" s="20" t="s">
        <v>6269</v>
      </c>
      <c r="C196" s="20" t="s">
        <v>70</v>
      </c>
      <c r="D196" s="20" t="s">
        <v>215</v>
      </c>
      <c r="E196" s="20" t="s">
        <v>216</v>
      </c>
      <c r="F196" s="20" t="s">
        <v>345</v>
      </c>
      <c r="G196" s="20" t="s">
        <v>346</v>
      </c>
      <c r="H196" s="22">
        <v>29100</v>
      </c>
      <c r="I196" s="22">
        <v>29100</v>
      </c>
      <c r="J196" s="22"/>
      <c r="K196" s="22"/>
    </row>
    <row r="197" ht="50" customHeight="1" spans="1:11">
      <c r="A197" s="20" t="s">
        <v>656</v>
      </c>
      <c r="B197" s="20" t="s">
        <v>6269</v>
      </c>
      <c r="C197" s="20" t="s">
        <v>70</v>
      </c>
      <c r="D197" s="20" t="s">
        <v>215</v>
      </c>
      <c r="E197" s="20" t="s">
        <v>216</v>
      </c>
      <c r="F197" s="20" t="s">
        <v>373</v>
      </c>
      <c r="G197" s="20" t="s">
        <v>374</v>
      </c>
      <c r="H197" s="22">
        <v>37700</v>
      </c>
      <c r="I197" s="22">
        <v>37700</v>
      </c>
      <c r="J197" s="22"/>
      <c r="K197" s="22"/>
    </row>
    <row r="198" ht="50" customHeight="1" spans="1:11">
      <c r="A198" s="20" t="s">
        <v>656</v>
      </c>
      <c r="B198" s="20" t="s">
        <v>6269</v>
      </c>
      <c r="C198" s="20" t="s">
        <v>70</v>
      </c>
      <c r="D198" s="20" t="s">
        <v>215</v>
      </c>
      <c r="E198" s="20" t="s">
        <v>216</v>
      </c>
      <c r="F198" s="20" t="s">
        <v>722</v>
      </c>
      <c r="G198" s="20" t="s">
        <v>723</v>
      </c>
      <c r="H198" s="22">
        <v>11200</v>
      </c>
      <c r="I198" s="22">
        <v>11200</v>
      </c>
      <c r="J198" s="22"/>
      <c r="K198" s="22"/>
    </row>
    <row r="199" ht="50" customHeight="1" spans="1:11">
      <c r="A199" s="23"/>
      <c r="B199" s="20" t="s">
        <v>6272</v>
      </c>
      <c r="C199" s="23"/>
      <c r="D199" s="23"/>
      <c r="E199" s="23"/>
      <c r="F199" s="23"/>
      <c r="G199" s="23"/>
      <c r="H199" s="22">
        <v>273600</v>
      </c>
      <c r="I199" s="22">
        <v>273600</v>
      </c>
      <c r="J199" s="22"/>
      <c r="K199" s="22"/>
    </row>
    <row r="200" ht="50" customHeight="1" spans="1:11">
      <c r="A200" s="20" t="s">
        <v>656</v>
      </c>
      <c r="B200" s="20" t="s">
        <v>6272</v>
      </c>
      <c r="C200" s="20" t="s">
        <v>70</v>
      </c>
      <c r="D200" s="20" t="s">
        <v>191</v>
      </c>
      <c r="E200" s="20" t="s">
        <v>192</v>
      </c>
      <c r="F200" s="20" t="s">
        <v>433</v>
      </c>
      <c r="G200" s="20" t="s">
        <v>434</v>
      </c>
      <c r="H200" s="22">
        <v>273600</v>
      </c>
      <c r="I200" s="22">
        <v>273600</v>
      </c>
      <c r="J200" s="22"/>
      <c r="K200" s="22"/>
    </row>
    <row r="201" ht="50" customHeight="1" spans="1:11">
      <c r="A201" s="23"/>
      <c r="B201" s="20" t="s">
        <v>6264</v>
      </c>
      <c r="C201" s="23"/>
      <c r="D201" s="23"/>
      <c r="E201" s="23"/>
      <c r="F201" s="23"/>
      <c r="G201" s="23"/>
      <c r="H201" s="22">
        <v>5000000</v>
      </c>
      <c r="I201" s="22">
        <v>5000000</v>
      </c>
      <c r="J201" s="22"/>
      <c r="K201" s="22"/>
    </row>
    <row r="202" ht="50" customHeight="1" spans="1:11">
      <c r="A202" s="20" t="s">
        <v>656</v>
      </c>
      <c r="B202" s="20" t="s">
        <v>6264</v>
      </c>
      <c r="C202" s="20" t="s">
        <v>70</v>
      </c>
      <c r="D202" s="20" t="s">
        <v>191</v>
      </c>
      <c r="E202" s="20" t="s">
        <v>192</v>
      </c>
      <c r="F202" s="20" t="s">
        <v>444</v>
      </c>
      <c r="G202" s="20" t="s">
        <v>445</v>
      </c>
      <c r="H202" s="22">
        <v>5000000</v>
      </c>
      <c r="I202" s="22">
        <v>5000000</v>
      </c>
      <c r="J202" s="22"/>
      <c r="K202" s="22"/>
    </row>
    <row r="203" ht="50" customHeight="1" spans="1:11">
      <c r="A203" s="23"/>
      <c r="B203" s="20" t="s">
        <v>6273</v>
      </c>
      <c r="C203" s="23"/>
      <c r="D203" s="23"/>
      <c r="E203" s="23"/>
      <c r="F203" s="23"/>
      <c r="G203" s="23"/>
      <c r="H203" s="22">
        <v>7980000</v>
      </c>
      <c r="I203" s="22">
        <v>7980000</v>
      </c>
      <c r="J203" s="22"/>
      <c r="K203" s="22"/>
    </row>
    <row r="204" ht="50" customHeight="1" spans="1:11">
      <c r="A204" s="20" t="s">
        <v>656</v>
      </c>
      <c r="B204" s="20" t="s">
        <v>6273</v>
      </c>
      <c r="C204" s="20" t="s">
        <v>70</v>
      </c>
      <c r="D204" s="20" t="s">
        <v>191</v>
      </c>
      <c r="E204" s="20" t="s">
        <v>192</v>
      </c>
      <c r="F204" s="20" t="s">
        <v>359</v>
      </c>
      <c r="G204" s="20" t="s">
        <v>360</v>
      </c>
      <c r="H204" s="22">
        <v>60000</v>
      </c>
      <c r="I204" s="22">
        <v>60000</v>
      </c>
      <c r="J204" s="22"/>
      <c r="K204" s="22"/>
    </row>
    <row r="205" ht="50" customHeight="1" spans="1:11">
      <c r="A205" s="20" t="s">
        <v>656</v>
      </c>
      <c r="B205" s="20" t="s">
        <v>6273</v>
      </c>
      <c r="C205" s="20" t="s">
        <v>70</v>
      </c>
      <c r="D205" s="20" t="s">
        <v>191</v>
      </c>
      <c r="E205" s="20" t="s">
        <v>192</v>
      </c>
      <c r="F205" s="20" t="s">
        <v>367</v>
      </c>
      <c r="G205" s="20" t="s">
        <v>368</v>
      </c>
      <c r="H205" s="22">
        <v>146250</v>
      </c>
      <c r="I205" s="22">
        <v>146250</v>
      </c>
      <c r="J205" s="22"/>
      <c r="K205" s="22"/>
    </row>
    <row r="206" ht="50" customHeight="1" spans="1:11">
      <c r="A206" s="20" t="s">
        <v>656</v>
      </c>
      <c r="B206" s="20" t="s">
        <v>6273</v>
      </c>
      <c r="C206" s="20" t="s">
        <v>70</v>
      </c>
      <c r="D206" s="20" t="s">
        <v>191</v>
      </c>
      <c r="E206" s="20" t="s">
        <v>192</v>
      </c>
      <c r="F206" s="20" t="s">
        <v>406</v>
      </c>
      <c r="G206" s="20" t="s">
        <v>407</v>
      </c>
      <c r="H206" s="22">
        <v>19550</v>
      </c>
      <c r="I206" s="22">
        <v>19550</v>
      </c>
      <c r="J206" s="22"/>
      <c r="K206" s="22"/>
    </row>
    <row r="207" ht="50" customHeight="1" spans="1:11">
      <c r="A207" s="20" t="s">
        <v>656</v>
      </c>
      <c r="B207" s="20" t="s">
        <v>6273</v>
      </c>
      <c r="C207" s="20" t="s">
        <v>70</v>
      </c>
      <c r="D207" s="20" t="s">
        <v>191</v>
      </c>
      <c r="E207" s="20" t="s">
        <v>192</v>
      </c>
      <c r="F207" s="20" t="s">
        <v>369</v>
      </c>
      <c r="G207" s="20" t="s">
        <v>370</v>
      </c>
      <c r="H207" s="22">
        <v>2008600</v>
      </c>
      <c r="I207" s="22">
        <v>2008600</v>
      </c>
      <c r="J207" s="22"/>
      <c r="K207" s="22"/>
    </row>
    <row r="208" ht="50" customHeight="1" spans="1:11">
      <c r="A208" s="20" t="s">
        <v>656</v>
      </c>
      <c r="B208" s="20" t="s">
        <v>6273</v>
      </c>
      <c r="C208" s="20" t="s">
        <v>70</v>
      </c>
      <c r="D208" s="20" t="s">
        <v>191</v>
      </c>
      <c r="E208" s="20" t="s">
        <v>192</v>
      </c>
      <c r="F208" s="20" t="s">
        <v>433</v>
      </c>
      <c r="G208" s="20" t="s">
        <v>434</v>
      </c>
      <c r="H208" s="22">
        <v>5745600</v>
      </c>
      <c r="I208" s="22">
        <v>5745600</v>
      </c>
      <c r="J208" s="22"/>
      <c r="K208" s="22"/>
    </row>
    <row r="209" ht="50" customHeight="1" spans="1:11">
      <c r="A209" s="23"/>
      <c r="B209" s="20" t="s">
        <v>6269</v>
      </c>
      <c r="C209" s="23"/>
      <c r="D209" s="23"/>
      <c r="E209" s="23"/>
      <c r="F209" s="23"/>
      <c r="G209" s="23"/>
      <c r="H209" s="22">
        <v>100000</v>
      </c>
      <c r="I209" s="22">
        <v>100000</v>
      </c>
      <c r="J209" s="22"/>
      <c r="K209" s="22"/>
    </row>
    <row r="210" ht="50" customHeight="1" spans="1:11">
      <c r="A210" s="20" t="s">
        <v>656</v>
      </c>
      <c r="B210" s="20" t="s">
        <v>6269</v>
      </c>
      <c r="C210" s="20" t="s">
        <v>72</v>
      </c>
      <c r="D210" s="20" t="s">
        <v>215</v>
      </c>
      <c r="E210" s="20" t="s">
        <v>216</v>
      </c>
      <c r="F210" s="20" t="s">
        <v>359</v>
      </c>
      <c r="G210" s="20" t="s">
        <v>360</v>
      </c>
      <c r="H210" s="22">
        <v>34050</v>
      </c>
      <c r="I210" s="22">
        <v>34050</v>
      </c>
      <c r="J210" s="22"/>
      <c r="K210" s="22"/>
    </row>
    <row r="211" ht="50" customHeight="1" spans="1:11">
      <c r="A211" s="20" t="s">
        <v>656</v>
      </c>
      <c r="B211" s="20" t="s">
        <v>6269</v>
      </c>
      <c r="C211" s="20" t="s">
        <v>72</v>
      </c>
      <c r="D211" s="20" t="s">
        <v>215</v>
      </c>
      <c r="E211" s="20" t="s">
        <v>216</v>
      </c>
      <c r="F211" s="20" t="s">
        <v>367</v>
      </c>
      <c r="G211" s="20" t="s">
        <v>368</v>
      </c>
      <c r="H211" s="22">
        <v>27000</v>
      </c>
      <c r="I211" s="22">
        <v>27000</v>
      </c>
      <c r="J211" s="22"/>
      <c r="K211" s="22"/>
    </row>
    <row r="212" ht="50" customHeight="1" spans="1:11">
      <c r="A212" s="20" t="s">
        <v>656</v>
      </c>
      <c r="B212" s="20" t="s">
        <v>6269</v>
      </c>
      <c r="C212" s="20" t="s">
        <v>72</v>
      </c>
      <c r="D212" s="20" t="s">
        <v>215</v>
      </c>
      <c r="E212" s="20" t="s">
        <v>216</v>
      </c>
      <c r="F212" s="20" t="s">
        <v>406</v>
      </c>
      <c r="G212" s="20" t="s">
        <v>407</v>
      </c>
      <c r="H212" s="22">
        <v>38950</v>
      </c>
      <c r="I212" s="22">
        <v>38950</v>
      </c>
      <c r="J212" s="22"/>
      <c r="K212" s="22"/>
    </row>
    <row r="213" ht="50" customHeight="1" spans="1:11">
      <c r="A213" s="23"/>
      <c r="B213" s="20" t="s">
        <v>6262</v>
      </c>
      <c r="C213" s="23"/>
      <c r="D213" s="23"/>
      <c r="E213" s="23"/>
      <c r="F213" s="23"/>
      <c r="G213" s="23"/>
      <c r="H213" s="22">
        <v>5002800</v>
      </c>
      <c r="I213" s="22">
        <v>5002800</v>
      </c>
      <c r="J213" s="22"/>
      <c r="K213" s="22"/>
    </row>
    <row r="214" ht="50" customHeight="1" spans="1:11">
      <c r="A214" s="20" t="s">
        <v>656</v>
      </c>
      <c r="B214" s="20" t="s">
        <v>6262</v>
      </c>
      <c r="C214" s="20" t="s">
        <v>72</v>
      </c>
      <c r="D214" s="20" t="s">
        <v>193</v>
      </c>
      <c r="E214" s="20" t="s">
        <v>194</v>
      </c>
      <c r="F214" s="20" t="s">
        <v>349</v>
      </c>
      <c r="G214" s="20" t="s">
        <v>350</v>
      </c>
      <c r="H214" s="22">
        <v>500</v>
      </c>
      <c r="I214" s="22">
        <v>500</v>
      </c>
      <c r="J214" s="22"/>
      <c r="K214" s="22"/>
    </row>
    <row r="215" ht="50" customHeight="1" spans="1:11">
      <c r="A215" s="20" t="s">
        <v>656</v>
      </c>
      <c r="B215" s="20" t="s">
        <v>6262</v>
      </c>
      <c r="C215" s="20" t="s">
        <v>72</v>
      </c>
      <c r="D215" s="20" t="s">
        <v>193</v>
      </c>
      <c r="E215" s="20" t="s">
        <v>194</v>
      </c>
      <c r="F215" s="20" t="s">
        <v>367</v>
      </c>
      <c r="G215" s="20" t="s">
        <v>368</v>
      </c>
      <c r="H215" s="22">
        <v>1160000</v>
      </c>
      <c r="I215" s="22">
        <v>1160000</v>
      </c>
      <c r="J215" s="22"/>
      <c r="K215" s="22"/>
    </row>
    <row r="216" ht="50" customHeight="1" spans="1:11">
      <c r="A216" s="20" t="s">
        <v>656</v>
      </c>
      <c r="B216" s="20" t="s">
        <v>6262</v>
      </c>
      <c r="C216" s="20" t="s">
        <v>72</v>
      </c>
      <c r="D216" s="20" t="s">
        <v>193</v>
      </c>
      <c r="E216" s="20" t="s">
        <v>194</v>
      </c>
      <c r="F216" s="20" t="s">
        <v>406</v>
      </c>
      <c r="G216" s="20" t="s">
        <v>407</v>
      </c>
      <c r="H216" s="22">
        <v>3400</v>
      </c>
      <c r="I216" s="22">
        <v>3400</v>
      </c>
      <c r="J216" s="22"/>
      <c r="K216" s="22"/>
    </row>
    <row r="217" ht="50" customHeight="1" spans="1:11">
      <c r="A217" s="20" t="s">
        <v>656</v>
      </c>
      <c r="B217" s="20" t="s">
        <v>6262</v>
      </c>
      <c r="C217" s="20" t="s">
        <v>72</v>
      </c>
      <c r="D217" s="20" t="s">
        <v>193</v>
      </c>
      <c r="E217" s="20" t="s">
        <v>194</v>
      </c>
      <c r="F217" s="20" t="s">
        <v>369</v>
      </c>
      <c r="G217" s="20" t="s">
        <v>370</v>
      </c>
      <c r="H217" s="22">
        <v>2500</v>
      </c>
      <c r="I217" s="22">
        <v>2500</v>
      </c>
      <c r="J217" s="22"/>
      <c r="K217" s="22"/>
    </row>
    <row r="218" ht="50" customHeight="1" spans="1:11">
      <c r="A218" s="20" t="s">
        <v>656</v>
      </c>
      <c r="B218" s="20" t="s">
        <v>6262</v>
      </c>
      <c r="C218" s="20" t="s">
        <v>72</v>
      </c>
      <c r="D218" s="20" t="s">
        <v>193</v>
      </c>
      <c r="E218" s="20" t="s">
        <v>194</v>
      </c>
      <c r="F218" s="20" t="s">
        <v>371</v>
      </c>
      <c r="G218" s="20" t="s">
        <v>372</v>
      </c>
      <c r="H218" s="22">
        <v>68400</v>
      </c>
      <c r="I218" s="22">
        <v>68400</v>
      </c>
      <c r="J218" s="22"/>
      <c r="K218" s="22"/>
    </row>
    <row r="219" ht="50" customHeight="1" spans="1:11">
      <c r="A219" s="20" t="s">
        <v>656</v>
      </c>
      <c r="B219" s="20" t="s">
        <v>6262</v>
      </c>
      <c r="C219" s="20" t="s">
        <v>72</v>
      </c>
      <c r="D219" s="20" t="s">
        <v>193</v>
      </c>
      <c r="E219" s="20" t="s">
        <v>194</v>
      </c>
      <c r="F219" s="20" t="s">
        <v>433</v>
      </c>
      <c r="G219" s="20" t="s">
        <v>434</v>
      </c>
      <c r="H219" s="22">
        <v>3768000</v>
      </c>
      <c r="I219" s="22">
        <v>3768000</v>
      </c>
      <c r="J219" s="22"/>
      <c r="K219" s="22"/>
    </row>
    <row r="220" ht="50" customHeight="1" spans="1:11">
      <c r="A220" s="23"/>
      <c r="B220" s="20" t="s">
        <v>6274</v>
      </c>
      <c r="C220" s="23"/>
      <c r="D220" s="23"/>
      <c r="E220" s="23"/>
      <c r="F220" s="23"/>
      <c r="G220" s="23"/>
      <c r="H220" s="22">
        <v>17000000</v>
      </c>
      <c r="I220" s="22">
        <v>17000000</v>
      </c>
      <c r="J220" s="22"/>
      <c r="K220" s="22"/>
    </row>
    <row r="221" ht="50" customHeight="1" spans="1:11">
      <c r="A221" s="20" t="s">
        <v>656</v>
      </c>
      <c r="B221" s="20" t="s">
        <v>6274</v>
      </c>
      <c r="C221" s="20" t="s">
        <v>72</v>
      </c>
      <c r="D221" s="20" t="s">
        <v>237</v>
      </c>
      <c r="E221" s="20" t="s">
        <v>238</v>
      </c>
      <c r="F221" s="20" t="s">
        <v>349</v>
      </c>
      <c r="G221" s="20" t="s">
        <v>350</v>
      </c>
      <c r="H221" s="22">
        <v>31300</v>
      </c>
      <c r="I221" s="22">
        <v>31300</v>
      </c>
      <c r="J221" s="22"/>
      <c r="K221" s="22"/>
    </row>
    <row r="222" ht="50" customHeight="1" spans="1:11">
      <c r="A222" s="20" t="s">
        <v>656</v>
      </c>
      <c r="B222" s="20" t="s">
        <v>6274</v>
      </c>
      <c r="C222" s="20" t="s">
        <v>72</v>
      </c>
      <c r="D222" s="20" t="s">
        <v>237</v>
      </c>
      <c r="E222" s="20" t="s">
        <v>238</v>
      </c>
      <c r="F222" s="20" t="s">
        <v>359</v>
      </c>
      <c r="G222" s="20" t="s">
        <v>360</v>
      </c>
      <c r="H222" s="22">
        <v>1139330</v>
      </c>
      <c r="I222" s="22">
        <v>1139330</v>
      </c>
      <c r="J222" s="22"/>
      <c r="K222" s="22"/>
    </row>
    <row r="223" ht="50" customHeight="1" spans="1:11">
      <c r="A223" s="20" t="s">
        <v>656</v>
      </c>
      <c r="B223" s="20" t="s">
        <v>6274</v>
      </c>
      <c r="C223" s="20" t="s">
        <v>72</v>
      </c>
      <c r="D223" s="20" t="s">
        <v>237</v>
      </c>
      <c r="E223" s="20" t="s">
        <v>238</v>
      </c>
      <c r="F223" s="20" t="s">
        <v>363</v>
      </c>
      <c r="G223" s="20" t="s">
        <v>364</v>
      </c>
      <c r="H223" s="22">
        <v>8400</v>
      </c>
      <c r="I223" s="22">
        <v>8400</v>
      </c>
      <c r="J223" s="22"/>
      <c r="K223" s="22"/>
    </row>
    <row r="224" ht="50" customHeight="1" spans="1:11">
      <c r="A224" s="20" t="s">
        <v>656</v>
      </c>
      <c r="B224" s="20" t="s">
        <v>6274</v>
      </c>
      <c r="C224" s="20" t="s">
        <v>72</v>
      </c>
      <c r="D224" s="20" t="s">
        <v>237</v>
      </c>
      <c r="E224" s="20" t="s">
        <v>238</v>
      </c>
      <c r="F224" s="20" t="s">
        <v>367</v>
      </c>
      <c r="G224" s="20" t="s">
        <v>368</v>
      </c>
      <c r="H224" s="22">
        <v>2343950</v>
      </c>
      <c r="I224" s="22">
        <v>2343950</v>
      </c>
      <c r="J224" s="22"/>
      <c r="K224" s="22"/>
    </row>
    <row r="225" ht="50" customHeight="1" spans="1:11">
      <c r="A225" s="20" t="s">
        <v>656</v>
      </c>
      <c r="B225" s="20" t="s">
        <v>6274</v>
      </c>
      <c r="C225" s="20" t="s">
        <v>72</v>
      </c>
      <c r="D225" s="20" t="s">
        <v>237</v>
      </c>
      <c r="E225" s="20" t="s">
        <v>238</v>
      </c>
      <c r="F225" s="20" t="s">
        <v>406</v>
      </c>
      <c r="G225" s="20" t="s">
        <v>407</v>
      </c>
      <c r="H225" s="22">
        <v>520300</v>
      </c>
      <c r="I225" s="22">
        <v>520300</v>
      </c>
      <c r="J225" s="22"/>
      <c r="K225" s="22"/>
    </row>
    <row r="226" ht="50" customHeight="1" spans="1:11">
      <c r="A226" s="20" t="s">
        <v>656</v>
      </c>
      <c r="B226" s="20" t="s">
        <v>6274</v>
      </c>
      <c r="C226" s="20" t="s">
        <v>72</v>
      </c>
      <c r="D226" s="20" t="s">
        <v>237</v>
      </c>
      <c r="E226" s="20" t="s">
        <v>238</v>
      </c>
      <c r="F226" s="20" t="s">
        <v>369</v>
      </c>
      <c r="G226" s="20" t="s">
        <v>370</v>
      </c>
      <c r="H226" s="22">
        <v>584200</v>
      </c>
      <c r="I226" s="22">
        <v>584200</v>
      </c>
      <c r="J226" s="22"/>
      <c r="K226" s="22"/>
    </row>
    <row r="227" ht="50" customHeight="1" spans="1:11">
      <c r="A227" s="20" t="s">
        <v>656</v>
      </c>
      <c r="B227" s="20" t="s">
        <v>6274</v>
      </c>
      <c r="C227" s="20" t="s">
        <v>72</v>
      </c>
      <c r="D227" s="20" t="s">
        <v>237</v>
      </c>
      <c r="E227" s="20" t="s">
        <v>238</v>
      </c>
      <c r="F227" s="20" t="s">
        <v>371</v>
      </c>
      <c r="G227" s="20" t="s">
        <v>372</v>
      </c>
      <c r="H227" s="22">
        <v>3502600</v>
      </c>
      <c r="I227" s="22">
        <v>3502600</v>
      </c>
      <c r="J227" s="22"/>
      <c r="K227" s="22"/>
    </row>
    <row r="228" ht="50" customHeight="1" spans="1:11">
      <c r="A228" s="20" t="s">
        <v>656</v>
      </c>
      <c r="B228" s="20" t="s">
        <v>6274</v>
      </c>
      <c r="C228" s="20" t="s">
        <v>72</v>
      </c>
      <c r="D228" s="20" t="s">
        <v>237</v>
      </c>
      <c r="E228" s="20" t="s">
        <v>238</v>
      </c>
      <c r="F228" s="20" t="s">
        <v>345</v>
      </c>
      <c r="G228" s="20" t="s">
        <v>346</v>
      </c>
      <c r="H228" s="22">
        <v>254640</v>
      </c>
      <c r="I228" s="22">
        <v>254640</v>
      </c>
      <c r="J228" s="22"/>
      <c r="K228" s="22"/>
    </row>
    <row r="229" ht="50" customHeight="1" spans="1:11">
      <c r="A229" s="20" t="s">
        <v>656</v>
      </c>
      <c r="B229" s="20" t="s">
        <v>6274</v>
      </c>
      <c r="C229" s="20" t="s">
        <v>72</v>
      </c>
      <c r="D229" s="20" t="s">
        <v>237</v>
      </c>
      <c r="E229" s="20" t="s">
        <v>238</v>
      </c>
      <c r="F229" s="20" t="s">
        <v>444</v>
      </c>
      <c r="G229" s="20" t="s">
        <v>445</v>
      </c>
      <c r="H229" s="22">
        <v>5085360</v>
      </c>
      <c r="I229" s="22">
        <v>5085360</v>
      </c>
      <c r="J229" s="22"/>
      <c r="K229" s="22"/>
    </row>
    <row r="230" ht="50" customHeight="1" spans="1:11">
      <c r="A230" s="20" t="s">
        <v>656</v>
      </c>
      <c r="B230" s="20" t="s">
        <v>6274</v>
      </c>
      <c r="C230" s="20" t="s">
        <v>72</v>
      </c>
      <c r="D230" s="20" t="s">
        <v>237</v>
      </c>
      <c r="E230" s="20" t="s">
        <v>238</v>
      </c>
      <c r="F230" s="20" t="s">
        <v>557</v>
      </c>
      <c r="G230" s="20" t="s">
        <v>558</v>
      </c>
      <c r="H230" s="22">
        <v>3529920</v>
      </c>
      <c r="I230" s="22">
        <v>3529920</v>
      </c>
      <c r="J230" s="22"/>
      <c r="K230" s="22"/>
    </row>
    <row r="231" ht="50" customHeight="1" spans="1:11">
      <c r="A231" s="23"/>
      <c r="B231" s="20" t="s">
        <v>6269</v>
      </c>
      <c r="C231" s="23"/>
      <c r="D231" s="23"/>
      <c r="E231" s="23"/>
      <c r="F231" s="23"/>
      <c r="G231" s="23"/>
      <c r="H231" s="22">
        <v>300000</v>
      </c>
      <c r="I231" s="22">
        <v>300000</v>
      </c>
      <c r="J231" s="22"/>
      <c r="K231" s="22"/>
    </row>
    <row r="232" ht="50" customHeight="1" spans="1:11">
      <c r="A232" s="20" t="s">
        <v>656</v>
      </c>
      <c r="B232" s="20" t="s">
        <v>6269</v>
      </c>
      <c r="C232" s="20" t="s">
        <v>74</v>
      </c>
      <c r="D232" s="20" t="s">
        <v>215</v>
      </c>
      <c r="E232" s="20" t="s">
        <v>216</v>
      </c>
      <c r="F232" s="20" t="s">
        <v>359</v>
      </c>
      <c r="G232" s="20" t="s">
        <v>360</v>
      </c>
      <c r="H232" s="22">
        <v>100000</v>
      </c>
      <c r="I232" s="22">
        <v>100000</v>
      </c>
      <c r="J232" s="22"/>
      <c r="K232" s="22"/>
    </row>
    <row r="233" ht="50" customHeight="1" spans="1:11">
      <c r="A233" s="20" t="s">
        <v>656</v>
      </c>
      <c r="B233" s="20" t="s">
        <v>6269</v>
      </c>
      <c r="C233" s="20" t="s">
        <v>74</v>
      </c>
      <c r="D233" s="20" t="s">
        <v>215</v>
      </c>
      <c r="E233" s="20" t="s">
        <v>216</v>
      </c>
      <c r="F233" s="20" t="s">
        <v>367</v>
      </c>
      <c r="G233" s="20" t="s">
        <v>368</v>
      </c>
      <c r="H233" s="22">
        <v>100000</v>
      </c>
      <c r="I233" s="22">
        <v>100000</v>
      </c>
      <c r="J233" s="22"/>
      <c r="K233" s="22"/>
    </row>
    <row r="234" ht="50" customHeight="1" spans="1:11">
      <c r="A234" s="20" t="s">
        <v>656</v>
      </c>
      <c r="B234" s="20" t="s">
        <v>6269</v>
      </c>
      <c r="C234" s="20" t="s">
        <v>74</v>
      </c>
      <c r="D234" s="20" t="s">
        <v>215</v>
      </c>
      <c r="E234" s="20" t="s">
        <v>216</v>
      </c>
      <c r="F234" s="20" t="s">
        <v>406</v>
      </c>
      <c r="G234" s="20" t="s">
        <v>407</v>
      </c>
      <c r="H234" s="22">
        <v>100000</v>
      </c>
      <c r="I234" s="22">
        <v>100000</v>
      </c>
      <c r="J234" s="22"/>
      <c r="K234" s="22"/>
    </row>
    <row r="235" ht="50" customHeight="1" spans="1:11">
      <c r="A235" s="23"/>
      <c r="B235" s="20" t="s">
        <v>6262</v>
      </c>
      <c r="C235" s="23"/>
      <c r="D235" s="23"/>
      <c r="E235" s="23"/>
      <c r="F235" s="23"/>
      <c r="G235" s="23"/>
      <c r="H235" s="22">
        <v>1082400</v>
      </c>
      <c r="I235" s="22">
        <v>1082400</v>
      </c>
      <c r="J235" s="22"/>
      <c r="K235" s="22"/>
    </row>
    <row r="236" ht="50" customHeight="1" spans="1:11">
      <c r="A236" s="20" t="s">
        <v>656</v>
      </c>
      <c r="B236" s="20" t="s">
        <v>6262</v>
      </c>
      <c r="C236" s="20" t="s">
        <v>74</v>
      </c>
      <c r="D236" s="20" t="s">
        <v>195</v>
      </c>
      <c r="E236" s="20" t="s">
        <v>196</v>
      </c>
      <c r="F236" s="20" t="s">
        <v>359</v>
      </c>
      <c r="G236" s="20" t="s">
        <v>360</v>
      </c>
      <c r="H236" s="22">
        <v>30000</v>
      </c>
      <c r="I236" s="22">
        <v>30000</v>
      </c>
      <c r="J236" s="22"/>
      <c r="K236" s="22"/>
    </row>
    <row r="237" ht="50" customHeight="1" spans="1:11">
      <c r="A237" s="20" t="s">
        <v>656</v>
      </c>
      <c r="B237" s="20" t="s">
        <v>6262</v>
      </c>
      <c r="C237" s="20" t="s">
        <v>74</v>
      </c>
      <c r="D237" s="20" t="s">
        <v>195</v>
      </c>
      <c r="E237" s="20" t="s">
        <v>196</v>
      </c>
      <c r="F237" s="20" t="s">
        <v>367</v>
      </c>
      <c r="G237" s="20" t="s">
        <v>368</v>
      </c>
      <c r="H237" s="22">
        <v>780000</v>
      </c>
      <c r="I237" s="22">
        <v>780000</v>
      </c>
      <c r="J237" s="22"/>
      <c r="K237" s="22"/>
    </row>
    <row r="238" ht="50" customHeight="1" spans="1:11">
      <c r="A238" s="20" t="s">
        <v>656</v>
      </c>
      <c r="B238" s="20" t="s">
        <v>6262</v>
      </c>
      <c r="C238" s="20" t="s">
        <v>74</v>
      </c>
      <c r="D238" s="20" t="s">
        <v>195</v>
      </c>
      <c r="E238" s="20" t="s">
        <v>196</v>
      </c>
      <c r="F238" s="20" t="s">
        <v>345</v>
      </c>
      <c r="G238" s="20" t="s">
        <v>346</v>
      </c>
      <c r="H238" s="22">
        <v>50000</v>
      </c>
      <c r="I238" s="22">
        <v>50000</v>
      </c>
      <c r="J238" s="22"/>
      <c r="K238" s="22"/>
    </row>
    <row r="239" ht="50" customHeight="1" spans="1:11">
      <c r="A239" s="20" t="s">
        <v>656</v>
      </c>
      <c r="B239" s="20" t="s">
        <v>6262</v>
      </c>
      <c r="C239" s="20" t="s">
        <v>74</v>
      </c>
      <c r="D239" s="20" t="s">
        <v>195</v>
      </c>
      <c r="E239" s="20" t="s">
        <v>196</v>
      </c>
      <c r="F239" s="20" t="s">
        <v>433</v>
      </c>
      <c r="G239" s="20" t="s">
        <v>434</v>
      </c>
      <c r="H239" s="22">
        <v>182400</v>
      </c>
      <c r="I239" s="22">
        <v>182400</v>
      </c>
      <c r="J239" s="22"/>
      <c r="K239" s="22"/>
    </row>
    <row r="240" ht="50" customHeight="1" spans="1:11">
      <c r="A240" s="20" t="s">
        <v>656</v>
      </c>
      <c r="B240" s="20" t="s">
        <v>6262</v>
      </c>
      <c r="C240" s="20" t="s">
        <v>74</v>
      </c>
      <c r="D240" s="20" t="s">
        <v>195</v>
      </c>
      <c r="E240" s="20" t="s">
        <v>196</v>
      </c>
      <c r="F240" s="20" t="s">
        <v>435</v>
      </c>
      <c r="G240" s="20" t="s">
        <v>436</v>
      </c>
      <c r="H240" s="22">
        <v>40000</v>
      </c>
      <c r="I240" s="22">
        <v>40000</v>
      </c>
      <c r="J240" s="22"/>
      <c r="K240" s="22"/>
    </row>
    <row r="241" ht="50" customHeight="1" spans="1:11">
      <c r="A241" s="23"/>
      <c r="B241" s="20" t="s">
        <v>6263</v>
      </c>
      <c r="C241" s="23"/>
      <c r="D241" s="23"/>
      <c r="E241" s="23"/>
      <c r="F241" s="23"/>
      <c r="G241" s="23"/>
      <c r="H241" s="22">
        <v>30000</v>
      </c>
      <c r="I241" s="22">
        <v>30000</v>
      </c>
      <c r="J241" s="22"/>
      <c r="K241" s="22"/>
    </row>
    <row r="242" ht="50" customHeight="1" spans="1:11">
      <c r="A242" s="20" t="s">
        <v>656</v>
      </c>
      <c r="B242" s="20" t="s">
        <v>6263</v>
      </c>
      <c r="C242" s="20" t="s">
        <v>74</v>
      </c>
      <c r="D242" s="20" t="s">
        <v>205</v>
      </c>
      <c r="E242" s="20" t="s">
        <v>206</v>
      </c>
      <c r="F242" s="20" t="s">
        <v>361</v>
      </c>
      <c r="G242" s="20" t="s">
        <v>362</v>
      </c>
      <c r="H242" s="22">
        <v>30000</v>
      </c>
      <c r="I242" s="22">
        <v>30000</v>
      </c>
      <c r="J242" s="22"/>
      <c r="K242" s="22"/>
    </row>
    <row r="243" ht="50" customHeight="1" spans="1:11">
      <c r="A243" s="23"/>
      <c r="B243" s="20" t="s">
        <v>6254</v>
      </c>
      <c r="C243" s="23"/>
      <c r="D243" s="23"/>
      <c r="E243" s="23"/>
      <c r="F243" s="23"/>
      <c r="G243" s="23"/>
      <c r="H243" s="22">
        <v>67065000</v>
      </c>
      <c r="I243" s="22">
        <v>67065000</v>
      </c>
      <c r="J243" s="22"/>
      <c r="K243" s="22"/>
    </row>
    <row r="244" ht="50" customHeight="1" spans="1:11">
      <c r="A244" s="20" t="s">
        <v>656</v>
      </c>
      <c r="B244" s="20" t="s">
        <v>6254</v>
      </c>
      <c r="C244" s="20" t="s">
        <v>74</v>
      </c>
      <c r="D244" s="20" t="s">
        <v>217</v>
      </c>
      <c r="E244" s="20" t="s">
        <v>218</v>
      </c>
      <c r="F244" s="20" t="s">
        <v>359</v>
      </c>
      <c r="G244" s="20" t="s">
        <v>360</v>
      </c>
      <c r="H244" s="22">
        <v>560000</v>
      </c>
      <c r="I244" s="22">
        <v>560000</v>
      </c>
      <c r="J244" s="22"/>
      <c r="K244" s="22"/>
    </row>
    <row r="245" ht="50" customHeight="1" spans="1:11">
      <c r="A245" s="20" t="s">
        <v>656</v>
      </c>
      <c r="B245" s="20" t="s">
        <v>6254</v>
      </c>
      <c r="C245" s="20" t="s">
        <v>74</v>
      </c>
      <c r="D245" s="20" t="s">
        <v>217</v>
      </c>
      <c r="E245" s="20" t="s">
        <v>218</v>
      </c>
      <c r="F245" s="20" t="s">
        <v>361</v>
      </c>
      <c r="G245" s="20" t="s">
        <v>362</v>
      </c>
      <c r="H245" s="22">
        <v>3600000</v>
      </c>
      <c r="I245" s="22">
        <v>3600000</v>
      </c>
      <c r="J245" s="22"/>
      <c r="K245" s="22"/>
    </row>
    <row r="246" ht="50" customHeight="1" spans="1:11">
      <c r="A246" s="20" t="s">
        <v>656</v>
      </c>
      <c r="B246" s="20" t="s">
        <v>6254</v>
      </c>
      <c r="C246" s="20" t="s">
        <v>74</v>
      </c>
      <c r="D246" s="20" t="s">
        <v>217</v>
      </c>
      <c r="E246" s="20" t="s">
        <v>218</v>
      </c>
      <c r="F246" s="20" t="s">
        <v>367</v>
      </c>
      <c r="G246" s="20" t="s">
        <v>368</v>
      </c>
      <c r="H246" s="22">
        <v>1460000</v>
      </c>
      <c r="I246" s="22">
        <v>1460000</v>
      </c>
      <c r="J246" s="22"/>
      <c r="K246" s="22"/>
    </row>
    <row r="247" ht="50" customHeight="1" spans="1:11">
      <c r="A247" s="20" t="s">
        <v>656</v>
      </c>
      <c r="B247" s="20" t="s">
        <v>6254</v>
      </c>
      <c r="C247" s="20" t="s">
        <v>74</v>
      </c>
      <c r="D247" s="20" t="s">
        <v>217</v>
      </c>
      <c r="E247" s="20" t="s">
        <v>218</v>
      </c>
      <c r="F247" s="20" t="s">
        <v>406</v>
      </c>
      <c r="G247" s="20" t="s">
        <v>407</v>
      </c>
      <c r="H247" s="22">
        <v>49941000</v>
      </c>
      <c r="I247" s="22">
        <v>49941000</v>
      </c>
      <c r="J247" s="22"/>
      <c r="K247" s="22"/>
    </row>
    <row r="248" ht="50" customHeight="1" spans="1:11">
      <c r="A248" s="20" t="s">
        <v>656</v>
      </c>
      <c r="B248" s="20" t="s">
        <v>6254</v>
      </c>
      <c r="C248" s="20" t="s">
        <v>74</v>
      </c>
      <c r="D248" s="20" t="s">
        <v>217</v>
      </c>
      <c r="E248" s="20" t="s">
        <v>218</v>
      </c>
      <c r="F248" s="20" t="s">
        <v>371</v>
      </c>
      <c r="G248" s="20" t="s">
        <v>372</v>
      </c>
      <c r="H248" s="22">
        <v>6200000</v>
      </c>
      <c r="I248" s="22">
        <v>6200000</v>
      </c>
      <c r="J248" s="22"/>
      <c r="K248" s="22"/>
    </row>
    <row r="249" ht="50" customHeight="1" spans="1:11">
      <c r="A249" s="20" t="s">
        <v>656</v>
      </c>
      <c r="B249" s="20" t="s">
        <v>6254</v>
      </c>
      <c r="C249" s="20" t="s">
        <v>74</v>
      </c>
      <c r="D249" s="20" t="s">
        <v>217</v>
      </c>
      <c r="E249" s="20" t="s">
        <v>218</v>
      </c>
      <c r="F249" s="20" t="s">
        <v>345</v>
      </c>
      <c r="G249" s="20" t="s">
        <v>346</v>
      </c>
      <c r="H249" s="22">
        <v>5304000</v>
      </c>
      <c r="I249" s="22">
        <v>5304000</v>
      </c>
      <c r="J249" s="22"/>
      <c r="K249" s="22"/>
    </row>
    <row r="250" ht="50" customHeight="1" spans="1:11">
      <c r="A250" s="23"/>
      <c r="B250" s="20" t="s">
        <v>6262</v>
      </c>
      <c r="C250" s="23"/>
      <c r="D250" s="23"/>
      <c r="E250" s="23"/>
      <c r="F250" s="23"/>
      <c r="G250" s="23"/>
      <c r="H250" s="22">
        <v>3820800</v>
      </c>
      <c r="I250" s="22">
        <v>3820800</v>
      </c>
      <c r="J250" s="22"/>
      <c r="K250" s="22"/>
    </row>
    <row r="251" ht="50" customHeight="1" spans="1:11">
      <c r="A251" s="20" t="s">
        <v>656</v>
      </c>
      <c r="B251" s="20" t="s">
        <v>6262</v>
      </c>
      <c r="C251" s="20" t="s">
        <v>76</v>
      </c>
      <c r="D251" s="20" t="s">
        <v>197</v>
      </c>
      <c r="E251" s="20" t="s">
        <v>198</v>
      </c>
      <c r="F251" s="20" t="s">
        <v>349</v>
      </c>
      <c r="G251" s="20" t="s">
        <v>350</v>
      </c>
      <c r="H251" s="22">
        <v>30000</v>
      </c>
      <c r="I251" s="22">
        <v>30000</v>
      </c>
      <c r="J251" s="22"/>
      <c r="K251" s="22"/>
    </row>
    <row r="252" ht="50" customHeight="1" spans="1:11">
      <c r="A252" s="20" t="s">
        <v>656</v>
      </c>
      <c r="B252" s="20" t="s">
        <v>6262</v>
      </c>
      <c r="C252" s="20" t="s">
        <v>76</v>
      </c>
      <c r="D252" s="20" t="s">
        <v>197</v>
      </c>
      <c r="E252" s="20" t="s">
        <v>198</v>
      </c>
      <c r="F252" s="20" t="s">
        <v>404</v>
      </c>
      <c r="G252" s="20" t="s">
        <v>405</v>
      </c>
      <c r="H252" s="22">
        <v>49000</v>
      </c>
      <c r="I252" s="22">
        <v>49000</v>
      </c>
      <c r="J252" s="22"/>
      <c r="K252" s="22"/>
    </row>
    <row r="253" ht="50" customHeight="1" spans="1:11">
      <c r="A253" s="20" t="s">
        <v>656</v>
      </c>
      <c r="B253" s="20" t="s">
        <v>6262</v>
      </c>
      <c r="C253" s="20" t="s">
        <v>76</v>
      </c>
      <c r="D253" s="20" t="s">
        <v>197</v>
      </c>
      <c r="E253" s="20" t="s">
        <v>198</v>
      </c>
      <c r="F253" s="20" t="s">
        <v>359</v>
      </c>
      <c r="G253" s="20" t="s">
        <v>360</v>
      </c>
      <c r="H253" s="22">
        <v>137000</v>
      </c>
      <c r="I253" s="22">
        <v>137000</v>
      </c>
      <c r="J253" s="22"/>
      <c r="K253" s="22"/>
    </row>
    <row r="254" ht="50" customHeight="1" spans="1:11">
      <c r="A254" s="20" t="s">
        <v>656</v>
      </c>
      <c r="B254" s="20" t="s">
        <v>6262</v>
      </c>
      <c r="C254" s="20" t="s">
        <v>76</v>
      </c>
      <c r="D254" s="20" t="s">
        <v>197</v>
      </c>
      <c r="E254" s="20" t="s">
        <v>198</v>
      </c>
      <c r="F254" s="20" t="s">
        <v>367</v>
      </c>
      <c r="G254" s="20" t="s">
        <v>368</v>
      </c>
      <c r="H254" s="22">
        <v>12600</v>
      </c>
      <c r="I254" s="22">
        <v>12600</v>
      </c>
      <c r="J254" s="22"/>
      <c r="K254" s="22"/>
    </row>
    <row r="255" ht="50" customHeight="1" spans="1:11">
      <c r="A255" s="20" t="s">
        <v>656</v>
      </c>
      <c r="B255" s="20" t="s">
        <v>6262</v>
      </c>
      <c r="C255" s="20" t="s">
        <v>76</v>
      </c>
      <c r="D255" s="20" t="s">
        <v>197</v>
      </c>
      <c r="E255" s="20" t="s">
        <v>198</v>
      </c>
      <c r="F255" s="20" t="s">
        <v>406</v>
      </c>
      <c r="G255" s="20" t="s">
        <v>407</v>
      </c>
      <c r="H255" s="22">
        <v>100000</v>
      </c>
      <c r="I255" s="22">
        <v>100000</v>
      </c>
      <c r="J255" s="22"/>
      <c r="K255" s="22"/>
    </row>
    <row r="256" ht="50" customHeight="1" spans="1:11">
      <c r="A256" s="20" t="s">
        <v>656</v>
      </c>
      <c r="B256" s="20" t="s">
        <v>6262</v>
      </c>
      <c r="C256" s="20" t="s">
        <v>76</v>
      </c>
      <c r="D256" s="20" t="s">
        <v>197</v>
      </c>
      <c r="E256" s="20" t="s">
        <v>198</v>
      </c>
      <c r="F256" s="20" t="s">
        <v>369</v>
      </c>
      <c r="G256" s="20" t="s">
        <v>370</v>
      </c>
      <c r="H256" s="22">
        <v>60000</v>
      </c>
      <c r="I256" s="22">
        <v>60000</v>
      </c>
      <c r="J256" s="22"/>
      <c r="K256" s="22"/>
    </row>
    <row r="257" ht="50" customHeight="1" spans="1:11">
      <c r="A257" s="20" t="s">
        <v>656</v>
      </c>
      <c r="B257" s="20" t="s">
        <v>6262</v>
      </c>
      <c r="C257" s="20" t="s">
        <v>76</v>
      </c>
      <c r="D257" s="20" t="s">
        <v>197</v>
      </c>
      <c r="E257" s="20" t="s">
        <v>198</v>
      </c>
      <c r="F257" s="20" t="s">
        <v>345</v>
      </c>
      <c r="G257" s="20" t="s">
        <v>346</v>
      </c>
      <c r="H257" s="22">
        <v>312800</v>
      </c>
      <c r="I257" s="22">
        <v>312800</v>
      </c>
      <c r="J257" s="22"/>
      <c r="K257" s="22"/>
    </row>
    <row r="258" ht="50" customHeight="1" spans="1:11">
      <c r="A258" s="20" t="s">
        <v>656</v>
      </c>
      <c r="B258" s="20" t="s">
        <v>6262</v>
      </c>
      <c r="C258" s="20" t="s">
        <v>76</v>
      </c>
      <c r="D258" s="20" t="s">
        <v>197</v>
      </c>
      <c r="E258" s="20" t="s">
        <v>198</v>
      </c>
      <c r="F258" s="20" t="s">
        <v>433</v>
      </c>
      <c r="G258" s="20" t="s">
        <v>434</v>
      </c>
      <c r="H258" s="22">
        <v>3119400</v>
      </c>
      <c r="I258" s="22">
        <v>3119400</v>
      </c>
      <c r="J258" s="22"/>
      <c r="K258" s="22"/>
    </row>
    <row r="259" ht="50" customHeight="1" spans="1:11">
      <c r="A259" s="23"/>
      <c r="B259" s="20" t="s">
        <v>6254</v>
      </c>
      <c r="C259" s="23"/>
      <c r="D259" s="23"/>
      <c r="E259" s="23"/>
      <c r="F259" s="23"/>
      <c r="G259" s="23"/>
      <c r="H259" s="22">
        <v>205000</v>
      </c>
      <c r="I259" s="22">
        <v>205000</v>
      </c>
      <c r="J259" s="22"/>
      <c r="K259" s="22"/>
    </row>
    <row r="260" ht="50" customHeight="1" spans="1:11">
      <c r="A260" s="20" t="s">
        <v>656</v>
      </c>
      <c r="B260" s="20" t="s">
        <v>6254</v>
      </c>
      <c r="C260" s="20" t="s">
        <v>76</v>
      </c>
      <c r="D260" s="20" t="s">
        <v>217</v>
      </c>
      <c r="E260" s="20" t="s">
        <v>218</v>
      </c>
      <c r="F260" s="20" t="s">
        <v>349</v>
      </c>
      <c r="G260" s="20" t="s">
        <v>350</v>
      </c>
      <c r="H260" s="22">
        <v>4600</v>
      </c>
      <c r="I260" s="22">
        <v>4600</v>
      </c>
      <c r="J260" s="22"/>
      <c r="K260" s="22"/>
    </row>
    <row r="261" ht="50" customHeight="1" spans="1:11">
      <c r="A261" s="20" t="s">
        <v>656</v>
      </c>
      <c r="B261" s="20" t="s">
        <v>6254</v>
      </c>
      <c r="C261" s="20" t="s">
        <v>76</v>
      </c>
      <c r="D261" s="20" t="s">
        <v>217</v>
      </c>
      <c r="E261" s="20" t="s">
        <v>218</v>
      </c>
      <c r="F261" s="20" t="s">
        <v>359</v>
      </c>
      <c r="G261" s="20" t="s">
        <v>360</v>
      </c>
      <c r="H261" s="22">
        <v>20000</v>
      </c>
      <c r="I261" s="22">
        <v>20000</v>
      </c>
      <c r="J261" s="22"/>
      <c r="K261" s="22"/>
    </row>
    <row r="262" ht="50" customHeight="1" spans="1:11">
      <c r="A262" s="20" t="s">
        <v>656</v>
      </c>
      <c r="B262" s="20" t="s">
        <v>6254</v>
      </c>
      <c r="C262" s="20" t="s">
        <v>76</v>
      </c>
      <c r="D262" s="20" t="s">
        <v>217</v>
      </c>
      <c r="E262" s="20" t="s">
        <v>218</v>
      </c>
      <c r="F262" s="20" t="s">
        <v>367</v>
      </c>
      <c r="G262" s="20" t="s">
        <v>368</v>
      </c>
      <c r="H262" s="22">
        <v>176400</v>
      </c>
      <c r="I262" s="22">
        <v>176400</v>
      </c>
      <c r="J262" s="22"/>
      <c r="K262" s="22"/>
    </row>
    <row r="263" ht="50" customHeight="1" spans="1:11">
      <c r="A263" s="20" t="s">
        <v>656</v>
      </c>
      <c r="B263" s="20" t="s">
        <v>6254</v>
      </c>
      <c r="C263" s="20" t="s">
        <v>76</v>
      </c>
      <c r="D263" s="20" t="s">
        <v>217</v>
      </c>
      <c r="E263" s="20" t="s">
        <v>218</v>
      </c>
      <c r="F263" s="20" t="s">
        <v>406</v>
      </c>
      <c r="G263" s="20" t="s">
        <v>407</v>
      </c>
      <c r="H263" s="22">
        <v>2000</v>
      </c>
      <c r="I263" s="22">
        <v>2000</v>
      </c>
      <c r="J263" s="22"/>
      <c r="K263" s="22"/>
    </row>
    <row r="264" ht="50" customHeight="1" spans="1:11">
      <c r="A264" s="20" t="s">
        <v>656</v>
      </c>
      <c r="B264" s="20" t="s">
        <v>6254</v>
      </c>
      <c r="C264" s="20" t="s">
        <v>76</v>
      </c>
      <c r="D264" s="20" t="s">
        <v>217</v>
      </c>
      <c r="E264" s="20" t="s">
        <v>218</v>
      </c>
      <c r="F264" s="20" t="s">
        <v>345</v>
      </c>
      <c r="G264" s="20" t="s">
        <v>346</v>
      </c>
      <c r="H264" s="22">
        <v>2000</v>
      </c>
      <c r="I264" s="22">
        <v>2000</v>
      </c>
      <c r="J264" s="22"/>
      <c r="K264" s="22"/>
    </row>
    <row r="265" ht="50" customHeight="1" spans="1:11">
      <c r="A265" s="23"/>
      <c r="B265" s="20" t="s">
        <v>6269</v>
      </c>
      <c r="C265" s="23"/>
      <c r="D265" s="23"/>
      <c r="E265" s="23"/>
      <c r="F265" s="23"/>
      <c r="G265" s="23"/>
      <c r="H265" s="22">
        <v>2370000</v>
      </c>
      <c r="I265" s="22">
        <v>2370000</v>
      </c>
      <c r="J265" s="22"/>
      <c r="K265" s="22"/>
    </row>
    <row r="266" ht="50" customHeight="1" spans="1:11">
      <c r="A266" s="20" t="s">
        <v>656</v>
      </c>
      <c r="B266" s="20" t="s">
        <v>6269</v>
      </c>
      <c r="C266" s="20" t="s">
        <v>78</v>
      </c>
      <c r="D266" s="20" t="s">
        <v>215</v>
      </c>
      <c r="E266" s="20" t="s">
        <v>216</v>
      </c>
      <c r="F266" s="20" t="s">
        <v>359</v>
      </c>
      <c r="G266" s="20" t="s">
        <v>360</v>
      </c>
      <c r="H266" s="22">
        <v>300000</v>
      </c>
      <c r="I266" s="22">
        <v>300000</v>
      </c>
      <c r="J266" s="22"/>
      <c r="K266" s="22"/>
    </row>
    <row r="267" ht="50" customHeight="1" spans="1:11">
      <c r="A267" s="20" t="s">
        <v>656</v>
      </c>
      <c r="B267" s="20" t="s">
        <v>6269</v>
      </c>
      <c r="C267" s="20" t="s">
        <v>78</v>
      </c>
      <c r="D267" s="20" t="s">
        <v>215</v>
      </c>
      <c r="E267" s="20" t="s">
        <v>216</v>
      </c>
      <c r="F267" s="20" t="s">
        <v>367</v>
      </c>
      <c r="G267" s="20" t="s">
        <v>368</v>
      </c>
      <c r="H267" s="22">
        <v>391000</v>
      </c>
      <c r="I267" s="22">
        <v>391000</v>
      </c>
      <c r="J267" s="22"/>
      <c r="K267" s="22"/>
    </row>
    <row r="268" ht="50" customHeight="1" spans="1:11">
      <c r="A268" s="20" t="s">
        <v>656</v>
      </c>
      <c r="B268" s="20" t="s">
        <v>6269</v>
      </c>
      <c r="C268" s="20" t="s">
        <v>78</v>
      </c>
      <c r="D268" s="20" t="s">
        <v>215</v>
      </c>
      <c r="E268" s="20" t="s">
        <v>216</v>
      </c>
      <c r="F268" s="20" t="s">
        <v>406</v>
      </c>
      <c r="G268" s="20" t="s">
        <v>407</v>
      </c>
      <c r="H268" s="22">
        <v>1679000</v>
      </c>
      <c r="I268" s="22">
        <v>1679000</v>
      </c>
      <c r="J268" s="22"/>
      <c r="K268" s="22"/>
    </row>
    <row r="269" ht="50" customHeight="1" spans="1:11">
      <c r="A269" s="23"/>
      <c r="B269" s="20" t="s">
        <v>6262</v>
      </c>
      <c r="C269" s="23"/>
      <c r="D269" s="23"/>
      <c r="E269" s="23"/>
      <c r="F269" s="23"/>
      <c r="G269" s="23"/>
      <c r="H269" s="22">
        <v>5666400</v>
      </c>
      <c r="I269" s="22">
        <v>5666400</v>
      </c>
      <c r="J269" s="22"/>
      <c r="K269" s="22"/>
    </row>
    <row r="270" ht="50" customHeight="1" spans="1:11">
      <c r="A270" s="20" t="s">
        <v>672</v>
      </c>
      <c r="B270" s="20" t="s">
        <v>6262</v>
      </c>
      <c r="C270" s="20" t="s">
        <v>78</v>
      </c>
      <c r="D270" s="20" t="s">
        <v>191</v>
      </c>
      <c r="E270" s="20" t="s">
        <v>192</v>
      </c>
      <c r="F270" s="20" t="s">
        <v>349</v>
      </c>
      <c r="G270" s="20" t="s">
        <v>350</v>
      </c>
      <c r="H270" s="22">
        <v>60000</v>
      </c>
      <c r="I270" s="22">
        <v>60000</v>
      </c>
      <c r="J270" s="22"/>
      <c r="K270" s="22"/>
    </row>
    <row r="271" ht="50" customHeight="1" spans="1:11">
      <c r="A271" s="20" t="s">
        <v>672</v>
      </c>
      <c r="B271" s="20" t="s">
        <v>6262</v>
      </c>
      <c r="C271" s="20" t="s">
        <v>78</v>
      </c>
      <c r="D271" s="20" t="s">
        <v>191</v>
      </c>
      <c r="E271" s="20" t="s">
        <v>192</v>
      </c>
      <c r="F271" s="20" t="s">
        <v>359</v>
      </c>
      <c r="G271" s="20" t="s">
        <v>360</v>
      </c>
      <c r="H271" s="22">
        <v>292820</v>
      </c>
      <c r="I271" s="22">
        <v>292820</v>
      </c>
      <c r="J271" s="22"/>
      <c r="K271" s="22"/>
    </row>
    <row r="272" ht="50" customHeight="1" spans="1:11">
      <c r="A272" s="20" t="s">
        <v>672</v>
      </c>
      <c r="B272" s="20" t="s">
        <v>6262</v>
      </c>
      <c r="C272" s="20" t="s">
        <v>78</v>
      </c>
      <c r="D272" s="20" t="s">
        <v>191</v>
      </c>
      <c r="E272" s="20" t="s">
        <v>192</v>
      </c>
      <c r="F272" s="20" t="s">
        <v>367</v>
      </c>
      <c r="G272" s="20" t="s">
        <v>368</v>
      </c>
      <c r="H272" s="22">
        <v>1809800</v>
      </c>
      <c r="I272" s="22">
        <v>1809800</v>
      </c>
      <c r="J272" s="22"/>
      <c r="K272" s="22"/>
    </row>
    <row r="273" ht="50" customHeight="1" spans="1:11">
      <c r="A273" s="20" t="s">
        <v>672</v>
      </c>
      <c r="B273" s="20" t="s">
        <v>6262</v>
      </c>
      <c r="C273" s="20" t="s">
        <v>78</v>
      </c>
      <c r="D273" s="20" t="s">
        <v>191</v>
      </c>
      <c r="E273" s="20" t="s">
        <v>192</v>
      </c>
      <c r="F273" s="20" t="s">
        <v>406</v>
      </c>
      <c r="G273" s="20" t="s">
        <v>407</v>
      </c>
      <c r="H273" s="22">
        <v>20000</v>
      </c>
      <c r="I273" s="22">
        <v>20000</v>
      </c>
      <c r="J273" s="22"/>
      <c r="K273" s="22"/>
    </row>
    <row r="274" ht="50" customHeight="1" spans="1:11">
      <c r="A274" s="20" t="s">
        <v>672</v>
      </c>
      <c r="B274" s="20" t="s">
        <v>6262</v>
      </c>
      <c r="C274" s="20" t="s">
        <v>78</v>
      </c>
      <c r="D274" s="20" t="s">
        <v>191</v>
      </c>
      <c r="E274" s="20" t="s">
        <v>192</v>
      </c>
      <c r="F274" s="20" t="s">
        <v>369</v>
      </c>
      <c r="G274" s="20" t="s">
        <v>370</v>
      </c>
      <c r="H274" s="22">
        <v>25000</v>
      </c>
      <c r="I274" s="22">
        <v>25000</v>
      </c>
      <c r="J274" s="22"/>
      <c r="K274" s="22"/>
    </row>
    <row r="275" ht="50" customHeight="1" spans="1:11">
      <c r="A275" s="20" t="s">
        <v>672</v>
      </c>
      <c r="B275" s="20" t="s">
        <v>6262</v>
      </c>
      <c r="C275" s="20" t="s">
        <v>78</v>
      </c>
      <c r="D275" s="20" t="s">
        <v>191</v>
      </c>
      <c r="E275" s="20" t="s">
        <v>192</v>
      </c>
      <c r="F275" s="20" t="s">
        <v>345</v>
      </c>
      <c r="G275" s="20" t="s">
        <v>346</v>
      </c>
      <c r="H275" s="22">
        <v>50000</v>
      </c>
      <c r="I275" s="22">
        <v>50000</v>
      </c>
      <c r="J275" s="22"/>
      <c r="K275" s="22"/>
    </row>
    <row r="276" ht="50" customHeight="1" spans="1:11">
      <c r="A276" s="20" t="s">
        <v>672</v>
      </c>
      <c r="B276" s="20" t="s">
        <v>6262</v>
      </c>
      <c r="C276" s="20" t="s">
        <v>78</v>
      </c>
      <c r="D276" s="20" t="s">
        <v>191</v>
      </c>
      <c r="E276" s="20" t="s">
        <v>192</v>
      </c>
      <c r="F276" s="20" t="s">
        <v>433</v>
      </c>
      <c r="G276" s="20" t="s">
        <v>434</v>
      </c>
      <c r="H276" s="22">
        <v>3391200</v>
      </c>
      <c r="I276" s="22">
        <v>3391200</v>
      </c>
      <c r="J276" s="22"/>
      <c r="K276" s="22"/>
    </row>
    <row r="277" ht="50" customHeight="1" spans="1:11">
      <c r="A277" s="20" t="s">
        <v>672</v>
      </c>
      <c r="B277" s="20" t="s">
        <v>6262</v>
      </c>
      <c r="C277" s="20" t="s">
        <v>78</v>
      </c>
      <c r="D277" s="20" t="s">
        <v>191</v>
      </c>
      <c r="E277" s="20" t="s">
        <v>192</v>
      </c>
      <c r="F277" s="20" t="s">
        <v>373</v>
      </c>
      <c r="G277" s="20" t="s">
        <v>374</v>
      </c>
      <c r="H277" s="22">
        <v>17580</v>
      </c>
      <c r="I277" s="22">
        <v>17580</v>
      </c>
      <c r="J277" s="22"/>
      <c r="K277" s="22"/>
    </row>
    <row r="278" ht="50" customHeight="1" spans="1:11">
      <c r="A278" s="23"/>
      <c r="B278" s="20" t="s">
        <v>6275</v>
      </c>
      <c r="C278" s="23"/>
      <c r="D278" s="23"/>
      <c r="E278" s="23"/>
      <c r="F278" s="23"/>
      <c r="G278" s="23"/>
      <c r="H278" s="22">
        <v>4000000</v>
      </c>
      <c r="I278" s="22">
        <v>4000000</v>
      </c>
      <c r="J278" s="22"/>
      <c r="K278" s="22"/>
    </row>
    <row r="279" ht="50" customHeight="1" spans="1:11">
      <c r="A279" s="20" t="s">
        <v>656</v>
      </c>
      <c r="B279" s="20" t="s">
        <v>6275</v>
      </c>
      <c r="C279" s="20" t="s">
        <v>80</v>
      </c>
      <c r="D279" s="20" t="s">
        <v>237</v>
      </c>
      <c r="E279" s="20" t="s">
        <v>238</v>
      </c>
      <c r="F279" s="20" t="s">
        <v>361</v>
      </c>
      <c r="G279" s="20" t="s">
        <v>362</v>
      </c>
      <c r="H279" s="22">
        <v>100000</v>
      </c>
      <c r="I279" s="22">
        <v>100000</v>
      </c>
      <c r="J279" s="22"/>
      <c r="K279" s="22"/>
    </row>
    <row r="280" ht="50" customHeight="1" spans="1:11">
      <c r="A280" s="20" t="s">
        <v>656</v>
      </c>
      <c r="B280" s="20" t="s">
        <v>6275</v>
      </c>
      <c r="C280" s="20" t="s">
        <v>80</v>
      </c>
      <c r="D280" s="20" t="s">
        <v>237</v>
      </c>
      <c r="E280" s="20" t="s">
        <v>238</v>
      </c>
      <c r="F280" s="20" t="s">
        <v>367</v>
      </c>
      <c r="G280" s="20" t="s">
        <v>368</v>
      </c>
      <c r="H280" s="22">
        <v>210000</v>
      </c>
      <c r="I280" s="22">
        <v>210000</v>
      </c>
      <c r="J280" s="22"/>
      <c r="K280" s="22"/>
    </row>
    <row r="281" ht="50" customHeight="1" spans="1:11">
      <c r="A281" s="20" t="s">
        <v>656</v>
      </c>
      <c r="B281" s="20" t="s">
        <v>6275</v>
      </c>
      <c r="C281" s="20" t="s">
        <v>80</v>
      </c>
      <c r="D281" s="20" t="s">
        <v>237</v>
      </c>
      <c r="E281" s="20" t="s">
        <v>238</v>
      </c>
      <c r="F281" s="20" t="s">
        <v>406</v>
      </c>
      <c r="G281" s="20" t="s">
        <v>407</v>
      </c>
      <c r="H281" s="22">
        <v>340000</v>
      </c>
      <c r="I281" s="22">
        <v>340000</v>
      </c>
      <c r="J281" s="22"/>
      <c r="K281" s="22"/>
    </row>
    <row r="282" ht="50" customHeight="1" spans="1:11">
      <c r="A282" s="20" t="s">
        <v>656</v>
      </c>
      <c r="B282" s="20" t="s">
        <v>6275</v>
      </c>
      <c r="C282" s="20" t="s">
        <v>80</v>
      </c>
      <c r="D282" s="20" t="s">
        <v>237</v>
      </c>
      <c r="E282" s="20" t="s">
        <v>238</v>
      </c>
      <c r="F282" s="20" t="s">
        <v>444</v>
      </c>
      <c r="G282" s="20" t="s">
        <v>445</v>
      </c>
      <c r="H282" s="22">
        <v>3350000</v>
      </c>
      <c r="I282" s="22">
        <v>3350000</v>
      </c>
      <c r="J282" s="22"/>
      <c r="K282" s="22"/>
    </row>
    <row r="283" ht="50" customHeight="1" spans="1:11">
      <c r="A283" s="23"/>
      <c r="B283" s="20" t="s">
        <v>6276</v>
      </c>
      <c r="C283" s="23"/>
      <c r="D283" s="23"/>
      <c r="E283" s="23"/>
      <c r="F283" s="23"/>
      <c r="G283" s="23"/>
      <c r="H283" s="22">
        <v>200000</v>
      </c>
      <c r="I283" s="22">
        <v>200000</v>
      </c>
      <c r="J283" s="22"/>
      <c r="K283" s="22"/>
    </row>
    <row r="284" ht="50" customHeight="1" spans="1:11">
      <c r="A284" s="20" t="s">
        <v>672</v>
      </c>
      <c r="B284" s="20" t="s">
        <v>6276</v>
      </c>
      <c r="C284" s="20" t="s">
        <v>82</v>
      </c>
      <c r="D284" s="20" t="s">
        <v>215</v>
      </c>
      <c r="E284" s="20" t="s">
        <v>216</v>
      </c>
      <c r="F284" s="20" t="s">
        <v>371</v>
      </c>
      <c r="G284" s="20" t="s">
        <v>372</v>
      </c>
      <c r="H284" s="22">
        <v>200000</v>
      </c>
      <c r="I284" s="22">
        <v>200000</v>
      </c>
      <c r="J284" s="22"/>
      <c r="K284" s="22"/>
    </row>
    <row r="285" ht="50" customHeight="1" spans="1:11">
      <c r="A285" s="23"/>
      <c r="B285" s="20" t="s">
        <v>741</v>
      </c>
      <c r="C285" s="23"/>
      <c r="D285" s="23"/>
      <c r="E285" s="23"/>
      <c r="F285" s="23"/>
      <c r="G285" s="23"/>
      <c r="H285" s="22">
        <v>2044000</v>
      </c>
      <c r="I285" s="22">
        <v>2044000</v>
      </c>
      <c r="J285" s="22"/>
      <c r="K285" s="22"/>
    </row>
    <row r="286" ht="50" customHeight="1" spans="1:11">
      <c r="A286" s="20" t="s">
        <v>672</v>
      </c>
      <c r="B286" s="20" t="s">
        <v>741</v>
      </c>
      <c r="C286" s="20" t="s">
        <v>84</v>
      </c>
      <c r="D286" s="20" t="s">
        <v>217</v>
      </c>
      <c r="E286" s="20" t="s">
        <v>218</v>
      </c>
      <c r="F286" s="20" t="s">
        <v>355</v>
      </c>
      <c r="G286" s="20" t="s">
        <v>356</v>
      </c>
      <c r="H286" s="22">
        <v>40000</v>
      </c>
      <c r="I286" s="22">
        <v>40000</v>
      </c>
      <c r="J286" s="22"/>
      <c r="K286" s="22"/>
    </row>
    <row r="287" ht="50" customHeight="1" spans="1:11">
      <c r="A287" s="20" t="s">
        <v>672</v>
      </c>
      <c r="B287" s="20" t="s">
        <v>741</v>
      </c>
      <c r="C287" s="20" t="s">
        <v>84</v>
      </c>
      <c r="D287" s="20" t="s">
        <v>217</v>
      </c>
      <c r="E287" s="20" t="s">
        <v>218</v>
      </c>
      <c r="F287" s="20" t="s">
        <v>359</v>
      </c>
      <c r="G287" s="20" t="s">
        <v>360</v>
      </c>
      <c r="H287" s="22">
        <v>172400</v>
      </c>
      <c r="I287" s="22">
        <v>172400</v>
      </c>
      <c r="J287" s="22"/>
      <c r="K287" s="22"/>
    </row>
    <row r="288" ht="50" customHeight="1" spans="1:11">
      <c r="A288" s="20" t="s">
        <v>672</v>
      </c>
      <c r="B288" s="20" t="s">
        <v>741</v>
      </c>
      <c r="C288" s="20" t="s">
        <v>84</v>
      </c>
      <c r="D288" s="20" t="s">
        <v>217</v>
      </c>
      <c r="E288" s="20" t="s">
        <v>218</v>
      </c>
      <c r="F288" s="20" t="s">
        <v>367</v>
      </c>
      <c r="G288" s="20" t="s">
        <v>368</v>
      </c>
      <c r="H288" s="22">
        <v>200000</v>
      </c>
      <c r="I288" s="22">
        <v>200000</v>
      </c>
      <c r="J288" s="22"/>
      <c r="K288" s="22"/>
    </row>
    <row r="289" ht="50" customHeight="1" spans="1:11">
      <c r="A289" s="20" t="s">
        <v>672</v>
      </c>
      <c r="B289" s="20" t="s">
        <v>741</v>
      </c>
      <c r="C289" s="20" t="s">
        <v>84</v>
      </c>
      <c r="D289" s="20" t="s">
        <v>217</v>
      </c>
      <c r="E289" s="20" t="s">
        <v>218</v>
      </c>
      <c r="F289" s="20" t="s">
        <v>406</v>
      </c>
      <c r="G289" s="20" t="s">
        <v>407</v>
      </c>
      <c r="H289" s="22">
        <v>1120600</v>
      </c>
      <c r="I289" s="22">
        <v>1120600</v>
      </c>
      <c r="J289" s="22"/>
      <c r="K289" s="22"/>
    </row>
    <row r="290" ht="50" customHeight="1" spans="1:11">
      <c r="A290" s="20" t="s">
        <v>672</v>
      </c>
      <c r="B290" s="20" t="s">
        <v>741</v>
      </c>
      <c r="C290" s="20" t="s">
        <v>84</v>
      </c>
      <c r="D290" s="20" t="s">
        <v>217</v>
      </c>
      <c r="E290" s="20" t="s">
        <v>218</v>
      </c>
      <c r="F290" s="20" t="s">
        <v>369</v>
      </c>
      <c r="G290" s="20" t="s">
        <v>370</v>
      </c>
      <c r="H290" s="22">
        <v>108000</v>
      </c>
      <c r="I290" s="22">
        <v>108000</v>
      </c>
      <c r="J290" s="22"/>
      <c r="K290" s="22"/>
    </row>
    <row r="291" ht="50" customHeight="1" spans="1:11">
      <c r="A291" s="20" t="s">
        <v>672</v>
      </c>
      <c r="B291" s="20" t="s">
        <v>741</v>
      </c>
      <c r="C291" s="20" t="s">
        <v>84</v>
      </c>
      <c r="D291" s="20" t="s">
        <v>217</v>
      </c>
      <c r="E291" s="20" t="s">
        <v>218</v>
      </c>
      <c r="F291" s="20" t="s">
        <v>371</v>
      </c>
      <c r="G291" s="20" t="s">
        <v>372</v>
      </c>
      <c r="H291" s="22">
        <v>386000</v>
      </c>
      <c r="I291" s="22">
        <v>386000</v>
      </c>
      <c r="J291" s="22"/>
      <c r="K291" s="22"/>
    </row>
    <row r="292" ht="50" customHeight="1" spans="1:11">
      <c r="A292" s="20" t="s">
        <v>672</v>
      </c>
      <c r="B292" s="20" t="s">
        <v>741</v>
      </c>
      <c r="C292" s="20" t="s">
        <v>84</v>
      </c>
      <c r="D292" s="20" t="s">
        <v>217</v>
      </c>
      <c r="E292" s="20" t="s">
        <v>218</v>
      </c>
      <c r="F292" s="20" t="s">
        <v>345</v>
      </c>
      <c r="G292" s="20" t="s">
        <v>346</v>
      </c>
      <c r="H292" s="22">
        <v>17000</v>
      </c>
      <c r="I292" s="22">
        <v>17000</v>
      </c>
      <c r="J292" s="22"/>
      <c r="K292" s="22"/>
    </row>
    <row r="293" ht="50" customHeight="1" spans="1:11">
      <c r="A293" s="23"/>
      <c r="B293" s="20" t="s">
        <v>6277</v>
      </c>
      <c r="C293" s="23"/>
      <c r="D293" s="23"/>
      <c r="E293" s="23"/>
      <c r="F293" s="23"/>
      <c r="G293" s="23"/>
      <c r="H293" s="22">
        <v>2000000</v>
      </c>
      <c r="I293" s="22">
        <v>2000000</v>
      </c>
      <c r="J293" s="22"/>
      <c r="K293" s="22"/>
    </row>
    <row r="294" ht="50" customHeight="1" spans="1:11">
      <c r="A294" s="20" t="s">
        <v>656</v>
      </c>
      <c r="B294" s="20" t="s">
        <v>6277</v>
      </c>
      <c r="C294" s="20" t="s">
        <v>84</v>
      </c>
      <c r="D294" s="20" t="s">
        <v>237</v>
      </c>
      <c r="E294" s="20" t="s">
        <v>238</v>
      </c>
      <c r="F294" s="20" t="s">
        <v>359</v>
      </c>
      <c r="G294" s="20" t="s">
        <v>360</v>
      </c>
      <c r="H294" s="22">
        <v>18000</v>
      </c>
      <c r="I294" s="22">
        <v>18000</v>
      </c>
      <c r="J294" s="22"/>
      <c r="K294" s="22"/>
    </row>
    <row r="295" ht="50" customHeight="1" spans="1:11">
      <c r="A295" s="20" t="s">
        <v>656</v>
      </c>
      <c r="B295" s="20" t="s">
        <v>6277</v>
      </c>
      <c r="C295" s="20" t="s">
        <v>84</v>
      </c>
      <c r="D295" s="20" t="s">
        <v>237</v>
      </c>
      <c r="E295" s="20" t="s">
        <v>238</v>
      </c>
      <c r="F295" s="20" t="s">
        <v>367</v>
      </c>
      <c r="G295" s="20" t="s">
        <v>368</v>
      </c>
      <c r="H295" s="22">
        <v>12000</v>
      </c>
      <c r="I295" s="22">
        <v>12000</v>
      </c>
      <c r="J295" s="22"/>
      <c r="K295" s="22"/>
    </row>
    <row r="296" ht="50" customHeight="1" spans="1:11">
      <c r="A296" s="20" t="s">
        <v>656</v>
      </c>
      <c r="B296" s="20" t="s">
        <v>6277</v>
      </c>
      <c r="C296" s="20" t="s">
        <v>84</v>
      </c>
      <c r="D296" s="20" t="s">
        <v>237</v>
      </c>
      <c r="E296" s="20" t="s">
        <v>238</v>
      </c>
      <c r="F296" s="20" t="s">
        <v>369</v>
      </c>
      <c r="G296" s="20" t="s">
        <v>370</v>
      </c>
      <c r="H296" s="22">
        <v>58000</v>
      </c>
      <c r="I296" s="22">
        <v>58000</v>
      </c>
      <c r="J296" s="22"/>
      <c r="K296" s="22"/>
    </row>
    <row r="297" ht="50" customHeight="1" spans="1:11">
      <c r="A297" s="20" t="s">
        <v>656</v>
      </c>
      <c r="B297" s="20" t="s">
        <v>6277</v>
      </c>
      <c r="C297" s="20" t="s">
        <v>84</v>
      </c>
      <c r="D297" s="20" t="s">
        <v>237</v>
      </c>
      <c r="E297" s="20" t="s">
        <v>238</v>
      </c>
      <c r="F297" s="20" t="s">
        <v>371</v>
      </c>
      <c r="G297" s="20" t="s">
        <v>372</v>
      </c>
      <c r="H297" s="22">
        <v>12000</v>
      </c>
      <c r="I297" s="22">
        <v>12000</v>
      </c>
      <c r="J297" s="22"/>
      <c r="K297" s="22"/>
    </row>
    <row r="298" ht="50" customHeight="1" spans="1:11">
      <c r="A298" s="20" t="s">
        <v>656</v>
      </c>
      <c r="B298" s="20" t="s">
        <v>6277</v>
      </c>
      <c r="C298" s="20" t="s">
        <v>84</v>
      </c>
      <c r="D298" s="20" t="s">
        <v>237</v>
      </c>
      <c r="E298" s="20" t="s">
        <v>238</v>
      </c>
      <c r="F298" s="20" t="s">
        <v>444</v>
      </c>
      <c r="G298" s="20" t="s">
        <v>445</v>
      </c>
      <c r="H298" s="22">
        <v>1900000</v>
      </c>
      <c r="I298" s="22">
        <v>1900000</v>
      </c>
      <c r="J298" s="22"/>
      <c r="K298" s="22"/>
    </row>
    <row r="299" ht="50" customHeight="1" spans="1:11">
      <c r="A299" s="23"/>
      <c r="B299" s="20" t="s">
        <v>6259</v>
      </c>
      <c r="C299" s="23"/>
      <c r="D299" s="23"/>
      <c r="E299" s="23"/>
      <c r="F299" s="23"/>
      <c r="G299" s="23"/>
      <c r="H299" s="22">
        <v>300000</v>
      </c>
      <c r="I299" s="22">
        <v>300000</v>
      </c>
      <c r="J299" s="22"/>
      <c r="K299" s="22"/>
    </row>
    <row r="300" ht="50" customHeight="1" spans="1:11">
      <c r="A300" s="20" t="s">
        <v>656</v>
      </c>
      <c r="B300" s="20" t="s">
        <v>6259</v>
      </c>
      <c r="C300" s="20" t="s">
        <v>96</v>
      </c>
      <c r="D300" s="20" t="s">
        <v>215</v>
      </c>
      <c r="E300" s="20" t="s">
        <v>216</v>
      </c>
      <c r="F300" s="20" t="s">
        <v>359</v>
      </c>
      <c r="G300" s="20" t="s">
        <v>360</v>
      </c>
      <c r="H300" s="22">
        <v>19500</v>
      </c>
      <c r="I300" s="22">
        <v>19500</v>
      </c>
      <c r="J300" s="22"/>
      <c r="K300" s="22"/>
    </row>
    <row r="301" ht="50" customHeight="1" spans="1:11">
      <c r="A301" s="20" t="s">
        <v>656</v>
      </c>
      <c r="B301" s="20" t="s">
        <v>6259</v>
      </c>
      <c r="C301" s="20" t="s">
        <v>96</v>
      </c>
      <c r="D301" s="20" t="s">
        <v>215</v>
      </c>
      <c r="E301" s="20" t="s">
        <v>216</v>
      </c>
      <c r="F301" s="20" t="s">
        <v>367</v>
      </c>
      <c r="G301" s="20" t="s">
        <v>368</v>
      </c>
      <c r="H301" s="22">
        <v>50000</v>
      </c>
      <c r="I301" s="22">
        <v>50000</v>
      </c>
      <c r="J301" s="22"/>
      <c r="K301" s="22"/>
    </row>
    <row r="302" ht="50" customHeight="1" spans="1:11">
      <c r="A302" s="20" t="s">
        <v>656</v>
      </c>
      <c r="B302" s="20" t="s">
        <v>6259</v>
      </c>
      <c r="C302" s="20" t="s">
        <v>96</v>
      </c>
      <c r="D302" s="20" t="s">
        <v>215</v>
      </c>
      <c r="E302" s="20" t="s">
        <v>216</v>
      </c>
      <c r="F302" s="20" t="s">
        <v>406</v>
      </c>
      <c r="G302" s="20" t="s">
        <v>407</v>
      </c>
      <c r="H302" s="22">
        <v>230500</v>
      </c>
      <c r="I302" s="22">
        <v>230500</v>
      </c>
      <c r="J302" s="22"/>
      <c r="K302" s="22"/>
    </row>
    <row r="303" ht="50" customHeight="1" spans="1:11">
      <c r="A303" s="23"/>
      <c r="B303" s="20" t="s">
        <v>6258</v>
      </c>
      <c r="C303" s="23"/>
      <c r="D303" s="23"/>
      <c r="E303" s="23"/>
      <c r="F303" s="23"/>
      <c r="G303" s="23"/>
      <c r="H303" s="22">
        <v>136800</v>
      </c>
      <c r="I303" s="22">
        <v>136800</v>
      </c>
      <c r="J303" s="22"/>
      <c r="K303" s="22"/>
    </row>
    <row r="304" ht="50" customHeight="1" spans="1:11">
      <c r="A304" s="20" t="s">
        <v>656</v>
      </c>
      <c r="B304" s="20" t="s">
        <v>6258</v>
      </c>
      <c r="C304" s="20" t="s">
        <v>96</v>
      </c>
      <c r="D304" s="20" t="s">
        <v>197</v>
      </c>
      <c r="E304" s="20" t="s">
        <v>198</v>
      </c>
      <c r="F304" s="20" t="s">
        <v>433</v>
      </c>
      <c r="G304" s="20" t="s">
        <v>434</v>
      </c>
      <c r="H304" s="22">
        <v>136800</v>
      </c>
      <c r="I304" s="22">
        <v>136800</v>
      </c>
      <c r="J304" s="22"/>
      <c r="K304" s="22"/>
    </row>
    <row r="305" ht="50" customHeight="1" spans="1:11">
      <c r="A305" s="23"/>
      <c r="B305" s="20" t="s">
        <v>6274</v>
      </c>
      <c r="C305" s="23"/>
      <c r="D305" s="23"/>
      <c r="E305" s="23"/>
      <c r="F305" s="23"/>
      <c r="G305" s="23"/>
      <c r="H305" s="22">
        <v>9800000</v>
      </c>
      <c r="I305" s="22">
        <v>9800000</v>
      </c>
      <c r="J305" s="22"/>
      <c r="K305" s="22"/>
    </row>
    <row r="306" ht="50" customHeight="1" spans="1:11">
      <c r="A306" s="20" t="s">
        <v>656</v>
      </c>
      <c r="B306" s="20" t="s">
        <v>6274</v>
      </c>
      <c r="C306" s="20" t="s">
        <v>100</v>
      </c>
      <c r="D306" s="20" t="s">
        <v>237</v>
      </c>
      <c r="E306" s="20" t="s">
        <v>238</v>
      </c>
      <c r="F306" s="20" t="s">
        <v>349</v>
      </c>
      <c r="G306" s="20" t="s">
        <v>350</v>
      </c>
      <c r="H306" s="22">
        <v>543500</v>
      </c>
      <c r="I306" s="22">
        <v>543500</v>
      </c>
      <c r="J306" s="22"/>
      <c r="K306" s="22"/>
    </row>
    <row r="307" ht="50" customHeight="1" spans="1:11">
      <c r="A307" s="20" t="s">
        <v>656</v>
      </c>
      <c r="B307" s="20" t="s">
        <v>6274</v>
      </c>
      <c r="C307" s="20" t="s">
        <v>100</v>
      </c>
      <c r="D307" s="20" t="s">
        <v>237</v>
      </c>
      <c r="E307" s="20" t="s">
        <v>238</v>
      </c>
      <c r="F307" s="20" t="s">
        <v>359</v>
      </c>
      <c r="G307" s="20" t="s">
        <v>360</v>
      </c>
      <c r="H307" s="22">
        <v>810000</v>
      </c>
      <c r="I307" s="22">
        <v>810000</v>
      </c>
      <c r="J307" s="22"/>
      <c r="K307" s="22"/>
    </row>
    <row r="308" ht="50" customHeight="1" spans="1:11">
      <c r="A308" s="20" t="s">
        <v>656</v>
      </c>
      <c r="B308" s="20" t="s">
        <v>6274</v>
      </c>
      <c r="C308" s="20" t="s">
        <v>100</v>
      </c>
      <c r="D308" s="20" t="s">
        <v>237</v>
      </c>
      <c r="E308" s="20" t="s">
        <v>238</v>
      </c>
      <c r="F308" s="20" t="s">
        <v>367</v>
      </c>
      <c r="G308" s="20" t="s">
        <v>368</v>
      </c>
      <c r="H308" s="22">
        <v>502100</v>
      </c>
      <c r="I308" s="22">
        <v>502100</v>
      </c>
      <c r="J308" s="22"/>
      <c r="K308" s="22"/>
    </row>
    <row r="309" ht="50" customHeight="1" spans="1:11">
      <c r="A309" s="20" t="s">
        <v>656</v>
      </c>
      <c r="B309" s="20" t="s">
        <v>6274</v>
      </c>
      <c r="C309" s="20" t="s">
        <v>100</v>
      </c>
      <c r="D309" s="20" t="s">
        <v>237</v>
      </c>
      <c r="E309" s="20" t="s">
        <v>238</v>
      </c>
      <c r="F309" s="20" t="s">
        <v>406</v>
      </c>
      <c r="G309" s="20" t="s">
        <v>407</v>
      </c>
      <c r="H309" s="22">
        <v>348000</v>
      </c>
      <c r="I309" s="22">
        <v>348000</v>
      </c>
      <c r="J309" s="22"/>
      <c r="K309" s="22"/>
    </row>
    <row r="310" ht="50" customHeight="1" spans="1:11">
      <c r="A310" s="20" t="s">
        <v>656</v>
      </c>
      <c r="B310" s="20" t="s">
        <v>6274</v>
      </c>
      <c r="C310" s="20" t="s">
        <v>100</v>
      </c>
      <c r="D310" s="20" t="s">
        <v>237</v>
      </c>
      <c r="E310" s="20" t="s">
        <v>238</v>
      </c>
      <c r="F310" s="20" t="s">
        <v>369</v>
      </c>
      <c r="G310" s="20" t="s">
        <v>370</v>
      </c>
      <c r="H310" s="22">
        <v>587440</v>
      </c>
      <c r="I310" s="22">
        <v>587440</v>
      </c>
      <c r="J310" s="22"/>
      <c r="K310" s="22"/>
    </row>
    <row r="311" ht="50" customHeight="1" spans="1:11">
      <c r="A311" s="20" t="s">
        <v>656</v>
      </c>
      <c r="B311" s="20" t="s">
        <v>6274</v>
      </c>
      <c r="C311" s="20" t="s">
        <v>100</v>
      </c>
      <c r="D311" s="20" t="s">
        <v>237</v>
      </c>
      <c r="E311" s="20" t="s">
        <v>238</v>
      </c>
      <c r="F311" s="20" t="s">
        <v>371</v>
      </c>
      <c r="G311" s="20" t="s">
        <v>372</v>
      </c>
      <c r="H311" s="22">
        <v>520000</v>
      </c>
      <c r="I311" s="22">
        <v>520000</v>
      </c>
      <c r="J311" s="22"/>
      <c r="K311" s="22"/>
    </row>
    <row r="312" ht="50" customHeight="1" spans="1:11">
      <c r="A312" s="20" t="s">
        <v>656</v>
      </c>
      <c r="B312" s="20" t="s">
        <v>6274</v>
      </c>
      <c r="C312" s="20" t="s">
        <v>100</v>
      </c>
      <c r="D312" s="20" t="s">
        <v>237</v>
      </c>
      <c r="E312" s="20" t="s">
        <v>238</v>
      </c>
      <c r="F312" s="20" t="s">
        <v>345</v>
      </c>
      <c r="G312" s="20" t="s">
        <v>346</v>
      </c>
      <c r="H312" s="22">
        <v>1442960</v>
      </c>
      <c r="I312" s="22">
        <v>1442960</v>
      </c>
      <c r="J312" s="22"/>
      <c r="K312" s="22"/>
    </row>
    <row r="313" ht="50" customHeight="1" spans="1:11">
      <c r="A313" s="20" t="s">
        <v>656</v>
      </c>
      <c r="B313" s="20" t="s">
        <v>6274</v>
      </c>
      <c r="C313" s="20" t="s">
        <v>100</v>
      </c>
      <c r="D313" s="20" t="s">
        <v>237</v>
      </c>
      <c r="E313" s="20" t="s">
        <v>238</v>
      </c>
      <c r="F313" s="20" t="s">
        <v>444</v>
      </c>
      <c r="G313" s="20" t="s">
        <v>445</v>
      </c>
      <c r="H313" s="22">
        <v>4546000</v>
      </c>
      <c r="I313" s="22">
        <v>4546000</v>
      </c>
      <c r="J313" s="22"/>
      <c r="K313" s="22"/>
    </row>
    <row r="314" ht="50" customHeight="1" spans="1:11">
      <c r="A314" s="20" t="s">
        <v>656</v>
      </c>
      <c r="B314" s="20" t="s">
        <v>6274</v>
      </c>
      <c r="C314" s="20" t="s">
        <v>100</v>
      </c>
      <c r="D314" s="20" t="s">
        <v>237</v>
      </c>
      <c r="E314" s="20" t="s">
        <v>238</v>
      </c>
      <c r="F314" s="20" t="s">
        <v>446</v>
      </c>
      <c r="G314" s="20" t="s">
        <v>447</v>
      </c>
      <c r="H314" s="22">
        <v>500000</v>
      </c>
      <c r="I314" s="22">
        <v>500000</v>
      </c>
      <c r="J314" s="22"/>
      <c r="K314" s="22"/>
    </row>
    <row r="315" ht="50" customHeight="1" spans="1:11">
      <c r="A315" s="31" t="s">
        <v>259</v>
      </c>
      <c r="B315" s="32"/>
      <c r="C315" s="32"/>
      <c r="D315" s="32"/>
      <c r="E315" s="32"/>
      <c r="F315" s="32"/>
      <c r="G315" s="33"/>
      <c r="H315" s="22">
        <v>272544400</v>
      </c>
      <c r="I315" s="22">
        <v>272544400</v>
      </c>
      <c r="J315" s="22"/>
      <c r="K315" s="22"/>
    </row>
  </sheetData>
  <mergeCells count="15">
    <mergeCell ref="A2:K2"/>
    <mergeCell ref="A3:G3"/>
    <mergeCell ref="I4:K4"/>
    <mergeCell ref="A315:G3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8"/>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6278</v>
      </c>
    </row>
    <row r="2" ht="27.75" customHeight="1" spans="1:7">
      <c r="A2" s="3" t="s">
        <v>6279</v>
      </c>
      <c r="B2" s="3"/>
      <c r="C2" s="3"/>
      <c r="D2" s="3"/>
      <c r="E2" s="3"/>
      <c r="F2" s="3"/>
      <c r="G2" s="3"/>
    </row>
    <row r="3" ht="13.5" customHeight="1" spans="1:7">
      <c r="A3" s="4" t="str">
        <f>"单位名称："&amp;"云南省卫生健康委员会"</f>
        <v>单位名称：云南省卫生健康委员会</v>
      </c>
      <c r="B3" s="5"/>
      <c r="C3" s="5"/>
      <c r="D3" s="5"/>
      <c r="E3" s="6"/>
      <c r="F3" s="6"/>
      <c r="G3" s="7" t="s">
        <v>284</v>
      </c>
    </row>
    <row r="4" ht="21.75" customHeight="1" spans="1:7">
      <c r="A4" s="8" t="s">
        <v>652</v>
      </c>
      <c r="B4" s="8" t="s">
        <v>651</v>
      </c>
      <c r="C4" s="8" t="s">
        <v>295</v>
      </c>
      <c r="D4" s="9" t="s">
        <v>6280</v>
      </c>
      <c r="E4" s="10" t="s">
        <v>33</v>
      </c>
      <c r="F4" s="11"/>
      <c r="G4" s="12"/>
    </row>
    <row r="5" ht="21.75" customHeight="1" spans="1:7">
      <c r="A5" s="13"/>
      <c r="B5" s="13"/>
      <c r="C5" s="13"/>
      <c r="D5" s="14"/>
      <c r="E5" s="15" t="s">
        <v>6281</v>
      </c>
      <c r="F5" s="9" t="s">
        <v>6282</v>
      </c>
      <c r="G5" s="9" t="s">
        <v>6283</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3620128300</v>
      </c>
      <c r="F8" s="22">
        <v>2415698900</v>
      </c>
      <c r="G8" s="22">
        <v>1877808300</v>
      </c>
    </row>
    <row r="9" ht="29.9" customHeight="1" spans="1:7">
      <c r="A9" s="20"/>
      <c r="B9" s="20" t="s">
        <v>6284</v>
      </c>
      <c r="C9" s="20" t="s">
        <v>690</v>
      </c>
      <c r="D9" s="20" t="s">
        <v>6285</v>
      </c>
      <c r="E9" s="22">
        <v>388000</v>
      </c>
      <c r="F9" s="22">
        <v>388000</v>
      </c>
      <c r="G9" s="22">
        <v>388000</v>
      </c>
    </row>
    <row r="10" ht="29.9" customHeight="1" spans="1:7">
      <c r="A10" s="23"/>
      <c r="B10" s="20" t="s">
        <v>6286</v>
      </c>
      <c r="C10" s="20" t="s">
        <v>697</v>
      </c>
      <c r="D10" s="20" t="s">
        <v>6285</v>
      </c>
      <c r="E10" s="22">
        <v>200000</v>
      </c>
      <c r="F10" s="22">
        <v>200000</v>
      </c>
      <c r="G10" s="22">
        <v>200000</v>
      </c>
    </row>
    <row r="11" ht="29.9" customHeight="1" spans="1:7">
      <c r="A11" s="23"/>
      <c r="B11" s="20" t="s">
        <v>6287</v>
      </c>
      <c r="C11" s="20" t="s">
        <v>663</v>
      </c>
      <c r="D11" s="20" t="s">
        <v>6285</v>
      </c>
      <c r="E11" s="22">
        <v>4280000</v>
      </c>
      <c r="F11" s="22">
        <v>4280000</v>
      </c>
      <c r="G11" s="22">
        <v>4280000</v>
      </c>
    </row>
    <row r="12" ht="29.9" customHeight="1" spans="1:7">
      <c r="A12" s="23"/>
      <c r="B12" s="20" t="s">
        <v>6287</v>
      </c>
      <c r="C12" s="20" t="s">
        <v>686</v>
      </c>
      <c r="D12" s="20" t="s">
        <v>6285</v>
      </c>
      <c r="E12" s="22">
        <v>2600000</v>
      </c>
      <c r="F12" s="22">
        <v>2600000</v>
      </c>
      <c r="G12" s="22">
        <v>2600000</v>
      </c>
    </row>
    <row r="13" ht="29.9" customHeight="1" spans="1:7">
      <c r="A13" s="23"/>
      <c r="B13" s="20" t="s">
        <v>6288</v>
      </c>
      <c r="C13" s="20" t="s">
        <v>684</v>
      </c>
      <c r="D13" s="20" t="s">
        <v>6285</v>
      </c>
      <c r="E13" s="22">
        <v>78597300</v>
      </c>
      <c r="F13" s="22">
        <v>78597300</v>
      </c>
      <c r="G13" s="22">
        <v>78597300</v>
      </c>
    </row>
    <row r="14" ht="29.9" customHeight="1" spans="1:7">
      <c r="A14" s="23"/>
      <c r="B14" s="20" t="s">
        <v>6288</v>
      </c>
      <c r="C14" s="20" t="s">
        <v>700</v>
      </c>
      <c r="D14" s="20" t="s">
        <v>6285</v>
      </c>
      <c r="E14" s="22">
        <v>2676700</v>
      </c>
      <c r="F14" s="22">
        <v>2676700</v>
      </c>
      <c r="G14" s="22">
        <v>2676700</v>
      </c>
    </row>
    <row r="15" ht="29.9" customHeight="1" spans="1:7">
      <c r="A15" s="23"/>
      <c r="B15" s="20" t="s">
        <v>6288</v>
      </c>
      <c r="C15" s="20" t="s">
        <v>688</v>
      </c>
      <c r="D15" s="20" t="s">
        <v>6285</v>
      </c>
      <c r="E15" s="22">
        <v>1082109400</v>
      </c>
      <c r="F15" s="22"/>
      <c r="G15" s="22"/>
    </row>
    <row r="16" ht="29.9" customHeight="1" spans="1:7">
      <c r="A16" s="23"/>
      <c r="B16" s="20" t="s">
        <v>6288</v>
      </c>
      <c r="C16" s="20" t="s">
        <v>674</v>
      </c>
      <c r="D16" s="20" t="s">
        <v>6285</v>
      </c>
      <c r="E16" s="22">
        <v>300000</v>
      </c>
      <c r="F16" s="22">
        <v>300000</v>
      </c>
      <c r="G16" s="22">
        <v>300000</v>
      </c>
    </row>
    <row r="17" ht="29.9" customHeight="1" spans="1:7">
      <c r="A17" s="23"/>
      <c r="B17" s="20" t="s">
        <v>6288</v>
      </c>
      <c r="C17" s="20" t="s">
        <v>680</v>
      </c>
      <c r="D17" s="20" t="s">
        <v>6285</v>
      </c>
      <c r="E17" s="22">
        <v>280000</v>
      </c>
      <c r="F17" s="22">
        <v>280000</v>
      </c>
      <c r="G17" s="22">
        <v>280000</v>
      </c>
    </row>
    <row r="18" ht="29.9" customHeight="1" spans="1:7">
      <c r="A18" s="23"/>
      <c r="B18" s="20" t="s">
        <v>6288</v>
      </c>
      <c r="C18" s="20" t="s">
        <v>671</v>
      </c>
      <c r="D18" s="20" t="s">
        <v>6285</v>
      </c>
      <c r="E18" s="22">
        <v>90000</v>
      </c>
      <c r="F18" s="22">
        <v>90000</v>
      </c>
      <c r="G18" s="22">
        <v>90000</v>
      </c>
    </row>
    <row r="19" ht="29.9" customHeight="1" spans="1:7">
      <c r="A19" s="23"/>
      <c r="B19" s="20" t="s">
        <v>6289</v>
      </c>
      <c r="C19" s="20" t="s">
        <v>668</v>
      </c>
      <c r="D19" s="20" t="s">
        <v>6285</v>
      </c>
      <c r="E19" s="22">
        <v>107600</v>
      </c>
      <c r="F19" s="22">
        <v>107600</v>
      </c>
      <c r="G19" s="22">
        <v>107600</v>
      </c>
    </row>
    <row r="20" ht="29.9" customHeight="1" spans="1:7">
      <c r="A20" s="23"/>
      <c r="B20" s="20" t="s">
        <v>6289</v>
      </c>
      <c r="C20" s="20" t="s">
        <v>695</v>
      </c>
      <c r="D20" s="20" t="s">
        <v>6285</v>
      </c>
      <c r="E20" s="22">
        <v>21900000</v>
      </c>
      <c r="F20" s="22">
        <v>21900000</v>
      </c>
      <c r="G20" s="22">
        <v>21900000</v>
      </c>
    </row>
    <row r="21" ht="29.9" customHeight="1" spans="1:7">
      <c r="A21" s="23"/>
      <c r="B21" s="20" t="s">
        <v>6290</v>
      </c>
      <c r="C21" s="20" t="s">
        <v>676</v>
      </c>
      <c r="D21" s="20" t="s">
        <v>6285</v>
      </c>
      <c r="E21" s="22">
        <v>27141400</v>
      </c>
      <c r="F21" s="22">
        <v>27141400</v>
      </c>
      <c r="G21" s="22">
        <v>27141400</v>
      </c>
    </row>
    <row r="22" ht="29.9" customHeight="1" spans="1:7">
      <c r="A22" s="23"/>
      <c r="B22" s="20" t="s">
        <v>6291</v>
      </c>
      <c r="C22" s="20" t="s">
        <v>4041</v>
      </c>
      <c r="D22" s="20" t="s">
        <v>6292</v>
      </c>
      <c r="E22" s="22">
        <v>343068300</v>
      </c>
      <c r="F22" s="22">
        <v>343068300</v>
      </c>
      <c r="G22" s="22">
        <v>343068300</v>
      </c>
    </row>
    <row r="23" ht="29.9" customHeight="1" spans="1:7">
      <c r="A23" s="23"/>
      <c r="B23" s="20" t="s">
        <v>6291</v>
      </c>
      <c r="C23" s="20" t="s">
        <v>4042</v>
      </c>
      <c r="D23" s="20" t="s">
        <v>6292</v>
      </c>
      <c r="E23" s="22">
        <v>31520000</v>
      </c>
      <c r="F23" s="22">
        <v>31520000</v>
      </c>
      <c r="G23" s="22">
        <v>31520000</v>
      </c>
    </row>
    <row r="24" ht="29.9" customHeight="1" spans="1:7">
      <c r="A24" s="23"/>
      <c r="B24" s="20" t="s">
        <v>6291</v>
      </c>
      <c r="C24" s="20" t="s">
        <v>4043</v>
      </c>
      <c r="D24" s="20" t="s">
        <v>6292</v>
      </c>
      <c r="E24" s="22">
        <v>653990000</v>
      </c>
      <c r="F24" s="22">
        <v>653990000</v>
      </c>
      <c r="G24" s="22">
        <v>653990000</v>
      </c>
    </row>
    <row r="25" ht="29.9" customHeight="1" spans="1:7">
      <c r="A25" s="23"/>
      <c r="B25" s="20" t="s">
        <v>6291</v>
      </c>
      <c r="C25" s="20" t="s">
        <v>4048</v>
      </c>
      <c r="D25" s="20" t="s">
        <v>6292</v>
      </c>
      <c r="E25" s="22">
        <v>6150000</v>
      </c>
      <c r="F25" s="22">
        <v>6150000</v>
      </c>
      <c r="G25" s="22">
        <v>6150000</v>
      </c>
    </row>
    <row r="26" ht="29.9" customHeight="1" spans="1:7">
      <c r="A26" s="23"/>
      <c r="B26" s="20" t="s">
        <v>6293</v>
      </c>
      <c r="C26" s="20" t="s">
        <v>4044</v>
      </c>
      <c r="D26" s="20" t="s">
        <v>6292</v>
      </c>
      <c r="E26" s="22">
        <v>80690000</v>
      </c>
      <c r="F26" s="22">
        <v>80690000</v>
      </c>
      <c r="G26" s="22">
        <v>80690000</v>
      </c>
    </row>
    <row r="27" ht="29.9" customHeight="1" spans="1:7">
      <c r="A27" s="23"/>
      <c r="B27" s="20" t="s">
        <v>6293</v>
      </c>
      <c r="C27" s="20" t="s">
        <v>4045</v>
      </c>
      <c r="D27" s="20" t="s">
        <v>6292</v>
      </c>
      <c r="E27" s="22">
        <v>263829000</v>
      </c>
      <c r="F27" s="22">
        <v>263829000</v>
      </c>
      <c r="G27" s="22">
        <v>263829000</v>
      </c>
    </row>
    <row r="28" ht="29.9" customHeight="1" spans="1:7">
      <c r="A28" s="23"/>
      <c r="B28" s="20" t="s">
        <v>6293</v>
      </c>
      <c r="C28" s="20" t="s">
        <v>4046</v>
      </c>
      <c r="D28" s="20" t="s">
        <v>6292</v>
      </c>
      <c r="E28" s="22">
        <v>302320000</v>
      </c>
      <c r="F28" s="22">
        <v>180000000</v>
      </c>
      <c r="G28" s="22">
        <v>180000000</v>
      </c>
    </row>
    <row r="29" ht="29.9" customHeight="1" spans="1:7">
      <c r="A29" s="23"/>
      <c r="B29" s="20" t="s">
        <v>6293</v>
      </c>
      <c r="C29" s="20" t="s">
        <v>4047</v>
      </c>
      <c r="D29" s="20" t="s">
        <v>6292</v>
      </c>
      <c r="E29" s="22">
        <v>717890600</v>
      </c>
      <c r="F29" s="22">
        <v>717890600</v>
      </c>
      <c r="G29" s="22">
        <v>180000000</v>
      </c>
    </row>
    <row r="30" ht="29.9" customHeight="1" spans="1:7">
      <c r="A30" s="20" t="s">
        <v>48</v>
      </c>
      <c r="B30" s="23"/>
      <c r="C30" s="23"/>
      <c r="D30" s="23"/>
      <c r="E30" s="22">
        <v>6576450</v>
      </c>
      <c r="F30" s="22">
        <v>6576450</v>
      </c>
      <c r="G30" s="22">
        <v>6576450</v>
      </c>
    </row>
    <row r="31" ht="29.9" customHeight="1" spans="1:7">
      <c r="A31" s="23"/>
      <c r="B31" s="20" t="s">
        <v>6286</v>
      </c>
      <c r="C31" s="20" t="s">
        <v>697</v>
      </c>
      <c r="D31" s="20" t="s">
        <v>6285</v>
      </c>
      <c r="E31" s="22">
        <v>1702850</v>
      </c>
      <c r="F31" s="22">
        <v>1702850</v>
      </c>
      <c r="G31" s="22">
        <v>1702850</v>
      </c>
    </row>
    <row r="32" ht="29.9" customHeight="1" spans="1:7">
      <c r="A32" s="23"/>
      <c r="B32" s="20" t="s">
        <v>6289</v>
      </c>
      <c r="C32" s="20" t="s">
        <v>668</v>
      </c>
      <c r="D32" s="20" t="s">
        <v>6285</v>
      </c>
      <c r="E32" s="22">
        <v>633600</v>
      </c>
      <c r="F32" s="22">
        <v>633600</v>
      </c>
      <c r="G32" s="22">
        <v>633600</v>
      </c>
    </row>
    <row r="33" ht="29.9" customHeight="1" spans="1:7">
      <c r="A33" s="23"/>
      <c r="B33" s="20" t="s">
        <v>6290</v>
      </c>
      <c r="C33" s="20" t="s">
        <v>707</v>
      </c>
      <c r="D33" s="20" t="s">
        <v>6285</v>
      </c>
      <c r="E33" s="22">
        <v>4000000</v>
      </c>
      <c r="F33" s="22">
        <v>4000000</v>
      </c>
      <c r="G33" s="22">
        <v>4000000</v>
      </c>
    </row>
    <row r="34" ht="29.9" customHeight="1" spans="1:7">
      <c r="A34" s="23"/>
      <c r="B34" s="20" t="s">
        <v>6290</v>
      </c>
      <c r="C34" s="20" t="s">
        <v>712</v>
      </c>
      <c r="D34" s="20" t="s">
        <v>6285</v>
      </c>
      <c r="E34" s="22">
        <v>240000</v>
      </c>
      <c r="F34" s="22">
        <v>240000</v>
      </c>
      <c r="G34" s="22">
        <v>240000</v>
      </c>
    </row>
    <row r="35" ht="29.9" customHeight="1" spans="1:7">
      <c r="A35" s="20" t="s">
        <v>50</v>
      </c>
      <c r="B35" s="23"/>
      <c r="C35" s="23"/>
      <c r="D35" s="23"/>
      <c r="E35" s="22">
        <v>270000</v>
      </c>
      <c r="F35" s="22">
        <v>270000</v>
      </c>
      <c r="G35" s="22">
        <v>270000</v>
      </c>
    </row>
    <row r="36" ht="29.9" customHeight="1" spans="1:7">
      <c r="A36" s="23"/>
      <c r="B36" s="20" t="s">
        <v>6289</v>
      </c>
      <c r="C36" s="20" t="s">
        <v>668</v>
      </c>
      <c r="D36" s="20" t="s">
        <v>6285</v>
      </c>
      <c r="E36" s="22">
        <v>270000</v>
      </c>
      <c r="F36" s="22">
        <v>270000</v>
      </c>
      <c r="G36" s="22">
        <v>270000</v>
      </c>
    </row>
    <row r="37" ht="29.9" customHeight="1" spans="1:7">
      <c r="A37" s="20" t="s">
        <v>52</v>
      </c>
      <c r="B37" s="23"/>
      <c r="C37" s="23"/>
      <c r="D37" s="23"/>
      <c r="E37" s="22">
        <v>14439400</v>
      </c>
      <c r="F37" s="22">
        <v>14439400</v>
      </c>
      <c r="G37" s="22">
        <v>14439400</v>
      </c>
    </row>
    <row r="38" ht="29.9" customHeight="1" spans="1:7">
      <c r="A38" s="23"/>
      <c r="B38" s="20" t="s">
        <v>6290</v>
      </c>
      <c r="C38" s="20" t="s">
        <v>746</v>
      </c>
      <c r="D38" s="20" t="s">
        <v>6285</v>
      </c>
      <c r="E38" s="22">
        <v>14439400</v>
      </c>
      <c r="F38" s="22">
        <v>14439400</v>
      </c>
      <c r="G38" s="22">
        <v>14439400</v>
      </c>
    </row>
    <row r="39" ht="29.9" customHeight="1" spans="1:7">
      <c r="A39" s="20" t="s">
        <v>54</v>
      </c>
      <c r="B39" s="23"/>
      <c r="C39" s="23"/>
      <c r="D39" s="23"/>
      <c r="E39" s="22">
        <v>4020000</v>
      </c>
      <c r="F39" s="22">
        <v>4020000</v>
      </c>
      <c r="G39" s="22">
        <v>4020000</v>
      </c>
    </row>
    <row r="40" ht="29.9" customHeight="1" spans="1:7">
      <c r="A40" s="23"/>
      <c r="B40" s="20" t="s">
        <v>6288</v>
      </c>
      <c r="C40" s="20" t="s">
        <v>755</v>
      </c>
      <c r="D40" s="20" t="s">
        <v>6285</v>
      </c>
      <c r="E40" s="22">
        <v>3700000</v>
      </c>
      <c r="F40" s="22">
        <v>3700000</v>
      </c>
      <c r="G40" s="22">
        <v>3700000</v>
      </c>
    </row>
    <row r="41" ht="29.9" customHeight="1" spans="1:7">
      <c r="A41" s="23"/>
      <c r="B41" s="20" t="s">
        <v>6289</v>
      </c>
      <c r="C41" s="20" t="s">
        <v>668</v>
      </c>
      <c r="D41" s="20" t="s">
        <v>6285</v>
      </c>
      <c r="E41" s="22">
        <v>320000</v>
      </c>
      <c r="F41" s="22">
        <v>320000</v>
      </c>
      <c r="G41" s="22">
        <v>320000</v>
      </c>
    </row>
    <row r="42" ht="29.9" customHeight="1" spans="1:7">
      <c r="A42" s="20" t="s">
        <v>56</v>
      </c>
      <c r="B42" s="23"/>
      <c r="C42" s="23"/>
      <c r="D42" s="23"/>
      <c r="E42" s="22">
        <v>14589500</v>
      </c>
      <c r="F42" s="22">
        <v>14589500</v>
      </c>
      <c r="G42" s="22">
        <v>14589500</v>
      </c>
    </row>
    <row r="43" ht="29.9" customHeight="1" spans="1:7">
      <c r="A43" s="23"/>
      <c r="B43" s="20" t="s">
        <v>6286</v>
      </c>
      <c r="C43" s="20" t="s">
        <v>697</v>
      </c>
      <c r="D43" s="20" t="s">
        <v>6285</v>
      </c>
      <c r="E43" s="22">
        <v>4519600</v>
      </c>
      <c r="F43" s="22">
        <v>4519600</v>
      </c>
      <c r="G43" s="22">
        <v>4519600</v>
      </c>
    </row>
    <row r="44" ht="29.9" customHeight="1" spans="1:7">
      <c r="A44" s="23"/>
      <c r="B44" s="20" t="s">
        <v>6287</v>
      </c>
      <c r="C44" s="20" t="s">
        <v>763</v>
      </c>
      <c r="D44" s="20" t="s">
        <v>6285</v>
      </c>
      <c r="E44" s="22">
        <v>5599600</v>
      </c>
      <c r="F44" s="22">
        <v>5599600</v>
      </c>
      <c r="G44" s="22">
        <v>5599600</v>
      </c>
    </row>
    <row r="45" ht="29.9" customHeight="1" spans="1:7">
      <c r="A45" s="23"/>
      <c r="B45" s="20" t="s">
        <v>6289</v>
      </c>
      <c r="C45" s="20" t="s">
        <v>668</v>
      </c>
      <c r="D45" s="20" t="s">
        <v>6285</v>
      </c>
      <c r="E45" s="22">
        <v>72000</v>
      </c>
      <c r="F45" s="22">
        <v>72000</v>
      </c>
      <c r="G45" s="22">
        <v>72000</v>
      </c>
    </row>
    <row r="46" ht="29.9" customHeight="1" spans="1:7">
      <c r="A46" s="23"/>
      <c r="B46" s="20" t="s">
        <v>6290</v>
      </c>
      <c r="C46" s="20" t="s">
        <v>758</v>
      </c>
      <c r="D46" s="20" t="s">
        <v>6285</v>
      </c>
      <c r="E46" s="22">
        <v>4398300</v>
      </c>
      <c r="F46" s="22">
        <v>4398300</v>
      </c>
      <c r="G46" s="22">
        <v>4398300</v>
      </c>
    </row>
    <row r="47" ht="29.9" customHeight="1" spans="1:7">
      <c r="A47" s="20" t="s">
        <v>58</v>
      </c>
      <c r="B47" s="23"/>
      <c r="C47" s="23"/>
      <c r="D47" s="23"/>
      <c r="E47" s="22">
        <v>35541500</v>
      </c>
      <c r="F47" s="22">
        <v>35541500</v>
      </c>
      <c r="G47" s="22">
        <v>35541500</v>
      </c>
    </row>
    <row r="48" ht="29.9" customHeight="1" spans="1:7">
      <c r="A48" s="23"/>
      <c r="B48" s="20" t="s">
        <v>6288</v>
      </c>
      <c r="C48" s="20" t="s">
        <v>828</v>
      </c>
      <c r="D48" s="20" t="s">
        <v>6285</v>
      </c>
      <c r="E48" s="22">
        <v>200000</v>
      </c>
      <c r="F48" s="22">
        <v>200000</v>
      </c>
      <c r="G48" s="22">
        <v>200000</v>
      </c>
    </row>
    <row r="49" ht="29.9" customHeight="1" spans="1:7">
      <c r="A49" s="23"/>
      <c r="B49" s="20" t="s">
        <v>6288</v>
      </c>
      <c r="C49" s="20" t="s">
        <v>810</v>
      </c>
      <c r="D49" s="20" t="s">
        <v>6285</v>
      </c>
      <c r="E49" s="22">
        <v>3190000</v>
      </c>
      <c r="F49" s="22">
        <v>3190000</v>
      </c>
      <c r="G49" s="22">
        <v>3190000</v>
      </c>
    </row>
    <row r="50" ht="29.9" customHeight="1" spans="1:7">
      <c r="A50" s="23"/>
      <c r="B50" s="20" t="s">
        <v>6290</v>
      </c>
      <c r="C50" s="20" t="s">
        <v>818</v>
      </c>
      <c r="D50" s="20" t="s">
        <v>6285</v>
      </c>
      <c r="E50" s="22">
        <v>32151500</v>
      </c>
      <c r="F50" s="22">
        <v>32151500</v>
      </c>
      <c r="G50" s="22">
        <v>32151500</v>
      </c>
    </row>
    <row r="51" ht="29.9" customHeight="1" spans="1:7">
      <c r="A51" s="20" t="s">
        <v>60</v>
      </c>
      <c r="B51" s="23"/>
      <c r="C51" s="23"/>
      <c r="D51" s="23"/>
      <c r="E51" s="22">
        <v>30832900</v>
      </c>
      <c r="F51" s="22">
        <v>30832900</v>
      </c>
      <c r="G51" s="22">
        <v>30832900</v>
      </c>
    </row>
    <row r="52" ht="29.9" customHeight="1" spans="1:7">
      <c r="A52" s="23"/>
      <c r="B52" s="20" t="s">
        <v>6288</v>
      </c>
      <c r="C52" s="20" t="s">
        <v>828</v>
      </c>
      <c r="D52" s="20" t="s">
        <v>6285</v>
      </c>
      <c r="E52" s="22">
        <v>270000</v>
      </c>
      <c r="F52" s="22">
        <v>270000</v>
      </c>
      <c r="G52" s="22">
        <v>270000</v>
      </c>
    </row>
    <row r="53" ht="29.9" customHeight="1" spans="1:7">
      <c r="A53" s="23"/>
      <c r="B53" s="20" t="s">
        <v>6288</v>
      </c>
      <c r="C53" s="20" t="s">
        <v>810</v>
      </c>
      <c r="D53" s="20" t="s">
        <v>6285</v>
      </c>
      <c r="E53" s="22">
        <v>3758000</v>
      </c>
      <c r="F53" s="22">
        <v>3758000</v>
      </c>
      <c r="G53" s="22">
        <v>3758000</v>
      </c>
    </row>
    <row r="54" ht="29.9" customHeight="1" spans="1:7">
      <c r="A54" s="23"/>
      <c r="B54" s="20" t="s">
        <v>6290</v>
      </c>
      <c r="C54" s="20" t="s">
        <v>885</v>
      </c>
      <c r="D54" s="20" t="s">
        <v>6285</v>
      </c>
      <c r="E54" s="22">
        <v>26804900</v>
      </c>
      <c r="F54" s="22">
        <v>26804900</v>
      </c>
      <c r="G54" s="22">
        <v>26804900</v>
      </c>
    </row>
    <row r="55" ht="29.9" customHeight="1" spans="1:7">
      <c r="A55" s="20" t="s">
        <v>62</v>
      </c>
      <c r="B55" s="23"/>
      <c r="C55" s="23"/>
      <c r="D55" s="23"/>
      <c r="E55" s="22">
        <v>13853200</v>
      </c>
      <c r="F55" s="22">
        <v>13853200</v>
      </c>
      <c r="G55" s="22">
        <v>13853200</v>
      </c>
    </row>
    <row r="56" ht="29.9" customHeight="1" spans="1:7">
      <c r="A56" s="23"/>
      <c r="B56" s="20" t="s">
        <v>6288</v>
      </c>
      <c r="C56" s="20" t="s">
        <v>828</v>
      </c>
      <c r="D56" s="20" t="s">
        <v>6285</v>
      </c>
      <c r="E56" s="22">
        <v>170000</v>
      </c>
      <c r="F56" s="22">
        <v>170000</v>
      </c>
      <c r="G56" s="22">
        <v>170000</v>
      </c>
    </row>
    <row r="57" ht="29.9" customHeight="1" spans="1:7">
      <c r="A57" s="23"/>
      <c r="B57" s="20" t="s">
        <v>6288</v>
      </c>
      <c r="C57" s="20" t="s">
        <v>942</v>
      </c>
      <c r="D57" s="20" t="s">
        <v>6285</v>
      </c>
      <c r="E57" s="22">
        <v>1254000</v>
      </c>
      <c r="F57" s="22">
        <v>1254000</v>
      </c>
      <c r="G57" s="22">
        <v>1254000</v>
      </c>
    </row>
    <row r="58" ht="29.9" customHeight="1" spans="1:7">
      <c r="A58" s="23"/>
      <c r="B58" s="20" t="s">
        <v>6290</v>
      </c>
      <c r="C58" s="20" t="s">
        <v>937</v>
      </c>
      <c r="D58" s="20" t="s">
        <v>6285</v>
      </c>
      <c r="E58" s="22">
        <v>12429200</v>
      </c>
      <c r="F58" s="22">
        <v>12429200</v>
      </c>
      <c r="G58" s="22">
        <v>12429200</v>
      </c>
    </row>
    <row r="59" ht="29.9" customHeight="1" spans="1:7">
      <c r="A59" s="20" t="s">
        <v>64</v>
      </c>
      <c r="B59" s="23"/>
      <c r="C59" s="23"/>
      <c r="D59" s="23"/>
      <c r="E59" s="22">
        <v>12877200</v>
      </c>
      <c r="F59" s="22">
        <v>12877200</v>
      </c>
      <c r="G59" s="22">
        <v>12877200</v>
      </c>
    </row>
    <row r="60" ht="29.9" customHeight="1" spans="1:7">
      <c r="A60" s="23"/>
      <c r="B60" s="20" t="s">
        <v>6288</v>
      </c>
      <c r="C60" s="20" t="s">
        <v>828</v>
      </c>
      <c r="D60" s="20" t="s">
        <v>6285</v>
      </c>
      <c r="E60" s="22">
        <v>160000</v>
      </c>
      <c r="F60" s="22">
        <v>160000</v>
      </c>
      <c r="G60" s="22">
        <v>160000</v>
      </c>
    </row>
    <row r="61" ht="29.9" customHeight="1" spans="1:7">
      <c r="A61" s="23"/>
      <c r="B61" s="20" t="s">
        <v>6288</v>
      </c>
      <c r="C61" s="20" t="s">
        <v>810</v>
      </c>
      <c r="D61" s="20" t="s">
        <v>6285</v>
      </c>
      <c r="E61" s="22">
        <v>3028000</v>
      </c>
      <c r="F61" s="22">
        <v>3028000</v>
      </c>
      <c r="G61" s="22">
        <v>3028000</v>
      </c>
    </row>
    <row r="62" ht="29.9" customHeight="1" spans="1:7">
      <c r="A62" s="23"/>
      <c r="B62" s="20" t="s">
        <v>6290</v>
      </c>
      <c r="C62" s="20" t="s">
        <v>1006</v>
      </c>
      <c r="D62" s="20" t="s">
        <v>6285</v>
      </c>
      <c r="E62" s="22">
        <v>9689200</v>
      </c>
      <c r="F62" s="22">
        <v>9689200</v>
      </c>
      <c r="G62" s="22">
        <v>9689200</v>
      </c>
    </row>
    <row r="63" ht="29.9" customHeight="1" spans="1:7">
      <c r="A63" s="20" t="s">
        <v>66</v>
      </c>
      <c r="B63" s="23"/>
      <c r="C63" s="23"/>
      <c r="D63" s="23"/>
      <c r="E63" s="22">
        <v>6862700</v>
      </c>
      <c r="F63" s="22"/>
      <c r="G63" s="22"/>
    </row>
    <row r="64" ht="29.9" customHeight="1" spans="1:7">
      <c r="A64" s="23"/>
      <c r="B64" s="20" t="s">
        <v>6290</v>
      </c>
      <c r="C64" s="20" t="s">
        <v>1011</v>
      </c>
      <c r="D64" s="20" t="s">
        <v>6285</v>
      </c>
      <c r="E64" s="22">
        <v>6862700</v>
      </c>
      <c r="F64" s="22"/>
      <c r="G64" s="22"/>
    </row>
    <row r="65" ht="29.9" customHeight="1" spans="1:7">
      <c r="A65" s="20" t="s">
        <v>68</v>
      </c>
      <c r="B65" s="23"/>
      <c r="C65" s="23"/>
      <c r="D65" s="23"/>
      <c r="E65" s="22">
        <v>22755500</v>
      </c>
      <c r="F65" s="22">
        <v>22755500</v>
      </c>
      <c r="G65" s="22">
        <v>22755500</v>
      </c>
    </row>
    <row r="66" ht="29.9" customHeight="1" spans="1:7">
      <c r="A66" s="23"/>
      <c r="B66" s="20" t="s">
        <v>6290</v>
      </c>
      <c r="C66" s="20" t="s">
        <v>1023</v>
      </c>
      <c r="D66" s="20" t="s">
        <v>6285</v>
      </c>
      <c r="E66" s="22">
        <v>22755500</v>
      </c>
      <c r="F66" s="22">
        <v>22755500</v>
      </c>
      <c r="G66" s="22">
        <v>22755500</v>
      </c>
    </row>
    <row r="67" ht="29.9" customHeight="1" spans="1:7">
      <c r="A67" s="20" t="s">
        <v>70</v>
      </c>
      <c r="B67" s="23"/>
      <c r="C67" s="23"/>
      <c r="D67" s="23"/>
      <c r="E67" s="22">
        <v>11523100</v>
      </c>
      <c r="F67" s="22">
        <v>11523100</v>
      </c>
      <c r="G67" s="22">
        <v>11523100</v>
      </c>
    </row>
    <row r="68" ht="29.9" customHeight="1" spans="1:7">
      <c r="A68" s="23"/>
      <c r="B68" s="20" t="s">
        <v>6290</v>
      </c>
      <c r="C68" s="20" t="s">
        <v>1034</v>
      </c>
      <c r="D68" s="20" t="s">
        <v>6285</v>
      </c>
      <c r="E68" s="22">
        <v>11523100</v>
      </c>
      <c r="F68" s="22">
        <v>11523100</v>
      </c>
      <c r="G68" s="22">
        <v>11523100</v>
      </c>
    </row>
    <row r="69" ht="29.9" customHeight="1" spans="1:7">
      <c r="A69" s="20" t="s">
        <v>72</v>
      </c>
      <c r="B69" s="23"/>
      <c r="C69" s="23"/>
      <c r="D69" s="23"/>
      <c r="E69" s="22">
        <v>12713100</v>
      </c>
      <c r="F69" s="22">
        <v>12713100</v>
      </c>
      <c r="G69" s="22">
        <v>12713100</v>
      </c>
    </row>
    <row r="70" ht="29.9" customHeight="1" spans="1:7">
      <c r="A70" s="23"/>
      <c r="B70" s="20" t="s">
        <v>6288</v>
      </c>
      <c r="C70" s="20" t="s">
        <v>810</v>
      </c>
      <c r="D70" s="20" t="s">
        <v>6285</v>
      </c>
      <c r="E70" s="22">
        <v>388000</v>
      </c>
      <c r="F70" s="22">
        <v>388000</v>
      </c>
      <c r="G70" s="22">
        <v>388000</v>
      </c>
    </row>
    <row r="71" ht="29.9" customHeight="1" spans="1:7">
      <c r="A71" s="23"/>
      <c r="B71" s="20" t="s">
        <v>6288</v>
      </c>
      <c r="C71" s="20" t="s">
        <v>828</v>
      </c>
      <c r="D71" s="20" t="s">
        <v>6285</v>
      </c>
      <c r="E71" s="22">
        <v>120000</v>
      </c>
      <c r="F71" s="22">
        <v>120000</v>
      </c>
      <c r="G71" s="22">
        <v>120000</v>
      </c>
    </row>
    <row r="72" ht="29.9" customHeight="1" spans="1:7">
      <c r="A72" s="23"/>
      <c r="B72" s="20" t="s">
        <v>6288</v>
      </c>
      <c r="C72" s="20" t="s">
        <v>1070</v>
      </c>
      <c r="D72" s="20" t="s">
        <v>6285</v>
      </c>
      <c r="E72" s="22">
        <v>760000</v>
      </c>
      <c r="F72" s="22">
        <v>760000</v>
      </c>
      <c r="G72" s="22">
        <v>760000</v>
      </c>
    </row>
    <row r="73" ht="29.9" customHeight="1" spans="1:7">
      <c r="A73" s="23"/>
      <c r="B73" s="20" t="s">
        <v>6290</v>
      </c>
      <c r="C73" s="20" t="s">
        <v>1085</v>
      </c>
      <c r="D73" s="20" t="s">
        <v>6285</v>
      </c>
      <c r="E73" s="22">
        <v>11445100</v>
      </c>
      <c r="F73" s="22">
        <v>11445100</v>
      </c>
      <c r="G73" s="22">
        <v>11445100</v>
      </c>
    </row>
    <row r="74" ht="29.9" customHeight="1" spans="1:7">
      <c r="A74" s="20" t="s">
        <v>74</v>
      </c>
      <c r="B74" s="23"/>
      <c r="C74" s="23"/>
      <c r="D74" s="23"/>
      <c r="E74" s="22">
        <v>3328900</v>
      </c>
      <c r="F74" s="22">
        <v>3328900</v>
      </c>
      <c r="G74" s="22">
        <v>3328900</v>
      </c>
    </row>
    <row r="75" ht="29.9" customHeight="1" spans="1:7">
      <c r="A75" s="23"/>
      <c r="B75" s="20" t="s">
        <v>6290</v>
      </c>
      <c r="C75" s="20" t="s">
        <v>1099</v>
      </c>
      <c r="D75" s="20" t="s">
        <v>6285</v>
      </c>
      <c r="E75" s="22">
        <v>3328900</v>
      </c>
      <c r="F75" s="22">
        <v>3328900</v>
      </c>
      <c r="G75" s="22">
        <v>3328900</v>
      </c>
    </row>
    <row r="76" ht="29.9" customHeight="1" spans="1:7">
      <c r="A76" s="20" t="s">
        <v>76</v>
      </c>
      <c r="B76" s="23"/>
      <c r="C76" s="23"/>
      <c r="D76" s="23"/>
      <c r="E76" s="22">
        <v>4052400</v>
      </c>
      <c r="F76" s="22">
        <v>4052400</v>
      </c>
      <c r="G76" s="22">
        <v>4052400</v>
      </c>
    </row>
    <row r="77" ht="29.9" customHeight="1" spans="1:7">
      <c r="A77" s="23"/>
      <c r="B77" s="20" t="s">
        <v>6288</v>
      </c>
      <c r="C77" s="20" t="s">
        <v>1123</v>
      </c>
      <c r="D77" s="20" t="s">
        <v>6285</v>
      </c>
      <c r="E77" s="22">
        <v>1136000</v>
      </c>
      <c r="F77" s="22">
        <v>1136000</v>
      </c>
      <c r="G77" s="22">
        <v>1136000</v>
      </c>
    </row>
    <row r="78" ht="29.9" customHeight="1" spans="1:7">
      <c r="A78" s="23"/>
      <c r="B78" s="20" t="s">
        <v>6290</v>
      </c>
      <c r="C78" s="20" t="s">
        <v>1128</v>
      </c>
      <c r="D78" s="20" t="s">
        <v>6285</v>
      </c>
      <c r="E78" s="22">
        <v>2916400</v>
      </c>
      <c r="F78" s="22">
        <v>2916400</v>
      </c>
      <c r="G78" s="22">
        <v>2916400</v>
      </c>
    </row>
    <row r="79" ht="29.9" customHeight="1" spans="1:7">
      <c r="A79" s="20" t="s">
        <v>78</v>
      </c>
      <c r="B79" s="23"/>
      <c r="C79" s="23"/>
      <c r="D79" s="23"/>
      <c r="E79" s="22">
        <v>11596400</v>
      </c>
      <c r="F79" s="22">
        <v>11596400</v>
      </c>
      <c r="G79" s="22">
        <v>11596400</v>
      </c>
    </row>
    <row r="80" ht="29.9" customHeight="1" spans="1:7">
      <c r="A80" s="23"/>
      <c r="B80" s="20" t="s">
        <v>6288</v>
      </c>
      <c r="C80" s="20" t="s">
        <v>810</v>
      </c>
      <c r="D80" s="20" t="s">
        <v>6285</v>
      </c>
      <c r="E80" s="22">
        <v>60000</v>
      </c>
      <c r="F80" s="22">
        <v>60000</v>
      </c>
      <c r="G80" s="22">
        <v>60000</v>
      </c>
    </row>
    <row r="81" ht="29.9" customHeight="1" spans="1:7">
      <c r="A81" s="23"/>
      <c r="B81" s="20" t="s">
        <v>6290</v>
      </c>
      <c r="C81" s="20" t="s">
        <v>1145</v>
      </c>
      <c r="D81" s="20" t="s">
        <v>6285</v>
      </c>
      <c r="E81" s="22">
        <v>11536400</v>
      </c>
      <c r="F81" s="22">
        <v>11536400</v>
      </c>
      <c r="G81" s="22">
        <v>11536400</v>
      </c>
    </row>
    <row r="82" ht="29.9" customHeight="1" spans="1:7">
      <c r="A82" s="20" t="s">
        <v>80</v>
      </c>
      <c r="B82" s="23"/>
      <c r="C82" s="23"/>
      <c r="D82" s="23"/>
      <c r="E82" s="22">
        <v>9656300</v>
      </c>
      <c r="F82" s="22">
        <v>9656300</v>
      </c>
      <c r="G82" s="22">
        <v>9656300</v>
      </c>
    </row>
    <row r="83" ht="29.9" customHeight="1" spans="1:7">
      <c r="A83" s="23"/>
      <c r="B83" s="20" t="s">
        <v>6288</v>
      </c>
      <c r="C83" s="20" t="s">
        <v>1155</v>
      </c>
      <c r="D83" s="20" t="s">
        <v>6285</v>
      </c>
      <c r="E83" s="22">
        <v>9656300</v>
      </c>
      <c r="F83" s="22">
        <v>9656300</v>
      </c>
      <c r="G83" s="22">
        <v>9656300</v>
      </c>
    </row>
    <row r="84" ht="29.9" customHeight="1" spans="1:7">
      <c r="A84" s="20" t="s">
        <v>82</v>
      </c>
      <c r="B84" s="23"/>
      <c r="C84" s="23"/>
      <c r="D84" s="23"/>
      <c r="E84" s="22">
        <v>2366200</v>
      </c>
      <c r="F84" s="22">
        <v>2366200</v>
      </c>
      <c r="G84" s="22">
        <v>2366200</v>
      </c>
    </row>
    <row r="85" ht="29.9" customHeight="1" spans="1:7">
      <c r="A85" s="23"/>
      <c r="B85" s="20" t="s">
        <v>6290</v>
      </c>
      <c r="C85" s="20" t="s">
        <v>1159</v>
      </c>
      <c r="D85" s="20" t="s">
        <v>6285</v>
      </c>
      <c r="E85" s="22">
        <v>2302800</v>
      </c>
      <c r="F85" s="22">
        <v>2302800</v>
      </c>
      <c r="G85" s="22">
        <v>2302800</v>
      </c>
    </row>
    <row r="86" ht="29.9" customHeight="1" spans="1:7">
      <c r="A86" s="23"/>
      <c r="B86" s="20" t="s">
        <v>6290</v>
      </c>
      <c r="C86" s="20" t="s">
        <v>712</v>
      </c>
      <c r="D86" s="20" t="s">
        <v>6285</v>
      </c>
      <c r="E86" s="22">
        <v>63400</v>
      </c>
      <c r="F86" s="22">
        <v>63400</v>
      </c>
      <c r="G86" s="22">
        <v>63400</v>
      </c>
    </row>
    <row r="87" ht="29.9" customHeight="1" spans="1:7">
      <c r="A87" s="20" t="s">
        <v>86</v>
      </c>
      <c r="B87" s="23"/>
      <c r="C87" s="23"/>
      <c r="D87" s="23"/>
      <c r="E87" s="22">
        <v>4100000</v>
      </c>
      <c r="F87" s="22">
        <v>4100000</v>
      </c>
      <c r="G87" s="22">
        <v>4100000</v>
      </c>
    </row>
    <row r="88" ht="29.9" customHeight="1" spans="1:7">
      <c r="A88" s="23"/>
      <c r="B88" s="20" t="s">
        <v>6290</v>
      </c>
      <c r="C88" s="20" t="s">
        <v>1178</v>
      </c>
      <c r="D88" s="20" t="s">
        <v>6285</v>
      </c>
      <c r="E88" s="22">
        <v>4100000</v>
      </c>
      <c r="F88" s="22">
        <v>4100000</v>
      </c>
      <c r="G88" s="22">
        <v>4100000</v>
      </c>
    </row>
    <row r="89" ht="29.9" customHeight="1" spans="1:7">
      <c r="A89" s="20" t="s">
        <v>88</v>
      </c>
      <c r="B89" s="23"/>
      <c r="C89" s="23"/>
      <c r="D89" s="23"/>
      <c r="E89" s="22">
        <v>4702300</v>
      </c>
      <c r="F89" s="22">
        <v>4702300</v>
      </c>
      <c r="G89" s="22">
        <v>4702300</v>
      </c>
    </row>
    <row r="90" ht="29.9" customHeight="1" spans="1:7">
      <c r="A90" s="23"/>
      <c r="B90" s="20" t="s">
        <v>6286</v>
      </c>
      <c r="C90" s="20" t="s">
        <v>697</v>
      </c>
      <c r="D90" s="20" t="s">
        <v>6285</v>
      </c>
      <c r="E90" s="22">
        <v>42300</v>
      </c>
      <c r="F90" s="22">
        <v>42300</v>
      </c>
      <c r="G90" s="22">
        <v>42300</v>
      </c>
    </row>
    <row r="91" ht="29.9" customHeight="1" spans="1:7">
      <c r="A91" s="23"/>
      <c r="B91" s="20" t="s">
        <v>6288</v>
      </c>
      <c r="C91" s="20" t="s">
        <v>1180</v>
      </c>
      <c r="D91" s="20" t="s">
        <v>6285</v>
      </c>
      <c r="E91" s="22">
        <v>4660000</v>
      </c>
      <c r="F91" s="22">
        <v>4660000</v>
      </c>
      <c r="G91" s="22">
        <v>4660000</v>
      </c>
    </row>
    <row r="92" ht="29.9" customHeight="1" spans="1:7">
      <c r="A92" s="20" t="s">
        <v>90</v>
      </c>
      <c r="B92" s="23"/>
      <c r="C92" s="23"/>
      <c r="D92" s="23"/>
      <c r="E92" s="22">
        <v>350000</v>
      </c>
      <c r="F92" s="22">
        <v>350000</v>
      </c>
      <c r="G92" s="22">
        <v>350000</v>
      </c>
    </row>
    <row r="93" ht="29.9" customHeight="1" spans="1:7">
      <c r="A93" s="23"/>
      <c r="B93" s="20" t="s">
        <v>6287</v>
      </c>
      <c r="C93" s="20" t="s">
        <v>1187</v>
      </c>
      <c r="D93" s="20" t="s">
        <v>6285</v>
      </c>
      <c r="E93" s="22">
        <v>350000</v>
      </c>
      <c r="F93" s="22">
        <v>350000</v>
      </c>
      <c r="G93" s="22">
        <v>350000</v>
      </c>
    </row>
    <row r="94" ht="29.9" customHeight="1" spans="1:7">
      <c r="A94" s="20" t="s">
        <v>92</v>
      </c>
      <c r="B94" s="23"/>
      <c r="C94" s="23"/>
      <c r="D94" s="23"/>
      <c r="E94" s="22">
        <v>3030000</v>
      </c>
      <c r="F94" s="22">
        <v>3030000</v>
      </c>
      <c r="G94" s="22">
        <v>3030000</v>
      </c>
    </row>
    <row r="95" ht="29.9" customHeight="1" spans="1:7">
      <c r="A95" s="23"/>
      <c r="B95" s="20" t="s">
        <v>6288</v>
      </c>
      <c r="C95" s="20" t="s">
        <v>1189</v>
      </c>
      <c r="D95" s="20" t="s">
        <v>6285</v>
      </c>
      <c r="E95" s="22">
        <v>2900000</v>
      </c>
      <c r="F95" s="22">
        <v>2900000</v>
      </c>
      <c r="G95" s="22">
        <v>2900000</v>
      </c>
    </row>
    <row r="96" ht="29.9" customHeight="1" spans="1:7">
      <c r="A96" s="23"/>
      <c r="B96" s="20" t="s">
        <v>6288</v>
      </c>
      <c r="C96" s="20" t="s">
        <v>697</v>
      </c>
      <c r="D96" s="20" t="s">
        <v>6285</v>
      </c>
      <c r="E96" s="22">
        <v>130000</v>
      </c>
      <c r="F96" s="22">
        <v>130000</v>
      </c>
      <c r="G96" s="22">
        <v>130000</v>
      </c>
    </row>
    <row r="97" ht="29.9" customHeight="1" spans="1:7">
      <c r="A97" s="20" t="s">
        <v>94</v>
      </c>
      <c r="B97" s="23"/>
      <c r="C97" s="23"/>
      <c r="D97" s="23"/>
      <c r="E97" s="22">
        <v>2900000</v>
      </c>
      <c r="F97" s="22">
        <v>2900000</v>
      </c>
      <c r="G97" s="22">
        <v>2900000</v>
      </c>
    </row>
    <row r="98" ht="29.9" customHeight="1" spans="1:7">
      <c r="A98" s="23"/>
      <c r="B98" s="20" t="s">
        <v>6287</v>
      </c>
      <c r="C98" s="20" t="s">
        <v>1195</v>
      </c>
      <c r="D98" s="20" t="s">
        <v>6285</v>
      </c>
      <c r="E98" s="22">
        <v>1400000</v>
      </c>
      <c r="F98" s="22">
        <v>1400000</v>
      </c>
      <c r="G98" s="22">
        <v>1400000</v>
      </c>
    </row>
    <row r="99" ht="29.9" customHeight="1" spans="1:7">
      <c r="A99" s="23"/>
      <c r="B99" s="20" t="s">
        <v>6288</v>
      </c>
      <c r="C99" s="20" t="s">
        <v>1197</v>
      </c>
      <c r="D99" s="20" t="s">
        <v>6285</v>
      </c>
      <c r="E99" s="22">
        <v>1500000</v>
      </c>
      <c r="F99" s="22">
        <v>1500000</v>
      </c>
      <c r="G99" s="22">
        <v>1500000</v>
      </c>
    </row>
    <row r="100" ht="29.9" customHeight="1" spans="1:7">
      <c r="A100" s="20" t="s">
        <v>96</v>
      </c>
      <c r="B100" s="23"/>
      <c r="C100" s="23"/>
      <c r="D100" s="23"/>
      <c r="E100" s="22">
        <v>365700</v>
      </c>
      <c r="F100" s="22">
        <v>365700</v>
      </c>
      <c r="G100" s="22">
        <v>365700</v>
      </c>
    </row>
    <row r="101" ht="29.9" customHeight="1" spans="1:7">
      <c r="A101" s="23"/>
      <c r="B101" s="20" t="s">
        <v>6290</v>
      </c>
      <c r="C101" s="20" t="s">
        <v>1217</v>
      </c>
      <c r="D101" s="20" t="s">
        <v>6285</v>
      </c>
      <c r="E101" s="22">
        <v>365700</v>
      </c>
      <c r="F101" s="22">
        <v>365700</v>
      </c>
      <c r="G101" s="22">
        <v>365700</v>
      </c>
    </row>
    <row r="102" ht="29.9" customHeight="1" spans="1:7">
      <c r="A102" s="20" t="s">
        <v>98</v>
      </c>
      <c r="B102" s="23"/>
      <c r="C102" s="23"/>
      <c r="D102" s="23"/>
      <c r="E102" s="22">
        <v>9632040</v>
      </c>
      <c r="F102" s="22">
        <v>9632040</v>
      </c>
      <c r="G102" s="22">
        <v>9632040</v>
      </c>
    </row>
    <row r="103" ht="29.9" customHeight="1" spans="1:7">
      <c r="A103" s="23"/>
      <c r="B103" s="20" t="s">
        <v>6286</v>
      </c>
      <c r="C103" s="20" t="s">
        <v>697</v>
      </c>
      <c r="D103" s="20" t="s">
        <v>6285</v>
      </c>
      <c r="E103" s="22">
        <v>6190540</v>
      </c>
      <c r="F103" s="22">
        <v>6190540</v>
      </c>
      <c r="G103" s="22">
        <v>6190540</v>
      </c>
    </row>
    <row r="104" ht="29.9" customHeight="1" spans="1:7">
      <c r="A104" s="23"/>
      <c r="B104" s="20" t="s">
        <v>6290</v>
      </c>
      <c r="C104" s="20" t="s">
        <v>1222</v>
      </c>
      <c r="D104" s="20" t="s">
        <v>6285</v>
      </c>
      <c r="E104" s="22">
        <v>1441500</v>
      </c>
      <c r="F104" s="22">
        <v>1441500</v>
      </c>
      <c r="G104" s="22">
        <v>1441500</v>
      </c>
    </row>
    <row r="105" ht="29.9" customHeight="1" spans="1:7">
      <c r="A105" s="23"/>
      <c r="B105" s="20" t="s">
        <v>6290</v>
      </c>
      <c r="C105" s="20" t="s">
        <v>1224</v>
      </c>
      <c r="D105" s="20" t="s">
        <v>6285</v>
      </c>
      <c r="E105" s="22">
        <v>2000000</v>
      </c>
      <c r="F105" s="22">
        <v>2000000</v>
      </c>
      <c r="G105" s="22">
        <v>2000000</v>
      </c>
    </row>
    <row r="106" ht="29.9" customHeight="1" spans="1:7">
      <c r="A106" s="20" t="s">
        <v>100</v>
      </c>
      <c r="B106" s="23"/>
      <c r="C106" s="23"/>
      <c r="D106" s="23"/>
      <c r="E106" s="22">
        <v>9700000</v>
      </c>
      <c r="F106" s="22">
        <v>9700000</v>
      </c>
      <c r="G106" s="22">
        <v>9700000</v>
      </c>
    </row>
    <row r="107" ht="29.9" customHeight="1" spans="1:7">
      <c r="A107" s="23"/>
      <c r="B107" s="20" t="s">
        <v>6290</v>
      </c>
      <c r="C107" s="20" t="s">
        <v>1239</v>
      </c>
      <c r="D107" s="20" t="s">
        <v>6285</v>
      </c>
      <c r="E107" s="22">
        <v>9700000</v>
      </c>
      <c r="F107" s="22">
        <v>9700000</v>
      </c>
      <c r="G107" s="22">
        <v>9700000</v>
      </c>
    </row>
    <row r="108" ht="18.75" customHeight="1" spans="1:7">
      <c r="A108" s="24" t="s">
        <v>30</v>
      </c>
      <c r="B108" s="25" t="s">
        <v>6294</v>
      </c>
      <c r="C108" s="25"/>
      <c r="D108" s="26"/>
      <c r="E108" s="22">
        <v>3872763090</v>
      </c>
      <c r="F108" s="22">
        <v>2661470990</v>
      </c>
      <c r="G108" s="22">
        <v>2123580390</v>
      </c>
    </row>
  </sheetData>
  <mergeCells count="11">
    <mergeCell ref="A2:G2"/>
    <mergeCell ref="A3:D3"/>
    <mergeCell ref="E4:G4"/>
    <mergeCell ref="A108:D10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38"/>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56"/>
      <c r="J1" s="168"/>
      <c r="R1" s="2" t="s">
        <v>26</v>
      </c>
    </row>
    <row r="2" ht="36" customHeight="1" spans="1:19">
      <c r="A2" s="157" t="s">
        <v>27</v>
      </c>
      <c r="B2" s="27"/>
      <c r="C2" s="27"/>
      <c r="D2" s="27"/>
      <c r="E2" s="27"/>
      <c r="F2" s="27"/>
      <c r="G2" s="27"/>
      <c r="H2" s="27"/>
      <c r="I2" s="27"/>
      <c r="J2" s="47"/>
      <c r="K2" s="27"/>
      <c r="L2" s="27"/>
      <c r="M2" s="27"/>
      <c r="N2" s="27"/>
      <c r="O2" s="27"/>
      <c r="P2" s="27"/>
      <c r="Q2" s="27"/>
      <c r="R2" s="27"/>
      <c r="S2" s="27"/>
    </row>
    <row r="3" ht="20.25" customHeight="1" spans="1:19">
      <c r="A3" s="97" t="str">
        <f>"单位名称："&amp;"云南省卫生健康委员会"</f>
        <v>单位名称：云南省卫生健康委员会</v>
      </c>
      <c r="B3" s="6"/>
      <c r="C3" s="6"/>
      <c r="D3" s="6"/>
      <c r="E3" s="6"/>
      <c r="F3" s="6"/>
      <c r="G3" s="6"/>
      <c r="H3" s="6"/>
      <c r="I3" s="6"/>
      <c r="J3" s="169"/>
      <c r="K3" s="6"/>
      <c r="L3" s="6"/>
      <c r="M3" s="6"/>
      <c r="N3" s="7"/>
      <c r="O3" s="7"/>
      <c r="P3" s="7"/>
      <c r="Q3" s="7"/>
      <c r="R3" s="7" t="s">
        <v>2</v>
      </c>
      <c r="S3" s="7" t="s">
        <v>2</v>
      </c>
    </row>
    <row r="4" ht="18.75" customHeight="1" spans="1:19">
      <c r="A4" s="158" t="s">
        <v>28</v>
      </c>
      <c r="B4" s="159" t="s">
        <v>29</v>
      </c>
      <c r="C4" s="159" t="s">
        <v>30</v>
      </c>
      <c r="D4" s="160" t="s">
        <v>31</v>
      </c>
      <c r="E4" s="161"/>
      <c r="F4" s="161"/>
      <c r="G4" s="161"/>
      <c r="H4" s="161"/>
      <c r="I4" s="161"/>
      <c r="J4" s="170"/>
      <c r="K4" s="161"/>
      <c r="L4" s="161"/>
      <c r="M4" s="161"/>
      <c r="N4" s="171"/>
      <c r="O4" s="171" t="s">
        <v>20</v>
      </c>
      <c r="P4" s="171"/>
      <c r="Q4" s="171"/>
      <c r="R4" s="171"/>
      <c r="S4" s="171"/>
    </row>
    <row r="5" ht="18" customHeight="1" spans="1:19">
      <c r="A5" s="162"/>
      <c r="B5" s="163"/>
      <c r="C5" s="163"/>
      <c r="D5" s="163" t="s">
        <v>32</v>
      </c>
      <c r="E5" s="163" t="s">
        <v>33</v>
      </c>
      <c r="F5" s="163" t="s">
        <v>34</v>
      </c>
      <c r="G5" s="163" t="s">
        <v>35</v>
      </c>
      <c r="H5" s="163" t="s">
        <v>36</v>
      </c>
      <c r="I5" s="172" t="s">
        <v>37</v>
      </c>
      <c r="J5" s="173"/>
      <c r="K5" s="172" t="s">
        <v>38</v>
      </c>
      <c r="L5" s="172" t="s">
        <v>39</v>
      </c>
      <c r="M5" s="172" t="s">
        <v>40</v>
      </c>
      <c r="N5" s="174" t="s">
        <v>41</v>
      </c>
      <c r="O5" s="175" t="s">
        <v>32</v>
      </c>
      <c r="P5" s="175" t="s">
        <v>33</v>
      </c>
      <c r="Q5" s="175" t="s">
        <v>34</v>
      </c>
      <c r="R5" s="175" t="s">
        <v>35</v>
      </c>
      <c r="S5" s="175" t="s">
        <v>42</v>
      </c>
    </row>
    <row r="6" ht="29.25" customHeight="1" spans="1:19">
      <c r="A6" s="164"/>
      <c r="B6" s="165"/>
      <c r="C6" s="165"/>
      <c r="D6" s="165"/>
      <c r="E6" s="165"/>
      <c r="F6" s="165"/>
      <c r="G6" s="165"/>
      <c r="H6" s="165"/>
      <c r="I6" s="176" t="s">
        <v>32</v>
      </c>
      <c r="J6" s="176" t="s">
        <v>43</v>
      </c>
      <c r="K6" s="176" t="s">
        <v>38</v>
      </c>
      <c r="L6" s="176" t="s">
        <v>39</v>
      </c>
      <c r="M6" s="176" t="s">
        <v>40</v>
      </c>
      <c r="N6" s="176" t="s">
        <v>41</v>
      </c>
      <c r="O6" s="176"/>
      <c r="P6" s="176"/>
      <c r="Q6" s="176"/>
      <c r="R6" s="176"/>
      <c r="S6" s="176"/>
    </row>
    <row r="7" ht="16.5" customHeight="1" spans="1:19">
      <c r="A7" s="140">
        <v>1</v>
      </c>
      <c r="B7" s="19">
        <v>2</v>
      </c>
      <c r="C7" s="19">
        <v>3</v>
      </c>
      <c r="D7" s="19">
        <v>4</v>
      </c>
      <c r="E7" s="140">
        <v>5</v>
      </c>
      <c r="F7" s="19">
        <v>6</v>
      </c>
      <c r="G7" s="19">
        <v>7</v>
      </c>
      <c r="H7" s="140">
        <v>8</v>
      </c>
      <c r="I7" s="19">
        <v>9</v>
      </c>
      <c r="J7" s="30">
        <v>10</v>
      </c>
      <c r="K7" s="30">
        <v>11</v>
      </c>
      <c r="L7" s="177">
        <v>12</v>
      </c>
      <c r="M7" s="30">
        <v>13</v>
      </c>
      <c r="N7" s="30">
        <v>14</v>
      </c>
      <c r="O7" s="30">
        <v>15</v>
      </c>
      <c r="P7" s="30">
        <v>16</v>
      </c>
      <c r="Q7" s="30">
        <v>17</v>
      </c>
      <c r="R7" s="30">
        <v>18</v>
      </c>
      <c r="S7" s="30">
        <v>19</v>
      </c>
    </row>
    <row r="8" ht="31.4" customHeight="1" spans="1:19">
      <c r="A8" s="29" t="s">
        <v>44</v>
      </c>
      <c r="B8" s="29" t="s">
        <v>45</v>
      </c>
      <c r="C8" s="22">
        <v>28729417107.16</v>
      </c>
      <c r="D8" s="132">
        <v>25370490846.55</v>
      </c>
      <c r="E8" s="96">
        <v>2583161322.24</v>
      </c>
      <c r="F8" s="96"/>
      <c r="G8" s="96"/>
      <c r="H8" s="96"/>
      <c r="I8" s="96">
        <v>22787329524.31</v>
      </c>
      <c r="J8" s="96">
        <v>22413391169.75</v>
      </c>
      <c r="K8" s="96">
        <v>10000000</v>
      </c>
      <c r="L8" s="96">
        <v>140030</v>
      </c>
      <c r="M8" s="96"/>
      <c r="N8" s="96">
        <v>363798324.56</v>
      </c>
      <c r="O8" s="96">
        <v>3358926260.61</v>
      </c>
      <c r="P8" s="96">
        <v>1077548192.41</v>
      </c>
      <c r="Q8" s="96">
        <v>63814715</v>
      </c>
      <c r="R8" s="96"/>
      <c r="S8" s="96">
        <v>2217563353.2</v>
      </c>
    </row>
    <row r="9" ht="31.4" customHeight="1" spans="1:19">
      <c r="A9" s="64" t="s">
        <v>46</v>
      </c>
      <c r="B9" s="64" t="s">
        <v>45</v>
      </c>
      <c r="C9" s="22">
        <v>1298170973.74</v>
      </c>
      <c r="D9" s="132">
        <v>1285860051.93</v>
      </c>
      <c r="E9" s="96">
        <v>1277360051.93</v>
      </c>
      <c r="F9" s="96"/>
      <c r="G9" s="96"/>
      <c r="H9" s="96"/>
      <c r="I9" s="96">
        <v>8500000</v>
      </c>
      <c r="J9" s="96"/>
      <c r="K9" s="96"/>
      <c r="L9" s="96"/>
      <c r="M9" s="96"/>
      <c r="N9" s="96">
        <v>8500000</v>
      </c>
      <c r="O9" s="96">
        <v>12310921.81</v>
      </c>
      <c r="P9" s="96">
        <v>12310921.81</v>
      </c>
      <c r="Q9" s="96"/>
      <c r="R9" s="96"/>
      <c r="S9" s="96"/>
    </row>
    <row r="10" ht="31.4" customHeight="1" spans="1:19">
      <c r="A10" s="64" t="s">
        <v>47</v>
      </c>
      <c r="B10" s="64" t="s">
        <v>48</v>
      </c>
      <c r="C10" s="22">
        <v>23041922.02</v>
      </c>
      <c r="D10" s="132">
        <v>22711402.02</v>
      </c>
      <c r="E10" s="96">
        <v>22621402.02</v>
      </c>
      <c r="F10" s="96"/>
      <c r="G10" s="96"/>
      <c r="H10" s="96"/>
      <c r="I10" s="96">
        <v>90000</v>
      </c>
      <c r="J10" s="96"/>
      <c r="K10" s="96"/>
      <c r="L10" s="96">
        <v>90000</v>
      </c>
      <c r="M10" s="96"/>
      <c r="N10" s="96"/>
      <c r="O10" s="96">
        <v>330520</v>
      </c>
      <c r="P10" s="96">
        <v>217289</v>
      </c>
      <c r="Q10" s="96"/>
      <c r="R10" s="96"/>
      <c r="S10" s="96">
        <v>113231</v>
      </c>
    </row>
    <row r="11" ht="31.4" customHeight="1" spans="1:19">
      <c r="A11" s="64" t="s">
        <v>49</v>
      </c>
      <c r="B11" s="64" t="s">
        <v>50</v>
      </c>
      <c r="C11" s="22">
        <v>2981453.52</v>
      </c>
      <c r="D11" s="132">
        <v>2971613.52</v>
      </c>
      <c r="E11" s="96">
        <v>2971613.52</v>
      </c>
      <c r="F11" s="96"/>
      <c r="G11" s="96"/>
      <c r="H11" s="96"/>
      <c r="I11" s="96"/>
      <c r="J11" s="96"/>
      <c r="K11" s="96"/>
      <c r="L11" s="96"/>
      <c r="M11" s="96"/>
      <c r="N11" s="96"/>
      <c r="O11" s="96">
        <v>9840</v>
      </c>
      <c r="P11" s="96">
        <v>9840</v>
      </c>
      <c r="Q11" s="96"/>
      <c r="R11" s="96"/>
      <c r="S11" s="96"/>
    </row>
    <row r="12" ht="31.4" customHeight="1" spans="1:19">
      <c r="A12" s="64" t="s">
        <v>51</v>
      </c>
      <c r="B12" s="64" t="s">
        <v>52</v>
      </c>
      <c r="C12" s="22">
        <v>395087172.48</v>
      </c>
      <c r="D12" s="132">
        <v>342526009.38</v>
      </c>
      <c r="E12" s="96">
        <v>49526009.38</v>
      </c>
      <c r="F12" s="96"/>
      <c r="G12" s="96"/>
      <c r="H12" s="96"/>
      <c r="I12" s="96">
        <v>293000000</v>
      </c>
      <c r="J12" s="96">
        <v>283000000</v>
      </c>
      <c r="K12" s="96"/>
      <c r="L12" s="96"/>
      <c r="M12" s="96"/>
      <c r="N12" s="96">
        <v>10000000</v>
      </c>
      <c r="O12" s="96">
        <v>52561163.1</v>
      </c>
      <c r="P12" s="96">
        <v>12937984.09</v>
      </c>
      <c r="Q12" s="96"/>
      <c r="R12" s="96"/>
      <c r="S12" s="96">
        <v>39623179.01</v>
      </c>
    </row>
    <row r="13" ht="31.4" customHeight="1" spans="1:19">
      <c r="A13" s="64" t="s">
        <v>53</v>
      </c>
      <c r="B13" s="64" t="s">
        <v>54</v>
      </c>
      <c r="C13" s="22">
        <v>13887843.36</v>
      </c>
      <c r="D13" s="132">
        <v>12477123.39</v>
      </c>
      <c r="E13" s="96">
        <v>12326223.39</v>
      </c>
      <c r="F13" s="96"/>
      <c r="G13" s="96"/>
      <c r="H13" s="96"/>
      <c r="I13" s="96">
        <v>150900</v>
      </c>
      <c r="J13" s="96"/>
      <c r="K13" s="96"/>
      <c r="L13" s="96"/>
      <c r="M13" s="96"/>
      <c r="N13" s="96">
        <v>150900</v>
      </c>
      <c r="O13" s="96">
        <v>1410719.97</v>
      </c>
      <c r="P13" s="96">
        <v>604961.49</v>
      </c>
      <c r="Q13" s="96"/>
      <c r="R13" s="96"/>
      <c r="S13" s="96">
        <v>805758.48</v>
      </c>
    </row>
    <row r="14" ht="31.4" customHeight="1" spans="1:19">
      <c r="A14" s="64" t="s">
        <v>55</v>
      </c>
      <c r="B14" s="64" t="s">
        <v>56</v>
      </c>
      <c r="C14" s="22">
        <v>110575342.7</v>
      </c>
      <c r="D14" s="132">
        <v>93875213</v>
      </c>
      <c r="E14" s="96">
        <v>51877813</v>
      </c>
      <c r="F14" s="96"/>
      <c r="G14" s="96"/>
      <c r="H14" s="96"/>
      <c r="I14" s="96">
        <v>41997400</v>
      </c>
      <c r="J14" s="96">
        <v>41850000</v>
      </c>
      <c r="K14" s="96"/>
      <c r="L14" s="96"/>
      <c r="M14" s="96"/>
      <c r="N14" s="96">
        <v>147400</v>
      </c>
      <c r="O14" s="96">
        <v>16700129.7</v>
      </c>
      <c r="P14" s="96">
        <v>241900</v>
      </c>
      <c r="Q14" s="96"/>
      <c r="R14" s="96"/>
      <c r="S14" s="96">
        <v>16458229.7</v>
      </c>
    </row>
    <row r="15" ht="31.4" customHeight="1" spans="1:19">
      <c r="A15" s="64" t="s">
        <v>57</v>
      </c>
      <c r="B15" s="64" t="s">
        <v>58</v>
      </c>
      <c r="C15" s="22">
        <v>5140571219.18</v>
      </c>
      <c r="D15" s="132">
        <v>4933614310.71</v>
      </c>
      <c r="E15" s="96">
        <v>219824378.21</v>
      </c>
      <c r="F15" s="96"/>
      <c r="G15" s="96"/>
      <c r="H15" s="96"/>
      <c r="I15" s="96">
        <v>4713789932.5</v>
      </c>
      <c r="J15" s="96">
        <v>4647762000</v>
      </c>
      <c r="K15" s="96"/>
      <c r="L15" s="96"/>
      <c r="M15" s="96"/>
      <c r="N15" s="96">
        <v>66027932.5</v>
      </c>
      <c r="O15" s="96">
        <v>206956908.47</v>
      </c>
      <c r="P15" s="96">
        <v>142658373.08</v>
      </c>
      <c r="Q15" s="96">
        <v>63814715</v>
      </c>
      <c r="R15" s="96"/>
      <c r="S15" s="96">
        <v>483820.39</v>
      </c>
    </row>
    <row r="16" ht="31.4" customHeight="1" spans="1:19">
      <c r="A16" s="64" t="s">
        <v>59</v>
      </c>
      <c r="B16" s="64" t="s">
        <v>60</v>
      </c>
      <c r="C16" s="22">
        <v>5752119346.02</v>
      </c>
      <c r="D16" s="132">
        <v>5371238739.02</v>
      </c>
      <c r="E16" s="96">
        <v>197489438.43</v>
      </c>
      <c r="F16" s="96"/>
      <c r="G16" s="96"/>
      <c r="H16" s="96"/>
      <c r="I16" s="96">
        <v>5173749300.59</v>
      </c>
      <c r="J16" s="96">
        <v>5075756450</v>
      </c>
      <c r="K16" s="96"/>
      <c r="L16" s="96"/>
      <c r="M16" s="96"/>
      <c r="N16" s="96">
        <v>97992850.59</v>
      </c>
      <c r="O16" s="96">
        <v>380880607</v>
      </c>
      <c r="P16" s="96">
        <v>380880607</v>
      </c>
      <c r="Q16" s="96"/>
      <c r="R16" s="96"/>
      <c r="S16" s="96"/>
    </row>
    <row r="17" ht="31.4" customHeight="1" spans="1:19">
      <c r="A17" s="64" t="s">
        <v>61</v>
      </c>
      <c r="B17" s="64" t="s">
        <v>62</v>
      </c>
      <c r="C17" s="22">
        <v>3299005902.2</v>
      </c>
      <c r="D17" s="132">
        <v>3063859972.85</v>
      </c>
      <c r="E17" s="96">
        <v>138403462.84</v>
      </c>
      <c r="F17" s="96"/>
      <c r="G17" s="96"/>
      <c r="H17" s="96"/>
      <c r="I17" s="96">
        <v>2925456510.01</v>
      </c>
      <c r="J17" s="96">
        <v>2877750760.01</v>
      </c>
      <c r="K17" s="96">
        <v>9200000</v>
      </c>
      <c r="L17" s="96"/>
      <c r="M17" s="96"/>
      <c r="N17" s="96">
        <v>38505750</v>
      </c>
      <c r="O17" s="96">
        <v>235145929.35</v>
      </c>
      <c r="P17" s="96">
        <v>85145929.35</v>
      </c>
      <c r="Q17" s="96"/>
      <c r="R17" s="96"/>
      <c r="S17" s="96">
        <v>150000000</v>
      </c>
    </row>
    <row r="18" ht="31.4" customHeight="1" spans="1:19">
      <c r="A18" s="64" t="s">
        <v>63</v>
      </c>
      <c r="B18" s="64" t="s">
        <v>64</v>
      </c>
      <c r="C18" s="22">
        <v>5113989677.8</v>
      </c>
      <c r="D18" s="132">
        <v>3654938084.55</v>
      </c>
      <c r="E18" s="96">
        <v>102138296.55</v>
      </c>
      <c r="F18" s="96"/>
      <c r="G18" s="96"/>
      <c r="H18" s="96"/>
      <c r="I18" s="96">
        <v>3552799788</v>
      </c>
      <c r="J18" s="96">
        <v>3499179788</v>
      </c>
      <c r="K18" s="96"/>
      <c r="L18" s="96"/>
      <c r="M18" s="96"/>
      <c r="N18" s="96">
        <v>53620000</v>
      </c>
      <c r="O18" s="96">
        <v>1459051593.25</v>
      </c>
      <c r="P18" s="96">
        <v>36662018.17</v>
      </c>
      <c r="Q18" s="96"/>
      <c r="R18" s="96"/>
      <c r="S18" s="96">
        <v>1422389575.08</v>
      </c>
    </row>
    <row r="19" ht="31.4" customHeight="1" spans="1:19">
      <c r="A19" s="64" t="s">
        <v>65</v>
      </c>
      <c r="B19" s="64" t="s">
        <v>66</v>
      </c>
      <c r="C19" s="22">
        <v>42493275.56</v>
      </c>
      <c r="D19" s="132">
        <v>39493275.56</v>
      </c>
      <c r="E19" s="96">
        <v>15734325.56</v>
      </c>
      <c r="F19" s="96"/>
      <c r="G19" s="96"/>
      <c r="H19" s="96"/>
      <c r="I19" s="96">
        <v>23758950</v>
      </c>
      <c r="J19" s="96">
        <v>23758950</v>
      </c>
      <c r="K19" s="96"/>
      <c r="L19" s="96"/>
      <c r="M19" s="96"/>
      <c r="N19" s="96"/>
      <c r="O19" s="96">
        <v>3000000</v>
      </c>
      <c r="P19" s="96"/>
      <c r="Q19" s="96"/>
      <c r="R19" s="96"/>
      <c r="S19" s="96">
        <v>3000000</v>
      </c>
    </row>
    <row r="20" ht="31.4" customHeight="1" spans="1:19">
      <c r="A20" s="64" t="s">
        <v>67</v>
      </c>
      <c r="B20" s="64" t="s">
        <v>68</v>
      </c>
      <c r="C20" s="22">
        <v>176124907.3</v>
      </c>
      <c r="D20" s="132">
        <v>174668710.3</v>
      </c>
      <c r="E20" s="96">
        <v>35775196.08</v>
      </c>
      <c r="F20" s="96"/>
      <c r="G20" s="96"/>
      <c r="H20" s="96"/>
      <c r="I20" s="96">
        <v>138893514.22</v>
      </c>
      <c r="J20" s="96">
        <v>136393514.22</v>
      </c>
      <c r="K20" s="96"/>
      <c r="L20" s="96"/>
      <c r="M20" s="96"/>
      <c r="N20" s="96">
        <v>2500000</v>
      </c>
      <c r="O20" s="96">
        <v>1456197</v>
      </c>
      <c r="P20" s="96">
        <v>1456197</v>
      </c>
      <c r="Q20" s="96"/>
      <c r="R20" s="96"/>
      <c r="S20" s="96"/>
    </row>
    <row r="21" ht="31.4" customHeight="1" spans="1:19">
      <c r="A21" s="64" t="s">
        <v>69</v>
      </c>
      <c r="B21" s="64" t="s">
        <v>70</v>
      </c>
      <c r="C21" s="22">
        <v>1559206832.64</v>
      </c>
      <c r="D21" s="132">
        <v>1555242619.49</v>
      </c>
      <c r="E21" s="96">
        <v>64675972.19</v>
      </c>
      <c r="F21" s="96"/>
      <c r="G21" s="96"/>
      <c r="H21" s="96"/>
      <c r="I21" s="96">
        <v>1490566647.3</v>
      </c>
      <c r="J21" s="96">
        <v>1470766647.3</v>
      </c>
      <c r="K21" s="96"/>
      <c r="L21" s="96"/>
      <c r="M21" s="96"/>
      <c r="N21" s="96">
        <v>19800000</v>
      </c>
      <c r="O21" s="96">
        <v>3964213.15</v>
      </c>
      <c r="P21" s="96">
        <v>3964213.15</v>
      </c>
      <c r="Q21" s="96"/>
      <c r="R21" s="96"/>
      <c r="S21" s="96"/>
    </row>
    <row r="22" ht="31.4" customHeight="1" spans="1:19">
      <c r="A22" s="64" t="s">
        <v>71</v>
      </c>
      <c r="B22" s="64" t="s">
        <v>72</v>
      </c>
      <c r="C22" s="22">
        <v>1754873563.43</v>
      </c>
      <c r="D22" s="132">
        <v>1476930772.9</v>
      </c>
      <c r="E22" s="96">
        <v>80366772.9</v>
      </c>
      <c r="F22" s="96"/>
      <c r="G22" s="96"/>
      <c r="H22" s="96"/>
      <c r="I22" s="96">
        <v>1396564000</v>
      </c>
      <c r="J22" s="96">
        <v>1366014000</v>
      </c>
      <c r="K22" s="96">
        <v>800000</v>
      </c>
      <c r="L22" s="96"/>
      <c r="M22" s="96"/>
      <c r="N22" s="96">
        <v>29750000</v>
      </c>
      <c r="O22" s="96">
        <v>277942790.53</v>
      </c>
      <c r="P22" s="96">
        <v>209386434.43</v>
      </c>
      <c r="Q22" s="96"/>
      <c r="R22" s="96"/>
      <c r="S22" s="96">
        <v>68556356.1</v>
      </c>
    </row>
    <row r="23" ht="31.4" customHeight="1" spans="1:19">
      <c r="A23" s="64" t="s">
        <v>73</v>
      </c>
      <c r="B23" s="64" t="s">
        <v>74</v>
      </c>
      <c r="C23" s="22">
        <v>361520086.97</v>
      </c>
      <c r="D23" s="132">
        <v>256823842.7</v>
      </c>
      <c r="E23" s="96">
        <v>88623842.7</v>
      </c>
      <c r="F23" s="96"/>
      <c r="G23" s="96"/>
      <c r="H23" s="96"/>
      <c r="I23" s="96">
        <v>168200000</v>
      </c>
      <c r="J23" s="96">
        <v>163150000</v>
      </c>
      <c r="K23" s="96"/>
      <c r="L23" s="96"/>
      <c r="M23" s="96"/>
      <c r="N23" s="96">
        <v>5050000</v>
      </c>
      <c r="O23" s="96">
        <v>104696244.27</v>
      </c>
      <c r="P23" s="96">
        <v>104696244.27</v>
      </c>
      <c r="Q23" s="96"/>
      <c r="R23" s="96"/>
      <c r="S23" s="96"/>
    </row>
    <row r="24" ht="31.4" customHeight="1" spans="1:19">
      <c r="A24" s="64" t="s">
        <v>75</v>
      </c>
      <c r="B24" s="64" t="s">
        <v>76</v>
      </c>
      <c r="C24" s="22">
        <v>552601381.69</v>
      </c>
      <c r="D24" s="132">
        <v>349993372.09</v>
      </c>
      <c r="E24" s="96">
        <v>11524325.09</v>
      </c>
      <c r="F24" s="96"/>
      <c r="G24" s="96"/>
      <c r="H24" s="96"/>
      <c r="I24" s="96">
        <v>338469047</v>
      </c>
      <c r="J24" s="96">
        <v>333969047</v>
      </c>
      <c r="K24" s="96"/>
      <c r="L24" s="96"/>
      <c r="M24" s="96"/>
      <c r="N24" s="96">
        <v>4500000</v>
      </c>
      <c r="O24" s="96">
        <v>202608009.6</v>
      </c>
      <c r="P24" s="96">
        <v>1771534.44</v>
      </c>
      <c r="Q24" s="96"/>
      <c r="R24" s="96"/>
      <c r="S24" s="96">
        <v>200836475.16</v>
      </c>
    </row>
    <row r="25" ht="31.4" customHeight="1" spans="1:19">
      <c r="A25" s="64" t="s">
        <v>77</v>
      </c>
      <c r="B25" s="64" t="s">
        <v>78</v>
      </c>
      <c r="C25" s="22">
        <v>969153239.53</v>
      </c>
      <c r="D25" s="132">
        <v>813862039.69</v>
      </c>
      <c r="E25" s="96">
        <v>81140798.33</v>
      </c>
      <c r="F25" s="96"/>
      <c r="G25" s="96"/>
      <c r="H25" s="96"/>
      <c r="I25" s="96">
        <v>732721241.36</v>
      </c>
      <c r="J25" s="96">
        <v>725839888.36</v>
      </c>
      <c r="K25" s="96"/>
      <c r="L25" s="96"/>
      <c r="M25" s="96"/>
      <c r="N25" s="96">
        <v>6881353</v>
      </c>
      <c r="O25" s="96">
        <v>155291199.84</v>
      </c>
      <c r="P25" s="96">
        <v>9153666.93</v>
      </c>
      <c r="Q25" s="96"/>
      <c r="R25" s="96"/>
      <c r="S25" s="96">
        <v>146137532.91</v>
      </c>
    </row>
    <row r="26" ht="31.4" customHeight="1" spans="1:19">
      <c r="A26" s="64" t="s">
        <v>79</v>
      </c>
      <c r="B26" s="64" t="s">
        <v>80</v>
      </c>
      <c r="C26" s="22">
        <v>115425313.21</v>
      </c>
      <c r="D26" s="132">
        <v>110386548.21</v>
      </c>
      <c r="E26" s="96">
        <v>25386548.21</v>
      </c>
      <c r="F26" s="96"/>
      <c r="G26" s="96"/>
      <c r="H26" s="96"/>
      <c r="I26" s="96">
        <v>85000000</v>
      </c>
      <c r="J26" s="96">
        <v>85000000</v>
      </c>
      <c r="K26" s="96"/>
      <c r="L26" s="96"/>
      <c r="M26" s="96"/>
      <c r="N26" s="96"/>
      <c r="O26" s="96">
        <v>5038765</v>
      </c>
      <c r="P26" s="96">
        <v>3538765</v>
      </c>
      <c r="Q26" s="96"/>
      <c r="R26" s="96"/>
      <c r="S26" s="96">
        <v>1500000</v>
      </c>
    </row>
    <row r="27" ht="31.4" customHeight="1" spans="1:19">
      <c r="A27" s="64" t="s">
        <v>81</v>
      </c>
      <c r="B27" s="64" t="s">
        <v>82</v>
      </c>
      <c r="C27" s="22">
        <v>10435515.78</v>
      </c>
      <c r="D27" s="132">
        <v>10285515.78</v>
      </c>
      <c r="E27" s="96">
        <v>10135515.78</v>
      </c>
      <c r="F27" s="96"/>
      <c r="G27" s="96"/>
      <c r="H27" s="96"/>
      <c r="I27" s="96">
        <v>150000</v>
      </c>
      <c r="J27" s="96"/>
      <c r="K27" s="96"/>
      <c r="L27" s="96"/>
      <c r="M27" s="96"/>
      <c r="N27" s="96">
        <v>150000</v>
      </c>
      <c r="O27" s="96">
        <v>150000</v>
      </c>
      <c r="P27" s="96"/>
      <c r="Q27" s="96"/>
      <c r="R27" s="96"/>
      <c r="S27" s="96">
        <v>150000</v>
      </c>
    </row>
    <row r="28" ht="31.4" customHeight="1" spans="1:19">
      <c r="A28" s="64" t="s">
        <v>83</v>
      </c>
      <c r="B28" s="64" t="s">
        <v>84</v>
      </c>
      <c r="C28" s="22">
        <v>50792184.34</v>
      </c>
      <c r="D28" s="132">
        <v>33703128.67</v>
      </c>
      <c r="E28" s="96">
        <v>8603128.67</v>
      </c>
      <c r="F28" s="96"/>
      <c r="G28" s="96"/>
      <c r="H28" s="96"/>
      <c r="I28" s="96">
        <v>25100000</v>
      </c>
      <c r="J28" s="96">
        <v>25000000</v>
      </c>
      <c r="K28" s="96"/>
      <c r="L28" s="96"/>
      <c r="M28" s="96"/>
      <c r="N28" s="96">
        <v>100000</v>
      </c>
      <c r="O28" s="96">
        <v>17089055.67</v>
      </c>
      <c r="P28" s="96">
        <v>1289055.67</v>
      </c>
      <c r="Q28" s="96"/>
      <c r="R28" s="96"/>
      <c r="S28" s="96">
        <v>15800000</v>
      </c>
    </row>
    <row r="29" ht="31.4" customHeight="1" spans="1:19">
      <c r="A29" s="64" t="s">
        <v>85</v>
      </c>
      <c r="B29" s="64" t="s">
        <v>86</v>
      </c>
      <c r="C29" s="22">
        <v>36775373.23</v>
      </c>
      <c r="D29" s="132">
        <v>23809374.1</v>
      </c>
      <c r="E29" s="96">
        <v>9437174.1</v>
      </c>
      <c r="F29" s="96"/>
      <c r="G29" s="96"/>
      <c r="H29" s="96"/>
      <c r="I29" s="96">
        <v>14372200</v>
      </c>
      <c r="J29" s="96">
        <v>13687200</v>
      </c>
      <c r="K29" s="96"/>
      <c r="L29" s="96"/>
      <c r="M29" s="96"/>
      <c r="N29" s="96">
        <v>685000</v>
      </c>
      <c r="O29" s="96">
        <v>12965999.13</v>
      </c>
      <c r="P29" s="96">
        <v>577399.13</v>
      </c>
      <c r="Q29" s="96"/>
      <c r="R29" s="96"/>
      <c r="S29" s="96">
        <v>12388600</v>
      </c>
    </row>
    <row r="30" ht="31.4" customHeight="1" spans="1:19">
      <c r="A30" s="64" t="s">
        <v>87</v>
      </c>
      <c r="B30" s="64" t="s">
        <v>88</v>
      </c>
      <c r="C30" s="22">
        <v>11152559.77</v>
      </c>
      <c r="D30" s="132">
        <v>8869306.4</v>
      </c>
      <c r="E30" s="96">
        <v>8869306.4</v>
      </c>
      <c r="F30" s="96"/>
      <c r="G30" s="96"/>
      <c r="H30" s="96"/>
      <c r="I30" s="96"/>
      <c r="J30" s="96"/>
      <c r="K30" s="96"/>
      <c r="L30" s="96"/>
      <c r="M30" s="96"/>
      <c r="N30" s="96"/>
      <c r="O30" s="96">
        <v>2283253.37</v>
      </c>
      <c r="P30" s="96"/>
      <c r="Q30" s="96"/>
      <c r="R30" s="96"/>
      <c r="S30" s="96">
        <v>2283253.37</v>
      </c>
    </row>
    <row r="31" ht="31.4" customHeight="1" spans="1:19">
      <c r="A31" s="64" t="s">
        <v>89</v>
      </c>
      <c r="B31" s="64" t="s">
        <v>90</v>
      </c>
      <c r="C31" s="22">
        <v>4354965.39</v>
      </c>
      <c r="D31" s="132">
        <v>3951604.31</v>
      </c>
      <c r="E31" s="96">
        <v>3951604.31</v>
      </c>
      <c r="F31" s="96"/>
      <c r="G31" s="96"/>
      <c r="H31" s="96"/>
      <c r="I31" s="96"/>
      <c r="J31" s="96"/>
      <c r="K31" s="96"/>
      <c r="L31" s="96"/>
      <c r="M31" s="96"/>
      <c r="N31" s="96"/>
      <c r="O31" s="96">
        <v>403361.08</v>
      </c>
      <c r="P31" s="96">
        <v>403361.08</v>
      </c>
      <c r="Q31" s="96"/>
      <c r="R31" s="96"/>
      <c r="S31" s="96"/>
    </row>
    <row r="32" ht="31.4" customHeight="1" spans="1:19">
      <c r="A32" s="64" t="s">
        <v>91</v>
      </c>
      <c r="B32" s="64" t="s">
        <v>92</v>
      </c>
      <c r="C32" s="22">
        <v>11236179.02</v>
      </c>
      <c r="D32" s="132">
        <v>10459019.02</v>
      </c>
      <c r="E32" s="96">
        <v>10433989.02</v>
      </c>
      <c r="F32" s="96"/>
      <c r="G32" s="96"/>
      <c r="H32" s="96"/>
      <c r="I32" s="96">
        <v>25030</v>
      </c>
      <c r="J32" s="96"/>
      <c r="K32" s="96"/>
      <c r="L32" s="96">
        <v>25030</v>
      </c>
      <c r="M32" s="96"/>
      <c r="N32" s="96"/>
      <c r="O32" s="96">
        <v>777160</v>
      </c>
      <c r="P32" s="96">
        <v>777160</v>
      </c>
      <c r="Q32" s="96"/>
      <c r="R32" s="96"/>
      <c r="S32" s="96"/>
    </row>
    <row r="33" ht="31.4" customHeight="1" spans="1:19">
      <c r="A33" s="64" t="s">
        <v>93</v>
      </c>
      <c r="B33" s="64" t="s">
        <v>94</v>
      </c>
      <c r="C33" s="22">
        <v>23014220.24</v>
      </c>
      <c r="D33" s="132">
        <v>14014220.24</v>
      </c>
      <c r="E33" s="96">
        <v>11114220.24</v>
      </c>
      <c r="F33" s="96"/>
      <c r="G33" s="96"/>
      <c r="H33" s="96"/>
      <c r="I33" s="96">
        <v>2900000</v>
      </c>
      <c r="J33" s="96">
        <v>2900000</v>
      </c>
      <c r="K33" s="96"/>
      <c r="L33" s="96"/>
      <c r="M33" s="96"/>
      <c r="N33" s="96"/>
      <c r="O33" s="96">
        <v>9000000</v>
      </c>
      <c r="P33" s="96"/>
      <c r="Q33" s="96"/>
      <c r="R33" s="96"/>
      <c r="S33" s="96">
        <v>9000000</v>
      </c>
    </row>
    <row r="34" ht="31.4" customHeight="1" spans="1:19">
      <c r="A34" s="64" t="s">
        <v>95</v>
      </c>
      <c r="B34" s="64" t="s">
        <v>96</v>
      </c>
      <c r="C34" s="22">
        <v>1423013718.58</v>
      </c>
      <c r="D34" s="132">
        <v>1287329078.47</v>
      </c>
      <c r="E34" s="96">
        <v>371640</v>
      </c>
      <c r="F34" s="96"/>
      <c r="G34" s="96"/>
      <c r="H34" s="96"/>
      <c r="I34" s="96">
        <v>1286957438.47</v>
      </c>
      <c r="J34" s="96">
        <v>1270843300</v>
      </c>
      <c r="K34" s="96"/>
      <c r="L34" s="96"/>
      <c r="M34" s="96"/>
      <c r="N34" s="96">
        <v>16114138.47</v>
      </c>
      <c r="O34" s="96">
        <v>135684640.11</v>
      </c>
      <c r="P34" s="96">
        <v>9684640.11</v>
      </c>
      <c r="Q34" s="96"/>
      <c r="R34" s="96"/>
      <c r="S34" s="96">
        <v>126000000</v>
      </c>
    </row>
    <row r="35" ht="31.4" customHeight="1" spans="1:19">
      <c r="A35" s="64" t="s">
        <v>97</v>
      </c>
      <c r="B35" s="64" t="s">
        <v>98</v>
      </c>
      <c r="C35" s="22">
        <v>45849678.31</v>
      </c>
      <c r="D35" s="132">
        <v>14051486.31</v>
      </c>
      <c r="E35" s="96">
        <v>14026486.31</v>
      </c>
      <c r="F35" s="96"/>
      <c r="G35" s="96"/>
      <c r="H35" s="96"/>
      <c r="I35" s="96">
        <v>25000</v>
      </c>
      <c r="J35" s="96"/>
      <c r="K35" s="96"/>
      <c r="L35" s="96">
        <v>25000</v>
      </c>
      <c r="M35" s="96"/>
      <c r="N35" s="96"/>
      <c r="O35" s="96">
        <v>31798192</v>
      </c>
      <c r="P35" s="96">
        <v>31760850</v>
      </c>
      <c r="Q35" s="96"/>
      <c r="R35" s="96"/>
      <c r="S35" s="96">
        <v>37342</v>
      </c>
    </row>
    <row r="36" ht="31.4" customHeight="1" spans="1:19">
      <c r="A36" s="64" t="s">
        <v>99</v>
      </c>
      <c r="B36" s="64" t="s">
        <v>100</v>
      </c>
      <c r="C36" s="22">
        <v>168647895.72</v>
      </c>
      <c r="D36" s="132">
        <v>157419264.96</v>
      </c>
      <c r="E36" s="96">
        <v>28345664.96</v>
      </c>
      <c r="F36" s="96"/>
      <c r="G36" s="96"/>
      <c r="H36" s="96"/>
      <c r="I36" s="96">
        <v>129073600</v>
      </c>
      <c r="J36" s="96">
        <v>125750600</v>
      </c>
      <c r="K36" s="96"/>
      <c r="L36" s="96"/>
      <c r="M36" s="96"/>
      <c r="N36" s="96">
        <v>3323000</v>
      </c>
      <c r="O36" s="96">
        <v>11228630.76</v>
      </c>
      <c r="P36" s="96">
        <v>9228630.76</v>
      </c>
      <c r="Q36" s="96"/>
      <c r="R36" s="96"/>
      <c r="S36" s="96">
        <v>2000000</v>
      </c>
    </row>
    <row r="37" ht="31.4" customHeight="1" spans="1:19">
      <c r="A37" s="64" t="s">
        <v>101</v>
      </c>
      <c r="B37" s="64" t="s">
        <v>102</v>
      </c>
      <c r="C37" s="22">
        <v>263315363.43</v>
      </c>
      <c r="D37" s="132">
        <v>245125146.98</v>
      </c>
      <c r="E37" s="96">
        <v>106122.12</v>
      </c>
      <c r="F37" s="96"/>
      <c r="G37" s="96"/>
      <c r="H37" s="96"/>
      <c r="I37" s="96">
        <v>245019024.86</v>
      </c>
      <c r="J37" s="96">
        <v>245019024.86</v>
      </c>
      <c r="K37" s="96"/>
      <c r="L37" s="96"/>
      <c r="M37" s="96"/>
      <c r="N37" s="96"/>
      <c r="O37" s="96">
        <v>18190216.45</v>
      </c>
      <c r="P37" s="96">
        <v>18190216.45</v>
      </c>
      <c r="Q37" s="96"/>
      <c r="R37" s="96"/>
      <c r="S37" s="96"/>
    </row>
    <row r="38" ht="16.5" customHeight="1" spans="1:19">
      <c r="A38" s="166" t="s">
        <v>30</v>
      </c>
      <c r="B38" s="167"/>
      <c r="C38" s="132">
        <v>28729417107.16</v>
      </c>
      <c r="D38" s="132">
        <v>25370490846.55</v>
      </c>
      <c r="E38" s="96">
        <v>2583161322.24</v>
      </c>
      <c r="F38" s="96"/>
      <c r="G38" s="96"/>
      <c r="H38" s="96"/>
      <c r="I38" s="96">
        <v>22787329524.31</v>
      </c>
      <c r="J38" s="96">
        <v>22413391169.75</v>
      </c>
      <c r="K38" s="96">
        <v>10000000</v>
      </c>
      <c r="L38" s="96">
        <v>140030</v>
      </c>
      <c r="M38" s="96"/>
      <c r="N38" s="96">
        <v>363798324.56</v>
      </c>
      <c r="O38" s="96">
        <v>3358926260.61</v>
      </c>
      <c r="P38" s="96">
        <v>1077548192.41</v>
      </c>
      <c r="Q38" s="96">
        <v>63814715</v>
      </c>
      <c r="R38" s="96"/>
      <c r="S38" s="96">
        <v>2217563353.2</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80"/>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6" t="s">
        <v>103</v>
      </c>
    </row>
    <row r="2" ht="28.5" customHeight="1" spans="1:15">
      <c r="A2" s="27" t="s">
        <v>104</v>
      </c>
      <c r="B2" s="27"/>
      <c r="C2" s="27"/>
      <c r="D2" s="27"/>
      <c r="E2" s="27"/>
      <c r="F2" s="27"/>
      <c r="G2" s="27"/>
      <c r="H2" s="27"/>
      <c r="I2" s="27"/>
      <c r="J2" s="27"/>
      <c r="K2" s="27"/>
      <c r="L2" s="27"/>
      <c r="M2" s="27"/>
      <c r="N2" s="27"/>
      <c r="O2" s="27"/>
    </row>
    <row r="3" ht="15" customHeight="1" spans="1:15">
      <c r="A3" s="105" t="str">
        <f>"单位名称："&amp;"云南省卫生健康委员会"</f>
        <v>单位名称：云南省卫生健康委员会</v>
      </c>
      <c r="B3" s="106"/>
      <c r="C3" s="59"/>
      <c r="D3" s="59"/>
      <c r="E3" s="59"/>
      <c r="F3" s="59"/>
      <c r="G3" s="6"/>
      <c r="H3" s="59"/>
      <c r="I3" s="59"/>
      <c r="J3" s="6"/>
      <c r="K3" s="59"/>
      <c r="L3" s="59"/>
      <c r="M3" s="6"/>
      <c r="N3" s="6"/>
      <c r="O3" s="107" t="s">
        <v>2</v>
      </c>
    </row>
    <row r="4" ht="18.75" customHeight="1" spans="1:15">
      <c r="A4" s="9" t="s">
        <v>105</v>
      </c>
      <c r="B4" s="9" t="s">
        <v>106</v>
      </c>
      <c r="C4" s="15" t="s">
        <v>30</v>
      </c>
      <c r="D4" s="62" t="s">
        <v>33</v>
      </c>
      <c r="E4" s="62"/>
      <c r="F4" s="62"/>
      <c r="G4" s="155" t="s">
        <v>34</v>
      </c>
      <c r="H4" s="9" t="s">
        <v>35</v>
      </c>
      <c r="I4" s="9" t="s">
        <v>107</v>
      </c>
      <c r="J4" s="10" t="s">
        <v>108</v>
      </c>
      <c r="K4" s="72" t="s">
        <v>109</v>
      </c>
      <c r="L4" s="72" t="s">
        <v>110</v>
      </c>
      <c r="M4" s="72" t="s">
        <v>111</v>
      </c>
      <c r="N4" s="72" t="s">
        <v>112</v>
      </c>
      <c r="O4" s="91" t="s">
        <v>113</v>
      </c>
    </row>
    <row r="5" ht="30" customHeight="1" spans="1:15">
      <c r="A5" s="18"/>
      <c r="B5" s="18"/>
      <c r="C5" s="18"/>
      <c r="D5" s="62" t="s">
        <v>32</v>
      </c>
      <c r="E5" s="62" t="s">
        <v>114</v>
      </c>
      <c r="F5" s="62" t="s">
        <v>115</v>
      </c>
      <c r="G5" s="18"/>
      <c r="H5" s="18"/>
      <c r="I5" s="18"/>
      <c r="J5" s="62" t="s">
        <v>32</v>
      </c>
      <c r="K5" s="95" t="s">
        <v>109</v>
      </c>
      <c r="L5" s="95" t="s">
        <v>110</v>
      </c>
      <c r="M5" s="95" t="s">
        <v>111</v>
      </c>
      <c r="N5" s="95" t="s">
        <v>112</v>
      </c>
      <c r="O5" s="95" t="s">
        <v>113</v>
      </c>
    </row>
    <row r="6" ht="16.5" customHeight="1" spans="1:15">
      <c r="A6" s="62">
        <v>1</v>
      </c>
      <c r="B6" s="62">
        <v>2</v>
      </c>
      <c r="C6" s="62">
        <v>3</v>
      </c>
      <c r="D6" s="62">
        <v>4</v>
      </c>
      <c r="E6" s="62">
        <v>5</v>
      </c>
      <c r="F6" s="62">
        <v>6</v>
      </c>
      <c r="G6" s="62">
        <v>7</v>
      </c>
      <c r="H6" s="110">
        <v>8</v>
      </c>
      <c r="I6" s="110">
        <v>9</v>
      </c>
      <c r="J6" s="110">
        <v>10</v>
      </c>
      <c r="K6" s="110">
        <v>11</v>
      </c>
      <c r="L6" s="110">
        <v>12</v>
      </c>
      <c r="M6" s="110">
        <v>13</v>
      </c>
      <c r="N6" s="110">
        <v>14</v>
      </c>
      <c r="O6" s="62">
        <v>15</v>
      </c>
    </row>
    <row r="7" ht="20.25" customHeight="1" spans="1:15">
      <c r="A7" s="29" t="s">
        <v>116</v>
      </c>
      <c r="B7" s="29" t="s">
        <v>117</v>
      </c>
      <c r="C7" s="132">
        <v>146523.5</v>
      </c>
      <c r="D7" s="132">
        <v>146523.5</v>
      </c>
      <c r="E7" s="132"/>
      <c r="F7" s="132">
        <v>146523.5</v>
      </c>
      <c r="G7" s="96"/>
      <c r="H7" s="132"/>
      <c r="I7" s="132"/>
      <c r="J7" s="132"/>
      <c r="K7" s="132"/>
      <c r="L7" s="132"/>
      <c r="M7" s="96"/>
      <c r="N7" s="132"/>
      <c r="O7" s="132"/>
    </row>
    <row r="8" ht="20.25" customHeight="1" spans="1:15">
      <c r="A8" s="64" t="s">
        <v>118</v>
      </c>
      <c r="B8" s="64" t="s">
        <v>119</v>
      </c>
      <c r="C8" s="132">
        <v>63386</v>
      </c>
      <c r="D8" s="132">
        <v>63386</v>
      </c>
      <c r="E8" s="132"/>
      <c r="F8" s="132">
        <v>63386</v>
      </c>
      <c r="G8" s="96"/>
      <c r="H8" s="132"/>
      <c r="I8" s="132"/>
      <c r="J8" s="132"/>
      <c r="K8" s="132"/>
      <c r="L8" s="132"/>
      <c r="M8" s="96"/>
      <c r="N8" s="132"/>
      <c r="O8" s="132"/>
    </row>
    <row r="9" ht="20.25" customHeight="1" spans="1:15">
      <c r="A9" s="65" t="s">
        <v>120</v>
      </c>
      <c r="B9" s="65" t="s">
        <v>121</v>
      </c>
      <c r="C9" s="132">
        <v>63386</v>
      </c>
      <c r="D9" s="132">
        <v>63386</v>
      </c>
      <c r="E9" s="132"/>
      <c r="F9" s="132">
        <v>63386</v>
      </c>
      <c r="G9" s="96"/>
      <c r="H9" s="132"/>
      <c r="I9" s="132"/>
      <c r="J9" s="132"/>
      <c r="K9" s="132"/>
      <c r="L9" s="132"/>
      <c r="M9" s="96"/>
      <c r="N9" s="132"/>
      <c r="O9" s="132"/>
    </row>
    <row r="10" ht="20.25" customHeight="1" spans="1:15">
      <c r="A10" s="64" t="s">
        <v>122</v>
      </c>
      <c r="B10" s="64" t="s">
        <v>123</v>
      </c>
      <c r="C10" s="132">
        <v>83137.5</v>
      </c>
      <c r="D10" s="132">
        <v>83137.5</v>
      </c>
      <c r="E10" s="132"/>
      <c r="F10" s="132">
        <v>83137.5</v>
      </c>
      <c r="G10" s="96"/>
      <c r="H10" s="132"/>
      <c r="I10" s="132"/>
      <c r="J10" s="132"/>
      <c r="K10" s="132"/>
      <c r="L10" s="132"/>
      <c r="M10" s="96"/>
      <c r="N10" s="132"/>
      <c r="O10" s="132"/>
    </row>
    <row r="11" ht="20.25" customHeight="1" spans="1:15">
      <c r="A11" s="65" t="s">
        <v>124</v>
      </c>
      <c r="B11" s="65" t="s">
        <v>125</v>
      </c>
      <c r="C11" s="132">
        <v>83137.5</v>
      </c>
      <c r="D11" s="132">
        <v>83137.5</v>
      </c>
      <c r="E11" s="132"/>
      <c r="F11" s="132">
        <v>83137.5</v>
      </c>
      <c r="G11" s="96"/>
      <c r="H11" s="132"/>
      <c r="I11" s="132"/>
      <c r="J11" s="132"/>
      <c r="K11" s="132"/>
      <c r="L11" s="132"/>
      <c r="M11" s="96"/>
      <c r="N11" s="132"/>
      <c r="O11" s="132"/>
    </row>
    <row r="12" ht="20.25" customHeight="1" spans="1:15">
      <c r="A12" s="29" t="s">
        <v>126</v>
      </c>
      <c r="B12" s="29" t="s">
        <v>127</v>
      </c>
      <c r="C12" s="132">
        <v>99642682.71</v>
      </c>
      <c r="D12" s="132">
        <v>96642682.71</v>
      </c>
      <c r="E12" s="132">
        <v>5928693.66</v>
      </c>
      <c r="F12" s="132">
        <v>90713989.05</v>
      </c>
      <c r="G12" s="96"/>
      <c r="H12" s="132"/>
      <c r="I12" s="132"/>
      <c r="J12" s="132">
        <v>3000000</v>
      </c>
      <c r="K12" s="132">
        <v>3000000</v>
      </c>
      <c r="L12" s="132"/>
      <c r="M12" s="96"/>
      <c r="N12" s="132"/>
      <c r="O12" s="132"/>
    </row>
    <row r="13" ht="20.25" customHeight="1" spans="1:15">
      <c r="A13" s="64" t="s">
        <v>128</v>
      </c>
      <c r="B13" s="64" t="s">
        <v>129</v>
      </c>
      <c r="C13" s="132">
        <v>15825798.21</v>
      </c>
      <c r="D13" s="132">
        <v>15825798.21</v>
      </c>
      <c r="E13" s="132"/>
      <c r="F13" s="132">
        <v>15825798.21</v>
      </c>
      <c r="G13" s="96"/>
      <c r="H13" s="132"/>
      <c r="I13" s="132"/>
      <c r="J13" s="132"/>
      <c r="K13" s="132"/>
      <c r="L13" s="132"/>
      <c r="M13" s="96"/>
      <c r="N13" s="132"/>
      <c r="O13" s="132"/>
    </row>
    <row r="14" ht="20.25" customHeight="1" spans="1:15">
      <c r="A14" s="65" t="s">
        <v>130</v>
      </c>
      <c r="B14" s="65" t="s">
        <v>131</v>
      </c>
      <c r="C14" s="132">
        <v>1949509</v>
      </c>
      <c r="D14" s="132">
        <v>1949509</v>
      </c>
      <c r="E14" s="132"/>
      <c r="F14" s="132">
        <v>1949509</v>
      </c>
      <c r="G14" s="96"/>
      <c r="H14" s="132"/>
      <c r="I14" s="132"/>
      <c r="J14" s="132"/>
      <c r="K14" s="132"/>
      <c r="L14" s="132"/>
      <c r="M14" s="96"/>
      <c r="N14" s="132"/>
      <c r="O14" s="132"/>
    </row>
    <row r="15" ht="20.25" customHeight="1" spans="1:15">
      <c r="A15" s="65" t="s">
        <v>132</v>
      </c>
      <c r="B15" s="65" t="s">
        <v>133</v>
      </c>
      <c r="C15" s="132">
        <v>6790030.29</v>
      </c>
      <c r="D15" s="132">
        <v>6790030.29</v>
      </c>
      <c r="E15" s="132"/>
      <c r="F15" s="132">
        <v>6790030.29</v>
      </c>
      <c r="G15" s="96"/>
      <c r="H15" s="132"/>
      <c r="I15" s="132"/>
      <c r="J15" s="132"/>
      <c r="K15" s="132"/>
      <c r="L15" s="132"/>
      <c r="M15" s="96"/>
      <c r="N15" s="132"/>
      <c r="O15" s="132"/>
    </row>
    <row r="16" ht="20.25" customHeight="1" spans="1:15">
      <c r="A16" s="65" t="s">
        <v>134</v>
      </c>
      <c r="B16" s="65" t="s">
        <v>135</v>
      </c>
      <c r="C16" s="132">
        <v>7086258.92</v>
      </c>
      <c r="D16" s="132">
        <v>7086258.92</v>
      </c>
      <c r="E16" s="132"/>
      <c r="F16" s="132">
        <v>7086258.92</v>
      </c>
      <c r="G16" s="96"/>
      <c r="H16" s="132"/>
      <c r="I16" s="132"/>
      <c r="J16" s="132"/>
      <c r="K16" s="132"/>
      <c r="L16" s="132"/>
      <c r="M16" s="96"/>
      <c r="N16" s="132"/>
      <c r="O16" s="132"/>
    </row>
    <row r="17" ht="20.25" customHeight="1" spans="1:15">
      <c r="A17" s="64" t="s">
        <v>136</v>
      </c>
      <c r="B17" s="64" t="s">
        <v>137</v>
      </c>
      <c r="C17" s="132">
        <v>10328693.66</v>
      </c>
      <c r="D17" s="132">
        <v>7328693.66</v>
      </c>
      <c r="E17" s="132">
        <v>5928693.66</v>
      </c>
      <c r="F17" s="132">
        <v>1400000</v>
      </c>
      <c r="G17" s="96"/>
      <c r="H17" s="132"/>
      <c r="I17" s="132"/>
      <c r="J17" s="132">
        <v>3000000</v>
      </c>
      <c r="K17" s="132">
        <v>3000000</v>
      </c>
      <c r="L17" s="132"/>
      <c r="M17" s="96"/>
      <c r="N17" s="132"/>
      <c r="O17" s="132"/>
    </row>
    <row r="18" ht="20.25" customHeight="1" spans="1:15">
      <c r="A18" s="65" t="s">
        <v>138</v>
      </c>
      <c r="B18" s="65" t="s">
        <v>139</v>
      </c>
      <c r="C18" s="132">
        <v>10328693.66</v>
      </c>
      <c r="D18" s="132">
        <v>7328693.66</v>
      </c>
      <c r="E18" s="132">
        <v>5928693.66</v>
      </c>
      <c r="F18" s="132">
        <v>1400000</v>
      </c>
      <c r="G18" s="96"/>
      <c r="H18" s="132"/>
      <c r="I18" s="132"/>
      <c r="J18" s="132">
        <v>3000000</v>
      </c>
      <c r="K18" s="132">
        <v>3000000</v>
      </c>
      <c r="L18" s="132"/>
      <c r="M18" s="96"/>
      <c r="N18" s="132"/>
      <c r="O18" s="132"/>
    </row>
    <row r="19" ht="20.25" customHeight="1" spans="1:15">
      <c r="A19" s="64" t="s">
        <v>140</v>
      </c>
      <c r="B19" s="64" t="s">
        <v>141</v>
      </c>
      <c r="C19" s="132">
        <v>130106.27</v>
      </c>
      <c r="D19" s="132">
        <v>130106.27</v>
      </c>
      <c r="E19" s="132"/>
      <c r="F19" s="132">
        <v>130106.27</v>
      </c>
      <c r="G19" s="96"/>
      <c r="H19" s="132"/>
      <c r="I19" s="132"/>
      <c r="J19" s="132"/>
      <c r="K19" s="132"/>
      <c r="L19" s="132"/>
      <c r="M19" s="96"/>
      <c r="N19" s="132"/>
      <c r="O19" s="132"/>
    </row>
    <row r="20" ht="20.25" customHeight="1" spans="1:15">
      <c r="A20" s="65" t="s">
        <v>142</v>
      </c>
      <c r="B20" s="65" t="s">
        <v>143</v>
      </c>
      <c r="C20" s="132">
        <v>130106.27</v>
      </c>
      <c r="D20" s="132">
        <v>130106.27</v>
      </c>
      <c r="E20" s="132"/>
      <c r="F20" s="132">
        <v>130106.27</v>
      </c>
      <c r="G20" s="96"/>
      <c r="H20" s="132"/>
      <c r="I20" s="132"/>
      <c r="J20" s="132"/>
      <c r="K20" s="132"/>
      <c r="L20" s="132"/>
      <c r="M20" s="96"/>
      <c r="N20" s="132"/>
      <c r="O20" s="132"/>
    </row>
    <row r="21" ht="20.25" customHeight="1" spans="1:15">
      <c r="A21" s="64" t="s">
        <v>144</v>
      </c>
      <c r="B21" s="64" t="s">
        <v>145</v>
      </c>
      <c r="C21" s="132">
        <v>510530.93</v>
      </c>
      <c r="D21" s="132">
        <v>510530.93</v>
      </c>
      <c r="E21" s="132"/>
      <c r="F21" s="132">
        <v>510530.93</v>
      </c>
      <c r="G21" s="96"/>
      <c r="H21" s="132"/>
      <c r="I21" s="132"/>
      <c r="J21" s="132"/>
      <c r="K21" s="132"/>
      <c r="L21" s="132"/>
      <c r="M21" s="96"/>
      <c r="N21" s="132"/>
      <c r="O21" s="132"/>
    </row>
    <row r="22" ht="20.25" customHeight="1" spans="1:15">
      <c r="A22" s="65" t="s">
        <v>146</v>
      </c>
      <c r="B22" s="65" t="s">
        <v>147</v>
      </c>
      <c r="C22" s="132">
        <v>510530.93</v>
      </c>
      <c r="D22" s="132">
        <v>510530.93</v>
      </c>
      <c r="E22" s="132"/>
      <c r="F22" s="132">
        <v>510530.93</v>
      </c>
      <c r="G22" s="96"/>
      <c r="H22" s="132"/>
      <c r="I22" s="132"/>
      <c r="J22" s="132"/>
      <c r="K22" s="132"/>
      <c r="L22" s="132"/>
      <c r="M22" s="96"/>
      <c r="N22" s="132"/>
      <c r="O22" s="132"/>
    </row>
    <row r="23" ht="20.25" customHeight="1" spans="1:15">
      <c r="A23" s="64" t="s">
        <v>148</v>
      </c>
      <c r="B23" s="64" t="s">
        <v>149</v>
      </c>
      <c r="C23" s="132">
        <v>72847553.64</v>
      </c>
      <c r="D23" s="132">
        <v>72847553.64</v>
      </c>
      <c r="E23" s="132"/>
      <c r="F23" s="132">
        <v>72847553.64</v>
      </c>
      <c r="G23" s="96"/>
      <c r="H23" s="132"/>
      <c r="I23" s="132"/>
      <c r="J23" s="132"/>
      <c r="K23" s="132"/>
      <c r="L23" s="132"/>
      <c r="M23" s="96"/>
      <c r="N23" s="132"/>
      <c r="O23" s="132"/>
    </row>
    <row r="24" ht="20.25" customHeight="1" spans="1:15">
      <c r="A24" s="65" t="s">
        <v>150</v>
      </c>
      <c r="B24" s="65" t="s">
        <v>151</v>
      </c>
      <c r="C24" s="132">
        <v>249729.22</v>
      </c>
      <c r="D24" s="132">
        <v>249729.22</v>
      </c>
      <c r="E24" s="132"/>
      <c r="F24" s="132">
        <v>249729.22</v>
      </c>
      <c r="G24" s="96"/>
      <c r="H24" s="132"/>
      <c r="I24" s="132"/>
      <c r="J24" s="132"/>
      <c r="K24" s="132"/>
      <c r="L24" s="132"/>
      <c r="M24" s="96"/>
      <c r="N24" s="132"/>
      <c r="O24" s="132"/>
    </row>
    <row r="25" ht="20.25" customHeight="1" spans="1:15">
      <c r="A25" s="65" t="s">
        <v>152</v>
      </c>
      <c r="B25" s="65" t="s">
        <v>153</v>
      </c>
      <c r="C25" s="132">
        <v>72597824.42</v>
      </c>
      <c r="D25" s="132">
        <v>72597824.42</v>
      </c>
      <c r="E25" s="132"/>
      <c r="F25" s="132">
        <v>72597824.42</v>
      </c>
      <c r="G25" s="96"/>
      <c r="H25" s="132"/>
      <c r="I25" s="132"/>
      <c r="J25" s="132"/>
      <c r="K25" s="132"/>
      <c r="L25" s="132"/>
      <c r="M25" s="96"/>
      <c r="N25" s="132"/>
      <c r="O25" s="132"/>
    </row>
    <row r="26" ht="20.25" customHeight="1" spans="1:15">
      <c r="A26" s="29" t="s">
        <v>154</v>
      </c>
      <c r="B26" s="29" t="s">
        <v>155</v>
      </c>
      <c r="C26" s="132">
        <v>408414880.22</v>
      </c>
      <c r="D26" s="132">
        <v>51935669.31</v>
      </c>
      <c r="E26" s="132">
        <v>33302045.55</v>
      </c>
      <c r="F26" s="132">
        <v>18633623.76</v>
      </c>
      <c r="G26" s="96"/>
      <c r="H26" s="132"/>
      <c r="I26" s="132"/>
      <c r="J26" s="132">
        <v>356479210.91</v>
      </c>
      <c r="K26" s="132">
        <v>356479210.91</v>
      </c>
      <c r="L26" s="132"/>
      <c r="M26" s="96"/>
      <c r="N26" s="132"/>
      <c r="O26" s="132"/>
    </row>
    <row r="27" ht="20.25" customHeight="1" spans="1:15">
      <c r="A27" s="64" t="s">
        <v>156</v>
      </c>
      <c r="B27" s="64" t="s">
        <v>157</v>
      </c>
      <c r="C27" s="132">
        <v>18633623.76</v>
      </c>
      <c r="D27" s="132">
        <v>18633623.76</v>
      </c>
      <c r="E27" s="132"/>
      <c r="F27" s="132">
        <v>18633623.76</v>
      </c>
      <c r="G27" s="96"/>
      <c r="H27" s="132"/>
      <c r="I27" s="132"/>
      <c r="J27" s="132"/>
      <c r="K27" s="132"/>
      <c r="L27" s="132"/>
      <c r="M27" s="96"/>
      <c r="N27" s="132"/>
      <c r="O27" s="132"/>
    </row>
    <row r="28" ht="20.25" customHeight="1" spans="1:15">
      <c r="A28" s="65" t="s">
        <v>158</v>
      </c>
      <c r="B28" s="65" t="s">
        <v>159</v>
      </c>
      <c r="C28" s="132">
        <v>170000</v>
      </c>
      <c r="D28" s="132">
        <v>170000</v>
      </c>
      <c r="E28" s="132"/>
      <c r="F28" s="132">
        <v>170000</v>
      </c>
      <c r="G28" s="96"/>
      <c r="H28" s="132"/>
      <c r="I28" s="132"/>
      <c r="J28" s="132"/>
      <c r="K28" s="132"/>
      <c r="L28" s="132"/>
      <c r="M28" s="96"/>
      <c r="N28" s="132"/>
      <c r="O28" s="132"/>
    </row>
    <row r="29" ht="20.25" customHeight="1" spans="1:15">
      <c r="A29" s="65" t="s">
        <v>160</v>
      </c>
      <c r="B29" s="65" t="s">
        <v>161</v>
      </c>
      <c r="C29" s="132">
        <v>1177382.56</v>
      </c>
      <c r="D29" s="132">
        <v>1177382.56</v>
      </c>
      <c r="E29" s="132"/>
      <c r="F29" s="132">
        <v>1177382.56</v>
      </c>
      <c r="G29" s="96"/>
      <c r="H29" s="132"/>
      <c r="I29" s="132"/>
      <c r="J29" s="132"/>
      <c r="K29" s="132"/>
      <c r="L29" s="132"/>
      <c r="M29" s="96"/>
      <c r="N29" s="132"/>
      <c r="O29" s="132"/>
    </row>
    <row r="30" ht="20.25" customHeight="1" spans="1:15">
      <c r="A30" s="65" t="s">
        <v>162</v>
      </c>
      <c r="B30" s="65" t="s">
        <v>163</v>
      </c>
      <c r="C30" s="132">
        <v>17286241.2</v>
      </c>
      <c r="D30" s="132">
        <v>17286241.2</v>
      </c>
      <c r="E30" s="132"/>
      <c r="F30" s="132">
        <v>17286241.2</v>
      </c>
      <c r="G30" s="96"/>
      <c r="H30" s="132"/>
      <c r="I30" s="132"/>
      <c r="J30" s="132"/>
      <c r="K30" s="132"/>
      <c r="L30" s="132"/>
      <c r="M30" s="96"/>
      <c r="N30" s="132"/>
      <c r="O30" s="132"/>
    </row>
    <row r="31" ht="20.25" customHeight="1" spans="1:15">
      <c r="A31" s="64" t="s">
        <v>164</v>
      </c>
      <c r="B31" s="64" t="s">
        <v>165</v>
      </c>
      <c r="C31" s="132">
        <v>379581657.13</v>
      </c>
      <c r="D31" s="132">
        <v>30828569.96</v>
      </c>
      <c r="E31" s="132">
        <v>30828569.96</v>
      </c>
      <c r="F31" s="132"/>
      <c r="G31" s="96"/>
      <c r="H31" s="132"/>
      <c r="I31" s="132"/>
      <c r="J31" s="132">
        <v>348753087.17</v>
      </c>
      <c r="K31" s="132">
        <v>348753087.17</v>
      </c>
      <c r="L31" s="132"/>
      <c r="M31" s="96"/>
      <c r="N31" s="132"/>
      <c r="O31" s="132"/>
    </row>
    <row r="32" ht="20.25" customHeight="1" spans="1:15">
      <c r="A32" s="65" t="s">
        <v>166</v>
      </c>
      <c r="B32" s="65" t="s">
        <v>167</v>
      </c>
      <c r="C32" s="132">
        <v>131760</v>
      </c>
      <c r="D32" s="132">
        <v>131760</v>
      </c>
      <c r="E32" s="132">
        <v>131760</v>
      </c>
      <c r="F32" s="132"/>
      <c r="G32" s="96"/>
      <c r="H32" s="132"/>
      <c r="I32" s="132"/>
      <c r="J32" s="132"/>
      <c r="K32" s="132"/>
      <c r="L32" s="132"/>
      <c r="M32" s="96"/>
      <c r="N32" s="132"/>
      <c r="O32" s="132"/>
    </row>
    <row r="33" ht="20.25" customHeight="1" spans="1:15">
      <c r="A33" s="65" t="s">
        <v>168</v>
      </c>
      <c r="B33" s="65" t="s">
        <v>169</v>
      </c>
      <c r="C33" s="132">
        <v>10051970</v>
      </c>
      <c r="D33" s="132">
        <v>3828330</v>
      </c>
      <c r="E33" s="132">
        <v>3828330</v>
      </c>
      <c r="F33" s="132"/>
      <c r="G33" s="96"/>
      <c r="H33" s="132"/>
      <c r="I33" s="132"/>
      <c r="J33" s="132">
        <v>6223640</v>
      </c>
      <c r="K33" s="132">
        <v>6223640</v>
      </c>
      <c r="L33" s="132"/>
      <c r="M33" s="96"/>
      <c r="N33" s="132"/>
      <c r="O33" s="132"/>
    </row>
    <row r="34" ht="20.25" customHeight="1" spans="1:15">
      <c r="A34" s="65" t="s">
        <v>170</v>
      </c>
      <c r="B34" s="65" t="s">
        <v>171</v>
      </c>
      <c r="C34" s="132">
        <v>256953969.2</v>
      </c>
      <c r="D34" s="132">
        <v>26768479.96</v>
      </c>
      <c r="E34" s="132">
        <v>26768479.96</v>
      </c>
      <c r="F34" s="132"/>
      <c r="G34" s="96"/>
      <c r="H34" s="132"/>
      <c r="I34" s="132"/>
      <c r="J34" s="132">
        <v>230185489.24</v>
      </c>
      <c r="K34" s="132">
        <v>230185489.24</v>
      </c>
      <c r="L34" s="132"/>
      <c r="M34" s="96"/>
      <c r="N34" s="132"/>
      <c r="O34" s="132"/>
    </row>
    <row r="35" ht="20.25" customHeight="1" spans="1:15">
      <c r="A35" s="65" t="s">
        <v>172</v>
      </c>
      <c r="B35" s="65" t="s">
        <v>173</v>
      </c>
      <c r="C35" s="132">
        <v>112443957.93</v>
      </c>
      <c r="D35" s="132">
        <v>100000</v>
      </c>
      <c r="E35" s="132">
        <v>100000</v>
      </c>
      <c r="F35" s="132"/>
      <c r="G35" s="96"/>
      <c r="H35" s="132"/>
      <c r="I35" s="132"/>
      <c r="J35" s="132">
        <v>112343957.93</v>
      </c>
      <c r="K35" s="132">
        <v>112343957.93</v>
      </c>
      <c r="L35" s="132"/>
      <c r="M35" s="96"/>
      <c r="N35" s="132"/>
      <c r="O35" s="132"/>
    </row>
    <row r="36" ht="20.25" customHeight="1" spans="1:15">
      <c r="A36" s="64" t="s">
        <v>174</v>
      </c>
      <c r="B36" s="64" t="s">
        <v>175</v>
      </c>
      <c r="C36" s="132">
        <v>10199599.33</v>
      </c>
      <c r="D36" s="132">
        <v>2473475.59</v>
      </c>
      <c r="E36" s="132">
        <v>2473475.59</v>
      </c>
      <c r="F36" s="132"/>
      <c r="G36" s="96"/>
      <c r="H36" s="132"/>
      <c r="I36" s="132"/>
      <c r="J36" s="132">
        <v>7726123.74</v>
      </c>
      <c r="K36" s="132">
        <v>7726123.74</v>
      </c>
      <c r="L36" s="132"/>
      <c r="M36" s="96"/>
      <c r="N36" s="132"/>
      <c r="O36" s="132"/>
    </row>
    <row r="37" ht="20.25" customHeight="1" spans="1:15">
      <c r="A37" s="65" t="s">
        <v>176</v>
      </c>
      <c r="B37" s="65" t="s">
        <v>175</v>
      </c>
      <c r="C37" s="132">
        <v>10199599.33</v>
      </c>
      <c r="D37" s="132">
        <v>2473475.59</v>
      </c>
      <c r="E37" s="132">
        <v>2473475.59</v>
      </c>
      <c r="F37" s="132"/>
      <c r="G37" s="96"/>
      <c r="H37" s="132"/>
      <c r="I37" s="132"/>
      <c r="J37" s="132">
        <v>7726123.74</v>
      </c>
      <c r="K37" s="132">
        <v>7726123.74</v>
      </c>
      <c r="L37" s="132"/>
      <c r="M37" s="96"/>
      <c r="N37" s="132"/>
      <c r="O37" s="132"/>
    </row>
    <row r="38" ht="20.25" customHeight="1" spans="1:15">
      <c r="A38" s="29" t="s">
        <v>177</v>
      </c>
      <c r="B38" s="29" t="s">
        <v>178</v>
      </c>
      <c r="C38" s="132">
        <v>27576545256.46</v>
      </c>
      <c r="D38" s="132">
        <v>3491104442.04</v>
      </c>
      <c r="E38" s="132">
        <v>1049745195.94</v>
      </c>
      <c r="F38" s="132">
        <v>2441359246.1</v>
      </c>
      <c r="G38" s="96">
        <v>63814715</v>
      </c>
      <c r="H38" s="132"/>
      <c r="I38" s="132"/>
      <c r="J38" s="132">
        <v>24021626099.42</v>
      </c>
      <c r="K38" s="132">
        <v>23642463541.23</v>
      </c>
      <c r="L38" s="132">
        <v>10000000</v>
      </c>
      <c r="M38" s="96">
        <v>177372</v>
      </c>
      <c r="N38" s="132"/>
      <c r="O38" s="132">
        <v>368985186.19</v>
      </c>
    </row>
    <row r="39" ht="20.25" customHeight="1" spans="1:15">
      <c r="A39" s="64" t="s">
        <v>179</v>
      </c>
      <c r="B39" s="64" t="s">
        <v>180</v>
      </c>
      <c r="C39" s="132">
        <v>206288972.39</v>
      </c>
      <c r="D39" s="132">
        <v>197327972.39</v>
      </c>
      <c r="E39" s="132">
        <v>46978910.08</v>
      </c>
      <c r="F39" s="132">
        <v>150349062.31</v>
      </c>
      <c r="G39" s="96"/>
      <c r="H39" s="132"/>
      <c r="I39" s="132"/>
      <c r="J39" s="132">
        <v>8961000</v>
      </c>
      <c r="K39" s="132"/>
      <c r="L39" s="132"/>
      <c r="M39" s="96"/>
      <c r="N39" s="132"/>
      <c r="O39" s="132">
        <v>8961000</v>
      </c>
    </row>
    <row r="40" ht="20.25" customHeight="1" spans="1:15">
      <c r="A40" s="65" t="s">
        <v>181</v>
      </c>
      <c r="B40" s="65" t="s">
        <v>182</v>
      </c>
      <c r="C40" s="132">
        <v>45506306.26</v>
      </c>
      <c r="D40" s="132">
        <v>45045306.26</v>
      </c>
      <c r="E40" s="132">
        <v>45007006.26</v>
      </c>
      <c r="F40" s="132">
        <v>38300</v>
      </c>
      <c r="G40" s="96"/>
      <c r="H40" s="132"/>
      <c r="I40" s="132"/>
      <c r="J40" s="132">
        <v>461000</v>
      </c>
      <c r="K40" s="132"/>
      <c r="L40" s="132"/>
      <c r="M40" s="96"/>
      <c r="N40" s="132"/>
      <c r="O40" s="132">
        <v>461000</v>
      </c>
    </row>
    <row r="41" ht="20.25" customHeight="1" spans="1:15">
      <c r="A41" s="65" t="s">
        <v>183</v>
      </c>
      <c r="B41" s="65" t="s">
        <v>184</v>
      </c>
      <c r="C41" s="132">
        <v>133674222.31</v>
      </c>
      <c r="D41" s="132">
        <v>125174222.31</v>
      </c>
      <c r="E41" s="132"/>
      <c r="F41" s="132">
        <v>125174222.31</v>
      </c>
      <c r="G41" s="96"/>
      <c r="H41" s="132"/>
      <c r="I41" s="132"/>
      <c r="J41" s="132">
        <v>8500000</v>
      </c>
      <c r="K41" s="132"/>
      <c r="L41" s="132"/>
      <c r="M41" s="96"/>
      <c r="N41" s="132"/>
      <c r="O41" s="132">
        <v>8500000</v>
      </c>
    </row>
    <row r="42" ht="20.25" customHeight="1" spans="1:15">
      <c r="A42" s="65" t="s">
        <v>185</v>
      </c>
      <c r="B42" s="65" t="s">
        <v>186</v>
      </c>
      <c r="C42" s="132">
        <v>2251743.82</v>
      </c>
      <c r="D42" s="132">
        <v>2251743.82</v>
      </c>
      <c r="E42" s="132">
        <v>1971903.82</v>
      </c>
      <c r="F42" s="132">
        <v>279840</v>
      </c>
      <c r="G42" s="96"/>
      <c r="H42" s="132"/>
      <c r="I42" s="132"/>
      <c r="J42" s="132"/>
      <c r="K42" s="132"/>
      <c r="L42" s="132"/>
      <c r="M42" s="96"/>
      <c r="N42" s="132"/>
      <c r="O42" s="132"/>
    </row>
    <row r="43" ht="20.25" customHeight="1" spans="1:15">
      <c r="A43" s="65" t="s">
        <v>187</v>
      </c>
      <c r="B43" s="65" t="s">
        <v>188</v>
      </c>
      <c r="C43" s="132">
        <v>24856700</v>
      </c>
      <c r="D43" s="132">
        <v>24856700</v>
      </c>
      <c r="E43" s="132"/>
      <c r="F43" s="132">
        <v>24856700</v>
      </c>
      <c r="G43" s="96"/>
      <c r="H43" s="132"/>
      <c r="I43" s="132"/>
      <c r="J43" s="132"/>
      <c r="K43" s="132"/>
      <c r="L43" s="132"/>
      <c r="M43" s="96"/>
      <c r="N43" s="132"/>
      <c r="O43" s="132"/>
    </row>
    <row r="44" ht="20.25" customHeight="1" spans="1:15">
      <c r="A44" s="64" t="s">
        <v>189</v>
      </c>
      <c r="B44" s="64" t="s">
        <v>190</v>
      </c>
      <c r="C44" s="132">
        <v>25068040098.46</v>
      </c>
      <c r="D44" s="132">
        <v>1730215240.56</v>
      </c>
      <c r="E44" s="132">
        <v>739729949.48</v>
      </c>
      <c r="F44" s="132">
        <v>990485291.08</v>
      </c>
      <c r="G44" s="96"/>
      <c r="H44" s="132"/>
      <c r="I44" s="132"/>
      <c r="J44" s="132">
        <v>23337824857.9</v>
      </c>
      <c r="K44" s="132">
        <v>22983785156.34</v>
      </c>
      <c r="L44" s="132">
        <v>10000000</v>
      </c>
      <c r="M44" s="96"/>
      <c r="N44" s="132"/>
      <c r="O44" s="132">
        <v>344039701.56</v>
      </c>
    </row>
    <row r="45" ht="20.25" customHeight="1" spans="1:15">
      <c r="A45" s="65" t="s">
        <v>191</v>
      </c>
      <c r="B45" s="65" t="s">
        <v>192</v>
      </c>
      <c r="C45" s="132">
        <v>15882724969.75</v>
      </c>
      <c r="D45" s="132">
        <v>1149476990.97</v>
      </c>
      <c r="E45" s="132">
        <v>496417860</v>
      </c>
      <c r="F45" s="132">
        <v>653059130.97</v>
      </c>
      <c r="G45" s="96"/>
      <c r="H45" s="132"/>
      <c r="I45" s="132"/>
      <c r="J45" s="132">
        <v>14733247978.78</v>
      </c>
      <c r="K45" s="132">
        <v>14496325415.69</v>
      </c>
      <c r="L45" s="132">
        <v>9200000</v>
      </c>
      <c r="M45" s="96"/>
      <c r="N45" s="132"/>
      <c r="O45" s="132">
        <v>227722563.09</v>
      </c>
    </row>
    <row r="46" ht="20.25" customHeight="1" spans="1:15">
      <c r="A46" s="65" t="s">
        <v>193</v>
      </c>
      <c r="B46" s="65" t="s">
        <v>194</v>
      </c>
      <c r="C46" s="132">
        <v>1817362877.58</v>
      </c>
      <c r="D46" s="132">
        <v>312661414.55</v>
      </c>
      <c r="E46" s="132">
        <v>74419630.4</v>
      </c>
      <c r="F46" s="132">
        <v>238241784.15</v>
      </c>
      <c r="G46" s="96"/>
      <c r="H46" s="132"/>
      <c r="I46" s="132"/>
      <c r="J46" s="132">
        <v>1504701463.03</v>
      </c>
      <c r="K46" s="132">
        <v>1470828463.03</v>
      </c>
      <c r="L46" s="132">
        <v>800000</v>
      </c>
      <c r="M46" s="96"/>
      <c r="N46" s="132"/>
      <c r="O46" s="132">
        <v>33073000</v>
      </c>
    </row>
    <row r="47" ht="20.25" customHeight="1" spans="1:15">
      <c r="A47" s="65" t="s">
        <v>195</v>
      </c>
      <c r="B47" s="65" t="s">
        <v>196</v>
      </c>
      <c r="C47" s="132">
        <v>239477340.76</v>
      </c>
      <c r="D47" s="132">
        <v>80777340.76</v>
      </c>
      <c r="E47" s="132">
        <v>61343911.36</v>
      </c>
      <c r="F47" s="132">
        <v>19433429.4</v>
      </c>
      <c r="G47" s="96"/>
      <c r="H47" s="132"/>
      <c r="I47" s="132"/>
      <c r="J47" s="132">
        <v>158700000</v>
      </c>
      <c r="K47" s="132">
        <v>153650000</v>
      </c>
      <c r="L47" s="132"/>
      <c r="M47" s="96"/>
      <c r="N47" s="132"/>
      <c r="O47" s="132">
        <v>5050000</v>
      </c>
    </row>
    <row r="48" ht="20.25" customHeight="1" spans="1:15">
      <c r="A48" s="65" t="s">
        <v>197</v>
      </c>
      <c r="B48" s="65" t="s">
        <v>198</v>
      </c>
      <c r="C48" s="132">
        <v>7030805810.37</v>
      </c>
      <c r="D48" s="132">
        <v>164872782.44</v>
      </c>
      <c r="E48" s="132">
        <v>91984535.88</v>
      </c>
      <c r="F48" s="132">
        <v>72888246.56</v>
      </c>
      <c r="G48" s="96"/>
      <c r="H48" s="132"/>
      <c r="I48" s="132"/>
      <c r="J48" s="132">
        <v>6865933027.93</v>
      </c>
      <c r="K48" s="132">
        <v>6787738889.46</v>
      </c>
      <c r="L48" s="132"/>
      <c r="M48" s="96"/>
      <c r="N48" s="132"/>
      <c r="O48" s="132">
        <v>78194138.47</v>
      </c>
    </row>
    <row r="49" ht="20.25" customHeight="1" spans="1:15">
      <c r="A49" s="65" t="s">
        <v>199</v>
      </c>
      <c r="B49" s="65" t="s">
        <v>200</v>
      </c>
      <c r="C49" s="132">
        <v>10539600</v>
      </c>
      <c r="D49" s="132">
        <v>6862700</v>
      </c>
      <c r="E49" s="132"/>
      <c r="F49" s="132">
        <v>6862700</v>
      </c>
      <c r="G49" s="96"/>
      <c r="H49" s="132"/>
      <c r="I49" s="132"/>
      <c r="J49" s="132">
        <v>3676900</v>
      </c>
      <c r="K49" s="132">
        <v>3676900</v>
      </c>
      <c r="L49" s="132"/>
      <c r="M49" s="96"/>
      <c r="N49" s="132"/>
      <c r="O49" s="132"/>
    </row>
    <row r="50" ht="20.25" customHeight="1" spans="1:15">
      <c r="A50" s="65" t="s">
        <v>201</v>
      </c>
      <c r="B50" s="65" t="s">
        <v>202</v>
      </c>
      <c r="C50" s="132">
        <v>87129500</v>
      </c>
      <c r="D50" s="132">
        <v>15564011.84</v>
      </c>
      <c r="E50" s="132">
        <v>15564011.84</v>
      </c>
      <c r="F50" s="132"/>
      <c r="G50" s="96"/>
      <c r="H50" s="132"/>
      <c r="I50" s="132"/>
      <c r="J50" s="132">
        <v>71565488.16</v>
      </c>
      <c r="K50" s="132">
        <v>71565488.16</v>
      </c>
      <c r="L50" s="132"/>
      <c r="M50" s="96"/>
      <c r="N50" s="132"/>
      <c r="O50" s="132"/>
    </row>
    <row r="51" ht="20.25" customHeight="1" spans="1:15">
      <c r="A51" s="64" t="s">
        <v>203</v>
      </c>
      <c r="B51" s="64" t="s">
        <v>204</v>
      </c>
      <c r="C51" s="132">
        <v>1731098284.9</v>
      </c>
      <c r="D51" s="132">
        <v>1354247816.19</v>
      </c>
      <c r="E51" s="132">
        <v>73301416.05</v>
      </c>
      <c r="F51" s="132">
        <v>1280946400.14</v>
      </c>
      <c r="G51" s="96"/>
      <c r="H51" s="132"/>
      <c r="I51" s="132"/>
      <c r="J51" s="132">
        <v>376850468.71</v>
      </c>
      <c r="K51" s="132">
        <v>361473612.08</v>
      </c>
      <c r="L51" s="132"/>
      <c r="M51" s="96">
        <v>177372</v>
      </c>
      <c r="N51" s="132"/>
      <c r="O51" s="132">
        <v>15199484.63</v>
      </c>
    </row>
    <row r="52" ht="20.25" customHeight="1" spans="1:15">
      <c r="A52" s="65" t="s">
        <v>205</v>
      </c>
      <c r="B52" s="65" t="s">
        <v>206</v>
      </c>
      <c r="C52" s="132">
        <v>6001654.2</v>
      </c>
      <c r="D52" s="132">
        <v>6001654.2</v>
      </c>
      <c r="E52" s="132">
        <v>6001654.2</v>
      </c>
      <c r="F52" s="132"/>
      <c r="G52" s="96"/>
      <c r="H52" s="132"/>
      <c r="I52" s="132"/>
      <c r="J52" s="132"/>
      <c r="K52" s="132"/>
      <c r="L52" s="132"/>
      <c r="M52" s="96"/>
      <c r="N52" s="132"/>
      <c r="O52" s="132"/>
    </row>
    <row r="53" ht="20.25" customHeight="1" spans="1:15">
      <c r="A53" s="65" t="s">
        <v>207</v>
      </c>
      <c r="B53" s="65" t="s">
        <v>208</v>
      </c>
      <c r="C53" s="132">
        <v>18705370.97</v>
      </c>
      <c r="D53" s="132">
        <v>18615370.97</v>
      </c>
      <c r="E53" s="132">
        <v>11846580.97</v>
      </c>
      <c r="F53" s="132">
        <v>6768790</v>
      </c>
      <c r="G53" s="96"/>
      <c r="H53" s="132"/>
      <c r="I53" s="132"/>
      <c r="J53" s="132">
        <v>90000</v>
      </c>
      <c r="K53" s="132"/>
      <c r="L53" s="132"/>
      <c r="M53" s="96">
        <v>90000</v>
      </c>
      <c r="N53" s="132"/>
      <c r="O53" s="132"/>
    </row>
    <row r="54" ht="20.25" customHeight="1" spans="1:15">
      <c r="A54" s="65" t="s">
        <v>209</v>
      </c>
      <c r="B54" s="65" t="s">
        <v>210</v>
      </c>
      <c r="C54" s="132">
        <v>370437210.94</v>
      </c>
      <c r="D54" s="132">
        <v>43482665.86</v>
      </c>
      <c r="E54" s="132">
        <v>25407065.21</v>
      </c>
      <c r="F54" s="132">
        <v>18075600.65</v>
      </c>
      <c r="G54" s="96"/>
      <c r="H54" s="132"/>
      <c r="I54" s="132"/>
      <c r="J54" s="132">
        <v>326954545.08</v>
      </c>
      <c r="K54" s="132">
        <v>317054545.08</v>
      </c>
      <c r="L54" s="132"/>
      <c r="M54" s="96"/>
      <c r="N54" s="132"/>
      <c r="O54" s="132">
        <v>9900000</v>
      </c>
    </row>
    <row r="55" ht="20.25" customHeight="1" spans="1:15">
      <c r="A55" s="65" t="s">
        <v>211</v>
      </c>
      <c r="B55" s="65" t="s">
        <v>212</v>
      </c>
      <c r="C55" s="132">
        <v>91545030.84</v>
      </c>
      <c r="D55" s="132">
        <v>42627515.67</v>
      </c>
      <c r="E55" s="132">
        <v>27796115.67</v>
      </c>
      <c r="F55" s="132">
        <v>14831400</v>
      </c>
      <c r="G55" s="96"/>
      <c r="H55" s="132"/>
      <c r="I55" s="132"/>
      <c r="J55" s="132">
        <v>48917515.17</v>
      </c>
      <c r="K55" s="132">
        <v>43729067</v>
      </c>
      <c r="L55" s="132"/>
      <c r="M55" s="96"/>
      <c r="N55" s="132"/>
      <c r="O55" s="132">
        <v>5188448.17</v>
      </c>
    </row>
    <row r="56" ht="20.25" customHeight="1" spans="1:15">
      <c r="A56" s="65" t="s">
        <v>213</v>
      </c>
      <c r="B56" s="65" t="s">
        <v>214</v>
      </c>
      <c r="C56" s="132">
        <v>55382057.59</v>
      </c>
      <c r="D56" s="132">
        <v>54493649.13</v>
      </c>
      <c r="E56" s="132">
        <v>2250000</v>
      </c>
      <c r="F56" s="132">
        <v>52243649.13</v>
      </c>
      <c r="G56" s="96"/>
      <c r="H56" s="132"/>
      <c r="I56" s="132"/>
      <c r="J56" s="132">
        <v>888408.46</v>
      </c>
      <c r="K56" s="132">
        <v>690000</v>
      </c>
      <c r="L56" s="132"/>
      <c r="M56" s="96">
        <v>87372</v>
      </c>
      <c r="N56" s="132"/>
      <c r="O56" s="132">
        <v>111036.46</v>
      </c>
    </row>
    <row r="57" ht="20.25" customHeight="1" spans="1:15">
      <c r="A57" s="65" t="s">
        <v>215</v>
      </c>
      <c r="B57" s="65" t="s">
        <v>216</v>
      </c>
      <c r="C57" s="132">
        <v>1086299235.58</v>
      </c>
      <c r="D57" s="132">
        <v>1086299235.58</v>
      </c>
      <c r="E57" s="132"/>
      <c r="F57" s="132">
        <v>1086299235.58</v>
      </c>
      <c r="G57" s="96"/>
      <c r="H57" s="132"/>
      <c r="I57" s="132"/>
      <c r="J57" s="132"/>
      <c r="K57" s="132"/>
      <c r="L57" s="132"/>
      <c r="M57" s="96"/>
      <c r="N57" s="132"/>
      <c r="O57" s="132"/>
    </row>
    <row r="58" ht="20.25" customHeight="1" spans="1:15">
      <c r="A58" s="65" t="s">
        <v>217</v>
      </c>
      <c r="B58" s="65" t="s">
        <v>218</v>
      </c>
      <c r="C58" s="132">
        <v>102727724.78</v>
      </c>
      <c r="D58" s="132">
        <v>102727724.78</v>
      </c>
      <c r="E58" s="132"/>
      <c r="F58" s="132">
        <v>102727724.78</v>
      </c>
      <c r="G58" s="96"/>
      <c r="H58" s="132"/>
      <c r="I58" s="132"/>
      <c r="J58" s="132"/>
      <c r="K58" s="132"/>
      <c r="L58" s="132"/>
      <c r="M58" s="96"/>
      <c r="N58" s="132"/>
      <c r="O58" s="132"/>
    </row>
    <row r="59" ht="20.25" customHeight="1" spans="1:15">
      <c r="A59" s="64" t="s">
        <v>219</v>
      </c>
      <c r="B59" s="64" t="s">
        <v>220</v>
      </c>
      <c r="C59" s="132">
        <v>14793822.32</v>
      </c>
      <c r="D59" s="132">
        <v>14387222.32</v>
      </c>
      <c r="E59" s="132">
        <v>7834922.32</v>
      </c>
      <c r="F59" s="132">
        <v>6552300</v>
      </c>
      <c r="G59" s="96"/>
      <c r="H59" s="132"/>
      <c r="I59" s="132"/>
      <c r="J59" s="132">
        <v>406600</v>
      </c>
      <c r="K59" s="132">
        <v>406600</v>
      </c>
      <c r="L59" s="132"/>
      <c r="M59" s="96"/>
      <c r="N59" s="132"/>
      <c r="O59" s="132"/>
    </row>
    <row r="60" ht="20.25" customHeight="1" spans="1:15">
      <c r="A60" s="65" t="s">
        <v>221</v>
      </c>
      <c r="B60" s="65" t="s">
        <v>222</v>
      </c>
      <c r="C60" s="132">
        <v>8184922.32</v>
      </c>
      <c r="D60" s="132">
        <v>8184922.32</v>
      </c>
      <c r="E60" s="132">
        <v>7834922.32</v>
      </c>
      <c r="F60" s="132">
        <v>350000</v>
      </c>
      <c r="G60" s="96"/>
      <c r="H60" s="132"/>
      <c r="I60" s="132"/>
      <c r="J60" s="132"/>
      <c r="K60" s="132"/>
      <c r="L60" s="132"/>
      <c r="M60" s="96"/>
      <c r="N60" s="132"/>
      <c r="O60" s="132"/>
    </row>
    <row r="61" ht="20.25" customHeight="1" spans="1:15">
      <c r="A61" s="65" t="s">
        <v>223</v>
      </c>
      <c r="B61" s="65" t="s">
        <v>224</v>
      </c>
      <c r="C61" s="132">
        <v>6608900</v>
      </c>
      <c r="D61" s="132">
        <v>6202300</v>
      </c>
      <c r="E61" s="132"/>
      <c r="F61" s="132">
        <v>6202300</v>
      </c>
      <c r="G61" s="96"/>
      <c r="H61" s="132"/>
      <c r="I61" s="132"/>
      <c r="J61" s="132">
        <v>406600</v>
      </c>
      <c r="K61" s="132">
        <v>406600</v>
      </c>
      <c r="L61" s="132"/>
      <c r="M61" s="96"/>
      <c r="N61" s="132"/>
      <c r="O61" s="132"/>
    </row>
    <row r="62" ht="20.25" customHeight="1" spans="1:15">
      <c r="A62" s="64" t="s">
        <v>225</v>
      </c>
      <c r="B62" s="64" t="s">
        <v>226</v>
      </c>
      <c r="C62" s="132">
        <v>386964508.3</v>
      </c>
      <c r="D62" s="132">
        <v>158321845.94</v>
      </c>
      <c r="E62" s="132">
        <v>158321845.94</v>
      </c>
      <c r="F62" s="132"/>
      <c r="G62" s="96"/>
      <c r="H62" s="132"/>
      <c r="I62" s="132"/>
      <c r="J62" s="132">
        <v>228642662.36</v>
      </c>
      <c r="K62" s="132">
        <v>228642662.36</v>
      </c>
      <c r="L62" s="132"/>
      <c r="M62" s="96"/>
      <c r="N62" s="132"/>
      <c r="O62" s="132"/>
    </row>
    <row r="63" ht="20.25" customHeight="1" spans="1:15">
      <c r="A63" s="65" t="s">
        <v>227</v>
      </c>
      <c r="B63" s="65" t="s">
        <v>228</v>
      </c>
      <c r="C63" s="132">
        <v>4993823.84</v>
      </c>
      <c r="D63" s="132">
        <v>4993823.84</v>
      </c>
      <c r="E63" s="132">
        <v>4993823.84</v>
      </c>
      <c r="F63" s="132"/>
      <c r="G63" s="96"/>
      <c r="H63" s="132"/>
      <c r="I63" s="132"/>
      <c r="J63" s="132"/>
      <c r="K63" s="132"/>
      <c r="L63" s="132"/>
      <c r="M63" s="96"/>
      <c r="N63" s="132"/>
      <c r="O63" s="132"/>
    </row>
    <row r="64" ht="20.25" customHeight="1" spans="1:15">
      <c r="A64" s="65" t="s">
        <v>229</v>
      </c>
      <c r="B64" s="65" t="s">
        <v>230</v>
      </c>
      <c r="C64" s="132">
        <v>245206491.09</v>
      </c>
      <c r="D64" s="132">
        <v>84835106.65</v>
      </c>
      <c r="E64" s="132">
        <v>84835106.65</v>
      </c>
      <c r="F64" s="132"/>
      <c r="G64" s="96"/>
      <c r="H64" s="132"/>
      <c r="I64" s="132"/>
      <c r="J64" s="132">
        <v>160371384.44</v>
      </c>
      <c r="K64" s="132">
        <v>160371384.44</v>
      </c>
      <c r="L64" s="132"/>
      <c r="M64" s="96"/>
      <c r="N64" s="132"/>
      <c r="O64" s="132"/>
    </row>
    <row r="65" ht="20.25" customHeight="1" spans="1:15">
      <c r="A65" s="65" t="s">
        <v>231</v>
      </c>
      <c r="B65" s="65" t="s">
        <v>232</v>
      </c>
      <c r="C65" s="132">
        <v>129153032.14</v>
      </c>
      <c r="D65" s="132">
        <v>61707941.45</v>
      </c>
      <c r="E65" s="132">
        <v>61707941.45</v>
      </c>
      <c r="F65" s="132"/>
      <c r="G65" s="96"/>
      <c r="H65" s="132"/>
      <c r="I65" s="132"/>
      <c r="J65" s="132">
        <v>67445090.69</v>
      </c>
      <c r="K65" s="132">
        <v>67445090.69</v>
      </c>
      <c r="L65" s="132"/>
      <c r="M65" s="96"/>
      <c r="N65" s="132"/>
      <c r="O65" s="132"/>
    </row>
    <row r="66" ht="20.25" customHeight="1" spans="1:15">
      <c r="A66" s="65" t="s">
        <v>233</v>
      </c>
      <c r="B66" s="65" t="s">
        <v>234</v>
      </c>
      <c r="C66" s="132">
        <v>7611161.23</v>
      </c>
      <c r="D66" s="132">
        <v>6784974</v>
      </c>
      <c r="E66" s="132">
        <v>6784974</v>
      </c>
      <c r="F66" s="132"/>
      <c r="G66" s="96"/>
      <c r="H66" s="132"/>
      <c r="I66" s="132"/>
      <c r="J66" s="132">
        <v>826187.23</v>
      </c>
      <c r="K66" s="132">
        <v>826187.23</v>
      </c>
      <c r="L66" s="132"/>
      <c r="M66" s="96"/>
      <c r="N66" s="132"/>
      <c r="O66" s="132"/>
    </row>
    <row r="67" ht="20.25" customHeight="1" spans="1:15">
      <c r="A67" s="64" t="s">
        <v>235</v>
      </c>
      <c r="B67" s="64" t="s">
        <v>236</v>
      </c>
      <c r="C67" s="132">
        <v>17771192.57</v>
      </c>
      <c r="D67" s="132">
        <v>12530592.57</v>
      </c>
      <c r="E67" s="132"/>
      <c r="F67" s="132">
        <v>12530592.57</v>
      </c>
      <c r="G67" s="96"/>
      <c r="H67" s="132"/>
      <c r="I67" s="132"/>
      <c r="J67" s="132">
        <v>5240600</v>
      </c>
      <c r="K67" s="132">
        <v>5240600</v>
      </c>
      <c r="L67" s="132"/>
      <c r="M67" s="96"/>
      <c r="N67" s="132"/>
      <c r="O67" s="132"/>
    </row>
    <row r="68" ht="20.25" customHeight="1" spans="1:15">
      <c r="A68" s="65" t="s">
        <v>237</v>
      </c>
      <c r="B68" s="65" t="s">
        <v>238</v>
      </c>
      <c r="C68" s="132">
        <v>12530592.57</v>
      </c>
      <c r="D68" s="132">
        <v>12530592.57</v>
      </c>
      <c r="E68" s="132"/>
      <c r="F68" s="132">
        <v>12530592.57</v>
      </c>
      <c r="G68" s="96"/>
      <c r="H68" s="132"/>
      <c r="I68" s="132"/>
      <c r="J68" s="132"/>
      <c r="K68" s="132"/>
      <c r="L68" s="132"/>
      <c r="M68" s="96"/>
      <c r="N68" s="132"/>
      <c r="O68" s="132"/>
    </row>
    <row r="69" ht="20.25" customHeight="1" spans="1:15">
      <c r="A69" s="65" t="s">
        <v>239</v>
      </c>
      <c r="B69" s="65" t="s">
        <v>240</v>
      </c>
      <c r="C69" s="132">
        <v>5240600</v>
      </c>
      <c r="D69" s="132"/>
      <c r="E69" s="132"/>
      <c r="F69" s="132"/>
      <c r="G69" s="96"/>
      <c r="H69" s="132"/>
      <c r="I69" s="132"/>
      <c r="J69" s="132">
        <v>5240600</v>
      </c>
      <c r="K69" s="132">
        <v>5240600</v>
      </c>
      <c r="L69" s="132"/>
      <c r="M69" s="96"/>
      <c r="N69" s="132"/>
      <c r="O69" s="132"/>
    </row>
    <row r="70" ht="20.25" customHeight="1" spans="1:15">
      <c r="A70" s="64" t="s">
        <v>241</v>
      </c>
      <c r="B70" s="64" t="s">
        <v>242</v>
      </c>
      <c r="C70" s="132">
        <v>63814715</v>
      </c>
      <c r="D70" s="132"/>
      <c r="E70" s="132"/>
      <c r="F70" s="132"/>
      <c r="G70" s="96">
        <v>63814715</v>
      </c>
      <c r="H70" s="132"/>
      <c r="I70" s="132"/>
      <c r="J70" s="132"/>
      <c r="K70" s="132"/>
      <c r="L70" s="132"/>
      <c r="M70" s="96"/>
      <c r="N70" s="132"/>
      <c r="O70" s="132"/>
    </row>
    <row r="71" ht="20.25" customHeight="1" spans="1:15">
      <c r="A71" s="65" t="s">
        <v>243</v>
      </c>
      <c r="B71" s="65" t="s">
        <v>190</v>
      </c>
      <c r="C71" s="132">
        <v>63814715</v>
      </c>
      <c r="D71" s="132"/>
      <c r="E71" s="132"/>
      <c r="F71" s="132"/>
      <c r="G71" s="96">
        <v>63814715</v>
      </c>
      <c r="H71" s="132"/>
      <c r="I71" s="132"/>
      <c r="J71" s="132"/>
      <c r="K71" s="132"/>
      <c r="L71" s="132"/>
      <c r="M71" s="96"/>
      <c r="N71" s="132"/>
      <c r="O71" s="132"/>
    </row>
    <row r="72" ht="20.25" customHeight="1" spans="1:15">
      <c r="A72" s="64" t="s">
        <v>244</v>
      </c>
      <c r="B72" s="64" t="s">
        <v>245</v>
      </c>
      <c r="C72" s="132">
        <v>87773662.52</v>
      </c>
      <c r="D72" s="132">
        <v>24073752.07</v>
      </c>
      <c r="E72" s="132">
        <v>23578152.07</v>
      </c>
      <c r="F72" s="132">
        <v>495600</v>
      </c>
      <c r="G72" s="96"/>
      <c r="H72" s="132"/>
      <c r="I72" s="132"/>
      <c r="J72" s="132">
        <v>63699910.45</v>
      </c>
      <c r="K72" s="132">
        <v>62914910.45</v>
      </c>
      <c r="L72" s="132"/>
      <c r="M72" s="96"/>
      <c r="N72" s="132"/>
      <c r="O72" s="132">
        <v>785000</v>
      </c>
    </row>
    <row r="73" ht="20.25" customHeight="1" spans="1:15">
      <c r="A73" s="65" t="s">
        <v>246</v>
      </c>
      <c r="B73" s="65" t="s">
        <v>245</v>
      </c>
      <c r="C73" s="132">
        <v>87773662.52</v>
      </c>
      <c r="D73" s="132">
        <v>24073752.07</v>
      </c>
      <c r="E73" s="132">
        <v>23578152.07</v>
      </c>
      <c r="F73" s="132">
        <v>495600</v>
      </c>
      <c r="G73" s="96"/>
      <c r="H73" s="132"/>
      <c r="I73" s="132"/>
      <c r="J73" s="132">
        <v>63699910.45</v>
      </c>
      <c r="K73" s="132">
        <v>62914910.45</v>
      </c>
      <c r="L73" s="132"/>
      <c r="M73" s="96"/>
      <c r="N73" s="132"/>
      <c r="O73" s="132">
        <v>785000</v>
      </c>
    </row>
    <row r="74" ht="20.25" customHeight="1" spans="1:15">
      <c r="A74" s="29" t="s">
        <v>247</v>
      </c>
      <c r="B74" s="29" t="s">
        <v>248</v>
      </c>
      <c r="C74" s="132">
        <v>423983861.96</v>
      </c>
      <c r="D74" s="132">
        <v>20880197.09</v>
      </c>
      <c r="E74" s="132">
        <v>20880197.09</v>
      </c>
      <c r="F74" s="132"/>
      <c r="G74" s="96"/>
      <c r="H74" s="132"/>
      <c r="I74" s="132"/>
      <c r="J74" s="132">
        <v>403103664.87</v>
      </c>
      <c r="K74" s="132">
        <v>403103664.87</v>
      </c>
      <c r="L74" s="132"/>
      <c r="M74" s="96"/>
      <c r="N74" s="132"/>
      <c r="O74" s="132"/>
    </row>
    <row r="75" ht="20.25" customHeight="1" spans="1:15">
      <c r="A75" s="64" t="s">
        <v>249</v>
      </c>
      <c r="B75" s="64" t="s">
        <v>250</v>
      </c>
      <c r="C75" s="132">
        <v>423983861.96</v>
      </c>
      <c r="D75" s="132">
        <v>20880197.09</v>
      </c>
      <c r="E75" s="132">
        <v>20880197.09</v>
      </c>
      <c r="F75" s="132"/>
      <c r="G75" s="96"/>
      <c r="H75" s="132"/>
      <c r="I75" s="132"/>
      <c r="J75" s="132">
        <v>403103664.87</v>
      </c>
      <c r="K75" s="132">
        <v>403103664.87</v>
      </c>
      <c r="L75" s="132"/>
      <c r="M75" s="96"/>
      <c r="N75" s="132"/>
      <c r="O75" s="132"/>
    </row>
    <row r="76" ht="20.25" customHeight="1" spans="1:15">
      <c r="A76" s="65" t="s">
        <v>251</v>
      </c>
      <c r="B76" s="65" t="s">
        <v>252</v>
      </c>
      <c r="C76" s="132">
        <v>423983861.96</v>
      </c>
      <c r="D76" s="132">
        <v>20880197.09</v>
      </c>
      <c r="E76" s="132">
        <v>20880197.09</v>
      </c>
      <c r="F76" s="132"/>
      <c r="G76" s="96"/>
      <c r="H76" s="132"/>
      <c r="I76" s="132"/>
      <c r="J76" s="132">
        <v>403103664.87</v>
      </c>
      <c r="K76" s="132">
        <v>403103664.87</v>
      </c>
      <c r="L76" s="132"/>
      <c r="M76" s="96"/>
      <c r="N76" s="132"/>
      <c r="O76" s="132"/>
    </row>
    <row r="77" ht="20.25" customHeight="1" spans="1:15">
      <c r="A77" s="29" t="s">
        <v>253</v>
      </c>
      <c r="B77" s="29" t="s">
        <v>254</v>
      </c>
      <c r="C77" s="132">
        <v>17335900</v>
      </c>
      <c r="D77" s="132"/>
      <c r="E77" s="132"/>
      <c r="F77" s="132"/>
      <c r="G77" s="96"/>
      <c r="H77" s="132"/>
      <c r="I77" s="132"/>
      <c r="J77" s="132">
        <v>17335900</v>
      </c>
      <c r="K77" s="132">
        <v>17335900</v>
      </c>
      <c r="L77" s="132"/>
      <c r="M77" s="96"/>
      <c r="N77" s="132"/>
      <c r="O77" s="132"/>
    </row>
    <row r="78" ht="20.25" customHeight="1" spans="1:15">
      <c r="A78" s="64" t="s">
        <v>255</v>
      </c>
      <c r="B78" s="64" t="s">
        <v>256</v>
      </c>
      <c r="C78" s="132">
        <v>17335900</v>
      </c>
      <c r="D78" s="132"/>
      <c r="E78" s="132"/>
      <c r="F78" s="132"/>
      <c r="G78" s="96"/>
      <c r="H78" s="132"/>
      <c r="I78" s="132"/>
      <c r="J78" s="132">
        <v>17335900</v>
      </c>
      <c r="K78" s="132">
        <v>17335900</v>
      </c>
      <c r="L78" s="132"/>
      <c r="M78" s="96"/>
      <c r="N78" s="132"/>
      <c r="O78" s="132"/>
    </row>
    <row r="79" ht="20.25" customHeight="1" spans="1:15">
      <c r="A79" s="65" t="s">
        <v>257</v>
      </c>
      <c r="B79" s="65" t="s">
        <v>258</v>
      </c>
      <c r="C79" s="132">
        <v>17335900</v>
      </c>
      <c r="D79" s="132"/>
      <c r="E79" s="132"/>
      <c r="F79" s="132"/>
      <c r="G79" s="96"/>
      <c r="H79" s="132"/>
      <c r="I79" s="132"/>
      <c r="J79" s="132">
        <v>17335900</v>
      </c>
      <c r="K79" s="132">
        <v>17335900</v>
      </c>
      <c r="L79" s="132"/>
      <c r="M79" s="96"/>
      <c r="N79" s="132"/>
      <c r="O79" s="132"/>
    </row>
    <row r="80" ht="17.25" customHeight="1" spans="1:15">
      <c r="A80" s="108" t="s">
        <v>259</v>
      </c>
      <c r="B80" s="49" t="s">
        <v>259</v>
      </c>
      <c r="C80" s="132">
        <v>28526069104.85</v>
      </c>
      <c r="D80" s="132">
        <v>3660709514.65</v>
      </c>
      <c r="E80" s="132">
        <v>1109856132.24</v>
      </c>
      <c r="F80" s="132">
        <v>2550853382.41</v>
      </c>
      <c r="G80" s="96">
        <v>63814715</v>
      </c>
      <c r="H80" s="132"/>
      <c r="I80" s="132"/>
      <c r="J80" s="132">
        <v>24801544875.2</v>
      </c>
      <c r="K80" s="132">
        <v>24422382317.01</v>
      </c>
      <c r="L80" s="132">
        <v>10000000</v>
      </c>
      <c r="M80" s="96">
        <v>177372</v>
      </c>
      <c r="N80" s="132"/>
      <c r="O80" s="132">
        <v>368985186.19</v>
      </c>
    </row>
  </sheetData>
  <mergeCells count="11">
    <mergeCell ref="A2:O2"/>
    <mergeCell ref="A3:L3"/>
    <mergeCell ref="D4:F4"/>
    <mergeCell ref="J4:O4"/>
    <mergeCell ref="A80:B8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03" t="s">
        <v>260</v>
      </c>
    </row>
    <row r="2" ht="31.5" customHeight="1" spans="1:4">
      <c r="A2" s="46" t="s">
        <v>261</v>
      </c>
      <c r="B2" s="142"/>
      <c r="C2" s="142"/>
      <c r="D2" s="142"/>
    </row>
    <row r="3" ht="17.25" customHeight="1" spans="1:4">
      <c r="A3" s="4" t="str">
        <f>"单位名称："&amp;"云南省卫生健康委员会"</f>
        <v>单位名称：云南省卫生健康委员会</v>
      </c>
      <c r="B3" s="143"/>
      <c r="C3" s="143"/>
      <c r="D3" s="104" t="s">
        <v>2</v>
      </c>
    </row>
    <row r="4" ht="24.65" customHeight="1" spans="1:4">
      <c r="A4" s="10" t="s">
        <v>3</v>
      </c>
      <c r="B4" s="12"/>
      <c r="C4" s="10" t="s">
        <v>4</v>
      </c>
      <c r="D4" s="12"/>
    </row>
    <row r="5" ht="15.65" customHeight="1" spans="1:4">
      <c r="A5" s="15" t="s">
        <v>5</v>
      </c>
      <c r="B5" s="144" t="s">
        <v>6</v>
      </c>
      <c r="C5" s="15" t="s">
        <v>262</v>
      </c>
      <c r="D5" s="144" t="s">
        <v>6</v>
      </c>
    </row>
    <row r="6" ht="14.15" customHeight="1" spans="1:4">
      <c r="A6" s="18"/>
      <c r="B6" s="17"/>
      <c r="C6" s="18"/>
      <c r="D6" s="17"/>
    </row>
    <row r="7" ht="29.15" customHeight="1" spans="1:4">
      <c r="A7" s="145" t="s">
        <v>263</v>
      </c>
      <c r="B7" s="146">
        <v>2583161322.24</v>
      </c>
      <c r="C7" s="147" t="s">
        <v>264</v>
      </c>
      <c r="D7" s="146">
        <v>3724524229.65</v>
      </c>
    </row>
    <row r="8" ht="29.15" customHeight="1" spans="1:4">
      <c r="A8" s="148" t="s">
        <v>265</v>
      </c>
      <c r="B8" s="96">
        <v>2583161322.24</v>
      </c>
      <c r="C8" s="23" t="str">
        <f>"（一）"&amp;"一般公共服务支出"</f>
        <v>（一）一般公共服务支出</v>
      </c>
      <c r="D8" s="96">
        <v>146523.5</v>
      </c>
    </row>
    <row r="9" ht="29.15" customHeight="1" spans="1:4">
      <c r="A9" s="148" t="s">
        <v>266</v>
      </c>
      <c r="B9" s="96"/>
      <c r="C9" s="23" t="str">
        <f>"（二）"&amp;"科学技术支出"</f>
        <v>（二）科学技术支出</v>
      </c>
      <c r="D9" s="96">
        <v>96642682.71</v>
      </c>
    </row>
    <row r="10" ht="29.15" customHeight="1" spans="1:4">
      <c r="A10" s="148" t="s">
        <v>267</v>
      </c>
      <c r="B10" s="96"/>
      <c r="C10" s="23" t="str">
        <f>"（三）"&amp;"社会保障和就业支出"</f>
        <v>（三）社会保障和就业支出</v>
      </c>
      <c r="D10" s="96">
        <v>51935669.31</v>
      </c>
    </row>
    <row r="11" ht="29.15" customHeight="1" spans="1:4">
      <c r="A11" s="149" t="s">
        <v>268</v>
      </c>
      <c r="B11" s="150">
        <v>1141362907.41</v>
      </c>
      <c r="C11" s="23" t="str">
        <f>"（四）"&amp;"卫生健康支出"</f>
        <v>（四）卫生健康支出</v>
      </c>
      <c r="D11" s="96">
        <v>3554919157.04</v>
      </c>
    </row>
    <row r="12" ht="29.15" customHeight="1" spans="1:4">
      <c r="A12" s="148" t="s">
        <v>265</v>
      </c>
      <c r="B12" s="132">
        <v>1077548192.41</v>
      </c>
      <c r="C12" s="23" t="str">
        <f>"（五）"&amp;"住房保障支出"</f>
        <v>（五）住房保障支出</v>
      </c>
      <c r="D12" s="96">
        <v>20880197.09</v>
      </c>
    </row>
    <row r="13" ht="29.15" customHeight="1" spans="1:4">
      <c r="A13" s="151" t="s">
        <v>266</v>
      </c>
      <c r="B13" s="132">
        <v>63814715</v>
      </c>
      <c r="C13" s="23" t="str">
        <f>"（六）"&amp;"转移性支出"</f>
        <v>（六）转移性支出</v>
      </c>
      <c r="D13" s="96"/>
    </row>
    <row r="14" ht="29.15" customHeight="1" spans="1:4">
      <c r="A14" s="151" t="s">
        <v>267</v>
      </c>
      <c r="B14" s="150"/>
      <c r="C14" s="23" t="str">
        <f>"（七）"&amp;"债务付息支出"</f>
        <v>（七）债务付息支出</v>
      </c>
      <c r="D14" s="96"/>
    </row>
    <row r="15" ht="29.15" customHeight="1" spans="1:4">
      <c r="A15" s="152"/>
      <c r="B15" s="150"/>
      <c r="C15" s="153" t="s">
        <v>269</v>
      </c>
      <c r="D15" s="150"/>
    </row>
    <row r="16" ht="29.15" customHeight="1" spans="1:4">
      <c r="A16" s="152" t="s">
        <v>270</v>
      </c>
      <c r="B16" s="150">
        <v>3724524229.65</v>
      </c>
      <c r="C16" s="154" t="s">
        <v>25</v>
      </c>
      <c r="D16" s="150">
        <v>3724524229.65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6"/>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23"/>
      <c r="F1" s="56"/>
      <c r="G1" s="56" t="s">
        <v>271</v>
      </c>
    </row>
    <row r="2" ht="39" customHeight="1" spans="1:7">
      <c r="A2" s="3" t="s">
        <v>272</v>
      </c>
      <c r="B2" s="3"/>
      <c r="C2" s="3"/>
      <c r="D2" s="3"/>
      <c r="E2" s="3"/>
      <c r="F2" s="3"/>
      <c r="G2" s="3"/>
    </row>
    <row r="3" ht="18" customHeight="1" spans="1:7">
      <c r="A3" s="4" t="str">
        <f>"单位名称："&amp;"云南省卫生健康委员会"</f>
        <v>单位名称：云南省卫生健康委员会</v>
      </c>
      <c r="F3" s="107"/>
      <c r="G3" s="107" t="s">
        <v>2</v>
      </c>
    </row>
    <row r="4" ht="20.25" customHeight="1" spans="1:7">
      <c r="A4" s="134" t="s">
        <v>273</v>
      </c>
      <c r="B4" s="135"/>
      <c r="C4" s="136" t="s">
        <v>30</v>
      </c>
      <c r="D4" s="11" t="s">
        <v>114</v>
      </c>
      <c r="E4" s="11"/>
      <c r="F4" s="12"/>
      <c r="G4" s="136" t="s">
        <v>115</v>
      </c>
    </row>
    <row r="5" ht="20.25" customHeight="1" spans="1:7">
      <c r="A5" s="137" t="s">
        <v>105</v>
      </c>
      <c r="B5" s="138" t="s">
        <v>106</v>
      </c>
      <c r="C5" s="98"/>
      <c r="D5" s="98" t="s">
        <v>32</v>
      </c>
      <c r="E5" s="98" t="s">
        <v>274</v>
      </c>
      <c r="F5" s="98" t="s">
        <v>275</v>
      </c>
      <c r="G5" s="98"/>
    </row>
    <row r="6" ht="13.5" customHeight="1" spans="1:7">
      <c r="A6" s="139" t="s">
        <v>276</v>
      </c>
      <c r="B6" s="139" t="s">
        <v>277</v>
      </c>
      <c r="C6" s="139" t="s">
        <v>278</v>
      </c>
      <c r="D6" s="62"/>
      <c r="E6" s="139" t="s">
        <v>279</v>
      </c>
      <c r="F6" s="139" t="s">
        <v>280</v>
      </c>
      <c r="G6" s="139" t="s">
        <v>281</v>
      </c>
    </row>
    <row r="7" ht="18" customHeight="1" spans="1:7">
      <c r="A7" s="29" t="s">
        <v>126</v>
      </c>
      <c r="B7" s="29" t="s">
        <v>127</v>
      </c>
      <c r="C7" s="22">
        <v>7328693.66</v>
      </c>
      <c r="D7" s="22">
        <v>5928693.66</v>
      </c>
      <c r="E7" s="22">
        <v>5389594.4</v>
      </c>
      <c r="F7" s="22">
        <v>539099.26</v>
      </c>
      <c r="G7" s="22">
        <v>1400000</v>
      </c>
    </row>
    <row r="8" ht="18" customHeight="1" spans="1:7">
      <c r="A8" s="29" t="s">
        <v>136</v>
      </c>
      <c r="B8" s="64" t="s">
        <v>137</v>
      </c>
      <c r="C8" s="22">
        <v>7328693.66</v>
      </c>
      <c r="D8" s="22">
        <v>5928693.66</v>
      </c>
      <c r="E8" s="22">
        <v>5389594.4</v>
      </c>
      <c r="F8" s="22">
        <v>539099.26</v>
      </c>
      <c r="G8" s="22">
        <v>1400000</v>
      </c>
    </row>
    <row r="9" ht="18" customHeight="1" spans="1:7">
      <c r="A9" s="29" t="s">
        <v>138</v>
      </c>
      <c r="B9" s="65" t="s">
        <v>139</v>
      </c>
      <c r="C9" s="22">
        <v>7328693.66</v>
      </c>
      <c r="D9" s="22">
        <v>5928693.66</v>
      </c>
      <c r="E9" s="22">
        <v>5389594.4</v>
      </c>
      <c r="F9" s="22">
        <v>539099.26</v>
      </c>
      <c r="G9" s="22">
        <v>1400000</v>
      </c>
    </row>
    <row r="10" ht="18" customHeight="1" spans="1:7">
      <c r="A10" s="29" t="s">
        <v>154</v>
      </c>
      <c r="B10" s="29" t="s">
        <v>155</v>
      </c>
      <c r="C10" s="22">
        <v>47188045.55</v>
      </c>
      <c r="D10" s="22">
        <v>33302045.55</v>
      </c>
      <c r="E10" s="22">
        <v>29341955.55</v>
      </c>
      <c r="F10" s="22">
        <v>3960090</v>
      </c>
      <c r="G10" s="22">
        <v>13886000</v>
      </c>
    </row>
    <row r="11" ht="18" customHeight="1" spans="1:7">
      <c r="A11" s="29" t="s">
        <v>156</v>
      </c>
      <c r="B11" s="64" t="s">
        <v>157</v>
      </c>
      <c r="C11" s="22">
        <v>13886000</v>
      </c>
      <c r="D11" s="22"/>
      <c r="E11" s="22"/>
      <c r="F11" s="22"/>
      <c r="G11" s="22">
        <v>13886000</v>
      </c>
    </row>
    <row r="12" ht="18" customHeight="1" spans="1:7">
      <c r="A12" s="29" t="s">
        <v>158</v>
      </c>
      <c r="B12" s="65" t="s">
        <v>159</v>
      </c>
      <c r="C12" s="22">
        <v>170000</v>
      </c>
      <c r="D12" s="22"/>
      <c r="E12" s="22"/>
      <c r="F12" s="22"/>
      <c r="G12" s="22">
        <v>170000</v>
      </c>
    </row>
    <row r="13" ht="18" customHeight="1" spans="1:7">
      <c r="A13" s="29" t="s">
        <v>160</v>
      </c>
      <c r="B13" s="65" t="s">
        <v>161</v>
      </c>
      <c r="C13" s="22">
        <v>160000</v>
      </c>
      <c r="D13" s="22"/>
      <c r="E13" s="22"/>
      <c r="F13" s="22"/>
      <c r="G13" s="22">
        <v>160000</v>
      </c>
    </row>
    <row r="14" ht="18" customHeight="1" spans="1:7">
      <c r="A14" s="29" t="s">
        <v>162</v>
      </c>
      <c r="B14" s="65" t="s">
        <v>163</v>
      </c>
      <c r="C14" s="22">
        <v>13556000</v>
      </c>
      <c r="D14" s="22"/>
      <c r="E14" s="22"/>
      <c r="F14" s="22"/>
      <c r="G14" s="22">
        <v>13556000</v>
      </c>
    </row>
    <row r="15" ht="18" customHeight="1" spans="1:7">
      <c r="A15" s="29" t="s">
        <v>164</v>
      </c>
      <c r="B15" s="64" t="s">
        <v>165</v>
      </c>
      <c r="C15" s="22">
        <v>30828569.96</v>
      </c>
      <c r="D15" s="22">
        <v>30828569.96</v>
      </c>
      <c r="E15" s="22">
        <v>26868479.96</v>
      </c>
      <c r="F15" s="22">
        <v>3960090</v>
      </c>
      <c r="G15" s="22"/>
    </row>
    <row r="16" ht="18" customHeight="1" spans="1:7">
      <c r="A16" s="29" t="s">
        <v>166</v>
      </c>
      <c r="B16" s="65" t="s">
        <v>167</v>
      </c>
      <c r="C16" s="22">
        <v>131760</v>
      </c>
      <c r="D16" s="22">
        <v>131760</v>
      </c>
      <c r="E16" s="22"/>
      <c r="F16" s="22">
        <v>131760</v>
      </c>
      <c r="G16" s="22"/>
    </row>
    <row r="17" ht="18" customHeight="1" spans="1:7">
      <c r="A17" s="29" t="s">
        <v>168</v>
      </c>
      <c r="B17" s="65" t="s">
        <v>169</v>
      </c>
      <c r="C17" s="22">
        <v>3828330</v>
      </c>
      <c r="D17" s="22">
        <v>3828330</v>
      </c>
      <c r="E17" s="22"/>
      <c r="F17" s="22">
        <v>3828330</v>
      </c>
      <c r="G17" s="22"/>
    </row>
    <row r="18" ht="18" customHeight="1" spans="1:7">
      <c r="A18" s="29" t="s">
        <v>170</v>
      </c>
      <c r="B18" s="65" t="s">
        <v>171</v>
      </c>
      <c r="C18" s="22">
        <v>26768479.96</v>
      </c>
      <c r="D18" s="22">
        <v>26768479.96</v>
      </c>
      <c r="E18" s="22">
        <v>26768479.96</v>
      </c>
      <c r="F18" s="22"/>
      <c r="G18" s="22"/>
    </row>
    <row r="19" ht="18" customHeight="1" spans="1:7">
      <c r="A19" s="29" t="s">
        <v>172</v>
      </c>
      <c r="B19" s="65" t="s">
        <v>173</v>
      </c>
      <c r="C19" s="22">
        <v>100000</v>
      </c>
      <c r="D19" s="22">
        <v>100000</v>
      </c>
      <c r="E19" s="22">
        <v>100000</v>
      </c>
      <c r="F19" s="22"/>
      <c r="G19" s="22"/>
    </row>
    <row r="20" ht="18" customHeight="1" spans="1:7">
      <c r="A20" s="29" t="s">
        <v>174</v>
      </c>
      <c r="B20" s="64" t="s">
        <v>175</v>
      </c>
      <c r="C20" s="22">
        <v>2473475.59</v>
      </c>
      <c r="D20" s="22">
        <v>2473475.59</v>
      </c>
      <c r="E20" s="22">
        <v>2473475.59</v>
      </c>
      <c r="F20" s="22"/>
      <c r="G20" s="22"/>
    </row>
    <row r="21" ht="18" customHeight="1" spans="1:7">
      <c r="A21" s="29" t="s">
        <v>176</v>
      </c>
      <c r="B21" s="65" t="s">
        <v>175</v>
      </c>
      <c r="C21" s="22">
        <v>2473475.59</v>
      </c>
      <c r="D21" s="22">
        <v>2473475.59</v>
      </c>
      <c r="E21" s="22">
        <v>2473475.59</v>
      </c>
      <c r="F21" s="22"/>
      <c r="G21" s="22"/>
    </row>
    <row r="22" ht="18" customHeight="1" spans="1:7">
      <c r="A22" s="29" t="s">
        <v>177</v>
      </c>
      <c r="B22" s="29" t="s">
        <v>178</v>
      </c>
      <c r="C22" s="22">
        <v>2507764385.94</v>
      </c>
      <c r="D22" s="22">
        <v>1049745195.94</v>
      </c>
      <c r="E22" s="22">
        <v>1022514343.58</v>
      </c>
      <c r="F22" s="22">
        <v>27230852.36</v>
      </c>
      <c r="G22" s="22">
        <v>1458019190</v>
      </c>
    </row>
    <row r="23" ht="18" customHeight="1" spans="1:7">
      <c r="A23" s="29" t="s">
        <v>179</v>
      </c>
      <c r="B23" s="64" t="s">
        <v>180</v>
      </c>
      <c r="C23" s="22">
        <v>185314310.08</v>
      </c>
      <c r="D23" s="22">
        <v>46978910.08</v>
      </c>
      <c r="E23" s="22">
        <v>37387462.85</v>
      </c>
      <c r="F23" s="22">
        <v>9591447.23</v>
      </c>
      <c r="G23" s="22">
        <v>138335400</v>
      </c>
    </row>
    <row r="24" ht="18" customHeight="1" spans="1:7">
      <c r="A24" s="29" t="s">
        <v>181</v>
      </c>
      <c r="B24" s="65" t="s">
        <v>182</v>
      </c>
      <c r="C24" s="22">
        <v>45007006.26</v>
      </c>
      <c r="D24" s="22">
        <v>45007006.26</v>
      </c>
      <c r="E24" s="22">
        <v>35612889.6</v>
      </c>
      <c r="F24" s="22">
        <v>9394116.66</v>
      </c>
      <c r="G24" s="22"/>
    </row>
    <row r="25" ht="18" customHeight="1" spans="1:7">
      <c r="A25" s="29" t="s">
        <v>183</v>
      </c>
      <c r="B25" s="65" t="s">
        <v>184</v>
      </c>
      <c r="C25" s="22">
        <v>113208700</v>
      </c>
      <c r="D25" s="22"/>
      <c r="E25" s="22"/>
      <c r="F25" s="22"/>
      <c r="G25" s="22">
        <v>113208700</v>
      </c>
    </row>
    <row r="26" ht="18" customHeight="1" spans="1:7">
      <c r="A26" s="29" t="s">
        <v>185</v>
      </c>
      <c r="B26" s="65" t="s">
        <v>186</v>
      </c>
      <c r="C26" s="22">
        <v>2241903.82</v>
      </c>
      <c r="D26" s="22">
        <v>1971903.82</v>
      </c>
      <c r="E26" s="22">
        <v>1774573.25</v>
      </c>
      <c r="F26" s="22">
        <v>197330.57</v>
      </c>
      <c r="G26" s="22">
        <v>270000</v>
      </c>
    </row>
    <row r="27" ht="18" customHeight="1" spans="1:7">
      <c r="A27" s="29" t="s">
        <v>187</v>
      </c>
      <c r="B27" s="65" t="s">
        <v>188</v>
      </c>
      <c r="C27" s="22">
        <v>24856700</v>
      </c>
      <c r="D27" s="22"/>
      <c r="E27" s="22"/>
      <c r="F27" s="22"/>
      <c r="G27" s="22">
        <v>24856700</v>
      </c>
    </row>
    <row r="28" ht="18" customHeight="1" spans="1:7">
      <c r="A28" s="29" t="s">
        <v>189</v>
      </c>
      <c r="B28" s="64" t="s">
        <v>190</v>
      </c>
      <c r="C28" s="22">
        <v>911502849.48</v>
      </c>
      <c r="D28" s="22">
        <v>739729949.48</v>
      </c>
      <c r="E28" s="22">
        <v>733131812</v>
      </c>
      <c r="F28" s="22">
        <v>6598137.48</v>
      </c>
      <c r="G28" s="22">
        <v>171772900</v>
      </c>
    </row>
    <row r="29" ht="18" customHeight="1" spans="1:7">
      <c r="A29" s="29" t="s">
        <v>191</v>
      </c>
      <c r="B29" s="65" t="s">
        <v>192</v>
      </c>
      <c r="C29" s="22">
        <v>590962960</v>
      </c>
      <c r="D29" s="22">
        <v>496417860</v>
      </c>
      <c r="E29" s="22">
        <v>496417860</v>
      </c>
      <c r="F29" s="22"/>
      <c r="G29" s="22">
        <v>94545100</v>
      </c>
    </row>
    <row r="30" ht="18" customHeight="1" spans="1:7">
      <c r="A30" s="29" t="s">
        <v>193</v>
      </c>
      <c r="B30" s="65" t="s">
        <v>194</v>
      </c>
      <c r="C30" s="22">
        <v>105729030.4</v>
      </c>
      <c r="D30" s="22">
        <v>74419630.4</v>
      </c>
      <c r="E30" s="22">
        <v>73711531</v>
      </c>
      <c r="F30" s="22">
        <v>708099.4</v>
      </c>
      <c r="G30" s="22">
        <v>31309400</v>
      </c>
    </row>
    <row r="31" ht="18" customHeight="1" spans="1:7">
      <c r="A31" s="29" t="s">
        <v>195</v>
      </c>
      <c r="B31" s="65" t="s">
        <v>196</v>
      </c>
      <c r="C31" s="22">
        <v>64672811.36</v>
      </c>
      <c r="D31" s="22">
        <v>61343911.36</v>
      </c>
      <c r="E31" s="22">
        <v>56701238</v>
      </c>
      <c r="F31" s="22">
        <v>4642673.36</v>
      </c>
      <c r="G31" s="22">
        <v>3328900</v>
      </c>
    </row>
    <row r="32" ht="18" customHeight="1" spans="1:7">
      <c r="A32" s="29" t="s">
        <v>197</v>
      </c>
      <c r="B32" s="65" t="s">
        <v>198</v>
      </c>
      <c r="C32" s="22">
        <v>127711335.88</v>
      </c>
      <c r="D32" s="22">
        <v>91984535.88</v>
      </c>
      <c r="E32" s="22">
        <v>91335787</v>
      </c>
      <c r="F32" s="22">
        <v>648748.88</v>
      </c>
      <c r="G32" s="22">
        <v>35726800</v>
      </c>
    </row>
    <row r="33" ht="18" customHeight="1" spans="1:7">
      <c r="A33" s="29" t="s">
        <v>199</v>
      </c>
      <c r="B33" s="65" t="s">
        <v>200</v>
      </c>
      <c r="C33" s="22">
        <v>6862700</v>
      </c>
      <c r="D33" s="22"/>
      <c r="E33" s="22"/>
      <c r="F33" s="22"/>
      <c r="G33" s="22">
        <v>6862700</v>
      </c>
    </row>
    <row r="34" ht="18" customHeight="1" spans="1:7">
      <c r="A34" s="29" t="s">
        <v>201</v>
      </c>
      <c r="B34" s="65" t="s">
        <v>202</v>
      </c>
      <c r="C34" s="22">
        <v>15564011.84</v>
      </c>
      <c r="D34" s="22">
        <v>15564011.84</v>
      </c>
      <c r="E34" s="22">
        <v>14965396</v>
      </c>
      <c r="F34" s="22">
        <v>598615.84</v>
      </c>
      <c r="G34" s="22"/>
    </row>
    <row r="35" ht="18" customHeight="1" spans="1:7">
      <c r="A35" s="29" t="s">
        <v>203</v>
      </c>
      <c r="B35" s="64" t="s">
        <v>204</v>
      </c>
      <c r="C35" s="22">
        <v>1214164406.05</v>
      </c>
      <c r="D35" s="22">
        <v>73301416.05</v>
      </c>
      <c r="E35" s="22">
        <v>64865242.35</v>
      </c>
      <c r="F35" s="22">
        <v>8436173.7</v>
      </c>
      <c r="G35" s="22">
        <v>1140862990</v>
      </c>
    </row>
    <row r="36" ht="18" customHeight="1" spans="1:7">
      <c r="A36" s="29" t="s">
        <v>205</v>
      </c>
      <c r="B36" s="65" t="s">
        <v>206</v>
      </c>
      <c r="C36" s="22">
        <v>6001654.2</v>
      </c>
      <c r="D36" s="22">
        <v>6001654.2</v>
      </c>
      <c r="E36" s="22">
        <v>5471383</v>
      </c>
      <c r="F36" s="22">
        <v>530271.2</v>
      </c>
      <c r="G36" s="22"/>
    </row>
    <row r="37" ht="18" customHeight="1" spans="1:7">
      <c r="A37" s="29" t="s">
        <v>207</v>
      </c>
      <c r="B37" s="65" t="s">
        <v>208</v>
      </c>
      <c r="C37" s="22">
        <v>18423030.97</v>
      </c>
      <c r="D37" s="22">
        <v>11846580.97</v>
      </c>
      <c r="E37" s="22">
        <v>9971797.95</v>
      </c>
      <c r="F37" s="22">
        <v>1874783.02</v>
      </c>
      <c r="G37" s="22">
        <v>6576450</v>
      </c>
    </row>
    <row r="38" ht="18" customHeight="1" spans="1:7">
      <c r="A38" s="29" t="s">
        <v>209</v>
      </c>
      <c r="B38" s="65" t="s">
        <v>210</v>
      </c>
      <c r="C38" s="22">
        <v>39846465.21</v>
      </c>
      <c r="D38" s="22">
        <v>25407065.21</v>
      </c>
      <c r="E38" s="22">
        <v>23263269.4</v>
      </c>
      <c r="F38" s="22">
        <v>2143795.81</v>
      </c>
      <c r="G38" s="22">
        <v>14439400</v>
      </c>
    </row>
    <row r="39" ht="18" customHeight="1" spans="1:7">
      <c r="A39" s="29" t="s">
        <v>211</v>
      </c>
      <c r="B39" s="65" t="s">
        <v>212</v>
      </c>
      <c r="C39" s="22">
        <v>42385615.67</v>
      </c>
      <c r="D39" s="22">
        <v>27796115.67</v>
      </c>
      <c r="E39" s="22">
        <v>23908792</v>
      </c>
      <c r="F39" s="22">
        <v>3887323.67</v>
      </c>
      <c r="G39" s="22">
        <v>14589500</v>
      </c>
    </row>
    <row r="40" ht="18" customHeight="1" spans="1:7">
      <c r="A40" s="29" t="s">
        <v>213</v>
      </c>
      <c r="B40" s="65" t="s">
        <v>214</v>
      </c>
      <c r="C40" s="22">
        <v>21378240</v>
      </c>
      <c r="D40" s="22">
        <v>2250000</v>
      </c>
      <c r="E40" s="22">
        <v>2250000</v>
      </c>
      <c r="F40" s="22"/>
      <c r="G40" s="22">
        <v>19128240</v>
      </c>
    </row>
    <row r="41" ht="18" customHeight="1" spans="1:7">
      <c r="A41" s="29" t="s">
        <v>215</v>
      </c>
      <c r="B41" s="65" t="s">
        <v>216</v>
      </c>
      <c r="C41" s="22">
        <v>1082109400</v>
      </c>
      <c r="D41" s="22"/>
      <c r="E41" s="22"/>
      <c r="F41" s="22"/>
      <c r="G41" s="22">
        <v>1082109400</v>
      </c>
    </row>
    <row r="42" ht="18" customHeight="1" spans="1:7">
      <c r="A42" s="29" t="s">
        <v>217</v>
      </c>
      <c r="B42" s="65" t="s">
        <v>218</v>
      </c>
      <c r="C42" s="22">
        <v>4020000</v>
      </c>
      <c r="D42" s="22"/>
      <c r="E42" s="22"/>
      <c r="F42" s="22"/>
      <c r="G42" s="22">
        <v>4020000</v>
      </c>
    </row>
    <row r="43" ht="18" customHeight="1" spans="1:7">
      <c r="A43" s="29" t="s">
        <v>219</v>
      </c>
      <c r="B43" s="64" t="s">
        <v>220</v>
      </c>
      <c r="C43" s="22">
        <v>14387222.32</v>
      </c>
      <c r="D43" s="22">
        <v>7834922.32</v>
      </c>
      <c r="E43" s="22">
        <v>7115674.44</v>
      </c>
      <c r="F43" s="22">
        <v>719247.88</v>
      </c>
      <c r="G43" s="22">
        <v>6552300</v>
      </c>
    </row>
    <row r="44" ht="18" customHeight="1" spans="1:7">
      <c r="A44" s="29" t="s">
        <v>221</v>
      </c>
      <c r="B44" s="65" t="s">
        <v>222</v>
      </c>
      <c r="C44" s="22">
        <v>8184922.32</v>
      </c>
      <c r="D44" s="22">
        <v>7834922.32</v>
      </c>
      <c r="E44" s="22">
        <v>7115674.44</v>
      </c>
      <c r="F44" s="22">
        <v>719247.88</v>
      </c>
      <c r="G44" s="22">
        <v>350000</v>
      </c>
    </row>
    <row r="45" ht="18" customHeight="1" spans="1:7">
      <c r="A45" s="29" t="s">
        <v>223</v>
      </c>
      <c r="B45" s="65" t="s">
        <v>224</v>
      </c>
      <c r="C45" s="22">
        <v>6202300</v>
      </c>
      <c r="D45" s="22"/>
      <c r="E45" s="22"/>
      <c r="F45" s="22"/>
      <c r="G45" s="22">
        <v>6202300</v>
      </c>
    </row>
    <row r="46" ht="18" customHeight="1" spans="1:7">
      <c r="A46" s="29" t="s">
        <v>225</v>
      </c>
      <c r="B46" s="64" t="s">
        <v>226</v>
      </c>
      <c r="C46" s="22">
        <v>158321845.94</v>
      </c>
      <c r="D46" s="22">
        <v>158321845.94</v>
      </c>
      <c r="E46" s="22">
        <v>158321845.94</v>
      </c>
      <c r="F46" s="22"/>
      <c r="G46" s="22"/>
    </row>
    <row r="47" ht="18" customHeight="1" spans="1:7">
      <c r="A47" s="29" t="s">
        <v>227</v>
      </c>
      <c r="B47" s="65" t="s">
        <v>228</v>
      </c>
      <c r="C47" s="22">
        <v>4993823.84</v>
      </c>
      <c r="D47" s="22">
        <v>4993823.84</v>
      </c>
      <c r="E47" s="22">
        <v>4993823.84</v>
      </c>
      <c r="F47" s="22"/>
      <c r="G47" s="22"/>
    </row>
    <row r="48" ht="18" customHeight="1" spans="1:7">
      <c r="A48" s="29" t="s">
        <v>229</v>
      </c>
      <c r="B48" s="65" t="s">
        <v>230</v>
      </c>
      <c r="C48" s="22">
        <v>84835106.65</v>
      </c>
      <c r="D48" s="22">
        <v>84835106.65</v>
      </c>
      <c r="E48" s="22">
        <v>84835106.65</v>
      </c>
      <c r="F48" s="22"/>
      <c r="G48" s="22"/>
    </row>
    <row r="49" ht="18" customHeight="1" spans="1:7">
      <c r="A49" s="29" t="s">
        <v>231</v>
      </c>
      <c r="B49" s="65" t="s">
        <v>232</v>
      </c>
      <c r="C49" s="22">
        <v>61707941.45</v>
      </c>
      <c r="D49" s="22">
        <v>61707941.45</v>
      </c>
      <c r="E49" s="22">
        <v>61707941.45</v>
      </c>
      <c r="F49" s="22"/>
      <c r="G49" s="22"/>
    </row>
    <row r="50" ht="18" customHeight="1" spans="1:7">
      <c r="A50" s="29" t="s">
        <v>233</v>
      </c>
      <c r="B50" s="65" t="s">
        <v>234</v>
      </c>
      <c r="C50" s="22">
        <v>6784974</v>
      </c>
      <c r="D50" s="22">
        <v>6784974</v>
      </c>
      <c r="E50" s="22">
        <v>6784974</v>
      </c>
      <c r="F50" s="22"/>
      <c r="G50" s="22"/>
    </row>
    <row r="51" ht="18" customHeight="1" spans="1:7">
      <c r="A51" s="29" t="s">
        <v>244</v>
      </c>
      <c r="B51" s="64" t="s">
        <v>245</v>
      </c>
      <c r="C51" s="22">
        <v>24073752.07</v>
      </c>
      <c r="D51" s="22">
        <v>23578152.07</v>
      </c>
      <c r="E51" s="22">
        <v>21692306</v>
      </c>
      <c r="F51" s="22">
        <v>1885846.07</v>
      </c>
      <c r="G51" s="22">
        <v>495600</v>
      </c>
    </row>
    <row r="52" ht="18" customHeight="1" spans="1:7">
      <c r="A52" s="29" t="s">
        <v>246</v>
      </c>
      <c r="B52" s="65" t="s">
        <v>245</v>
      </c>
      <c r="C52" s="22">
        <v>24073752.07</v>
      </c>
      <c r="D52" s="22">
        <v>23578152.07</v>
      </c>
      <c r="E52" s="22">
        <v>21692306</v>
      </c>
      <c r="F52" s="22">
        <v>1885846.07</v>
      </c>
      <c r="G52" s="22">
        <v>495600</v>
      </c>
    </row>
    <row r="53" ht="18" customHeight="1" spans="1:7">
      <c r="A53" s="29" t="s">
        <v>247</v>
      </c>
      <c r="B53" s="29" t="s">
        <v>248</v>
      </c>
      <c r="C53" s="22">
        <v>20880197.09</v>
      </c>
      <c r="D53" s="22">
        <v>20880197.09</v>
      </c>
      <c r="E53" s="22">
        <v>20880197.09</v>
      </c>
      <c r="F53" s="22"/>
      <c r="G53" s="22"/>
    </row>
    <row r="54" ht="18" customHeight="1" spans="1:7">
      <c r="A54" s="29" t="s">
        <v>249</v>
      </c>
      <c r="B54" s="64" t="s">
        <v>250</v>
      </c>
      <c r="C54" s="22">
        <v>20880197.09</v>
      </c>
      <c r="D54" s="22">
        <v>20880197.09</v>
      </c>
      <c r="E54" s="22">
        <v>20880197.09</v>
      </c>
      <c r="F54" s="22"/>
      <c r="G54" s="22"/>
    </row>
    <row r="55" ht="18" customHeight="1" spans="1:7">
      <c r="A55" s="29" t="s">
        <v>251</v>
      </c>
      <c r="B55" s="65" t="s">
        <v>252</v>
      </c>
      <c r="C55" s="22">
        <v>20880197.09</v>
      </c>
      <c r="D55" s="22">
        <v>20880197.09</v>
      </c>
      <c r="E55" s="22">
        <v>20880197.09</v>
      </c>
      <c r="F55" s="22"/>
      <c r="G55" s="22"/>
    </row>
    <row r="56" ht="18" customHeight="1" spans="1:7">
      <c r="A56" s="140" t="s">
        <v>259</v>
      </c>
      <c r="B56" s="141" t="s">
        <v>259</v>
      </c>
      <c r="C56" s="22">
        <v>2583161322.24</v>
      </c>
      <c r="D56" s="22">
        <v>1109856132.24</v>
      </c>
      <c r="E56" s="22">
        <v>1078126090.62</v>
      </c>
      <c r="F56" s="22">
        <v>31730041.62</v>
      </c>
      <c r="G56" s="22">
        <v>1473305190</v>
      </c>
    </row>
  </sheetData>
  <mergeCells count="7">
    <mergeCell ref="A2:G2"/>
    <mergeCell ref="A3:E3"/>
    <mergeCell ref="A4:B4"/>
    <mergeCell ref="D4:F4"/>
    <mergeCell ref="A56:B5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8"/>
      <c r="B1" s="128"/>
      <c r="C1" s="61"/>
      <c r="F1" s="60" t="s">
        <v>282</v>
      </c>
    </row>
    <row r="2" ht="25.5" customHeight="1" spans="1:6">
      <c r="A2" s="129" t="s">
        <v>283</v>
      </c>
      <c r="B2" s="129"/>
      <c r="C2" s="129"/>
      <c r="D2" s="129"/>
      <c r="E2" s="129"/>
      <c r="F2" s="129"/>
    </row>
    <row r="3" ht="15.75" customHeight="1" spans="1:6">
      <c r="A3" s="4" t="str">
        <f>"单位名称："&amp;"云南省卫生健康委员会"</f>
        <v>单位名称：云南省卫生健康委员会</v>
      </c>
      <c r="B3" s="128"/>
      <c r="C3" s="61"/>
      <c r="F3" s="60" t="s">
        <v>284</v>
      </c>
    </row>
    <row r="4" ht="19.5" customHeight="1" spans="1:6">
      <c r="A4" s="9" t="s">
        <v>285</v>
      </c>
      <c r="B4" s="15" t="s">
        <v>286</v>
      </c>
      <c r="C4" s="10" t="s">
        <v>287</v>
      </c>
      <c r="D4" s="11"/>
      <c r="E4" s="12"/>
      <c r="F4" s="15" t="s">
        <v>288</v>
      </c>
    </row>
    <row r="5" ht="19.5" customHeight="1" spans="1:6">
      <c r="A5" s="17"/>
      <c r="B5" s="18"/>
      <c r="C5" s="62" t="s">
        <v>32</v>
      </c>
      <c r="D5" s="62" t="s">
        <v>289</v>
      </c>
      <c r="E5" s="62" t="s">
        <v>290</v>
      </c>
      <c r="F5" s="18"/>
    </row>
    <row r="6" ht="18.75" customHeight="1" spans="1:6">
      <c r="A6" s="130">
        <v>1</v>
      </c>
      <c r="B6" s="130">
        <v>2</v>
      </c>
      <c r="C6" s="131">
        <v>3</v>
      </c>
      <c r="D6" s="130">
        <v>4</v>
      </c>
      <c r="E6" s="130">
        <v>5</v>
      </c>
      <c r="F6" s="130">
        <v>6</v>
      </c>
    </row>
    <row r="7" ht="18.75" customHeight="1" spans="1:6">
      <c r="A7" s="132">
        <v>3348161.32</v>
      </c>
      <c r="B7" s="132">
        <v>388000</v>
      </c>
      <c r="C7" s="133">
        <v>2868361.32</v>
      </c>
      <c r="D7" s="132"/>
      <c r="E7" s="132">
        <v>2868361.32</v>
      </c>
      <c r="F7" s="132">
        <v>91800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74"/>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23"/>
      <c r="W1" s="56" t="s">
        <v>291</v>
      </c>
    </row>
    <row r="2" ht="27.75" customHeight="1" spans="1:23">
      <c r="A2" s="27" t="s">
        <v>292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"单位名称："&amp;"云南省卫生健康委员会"</f>
        <v>单位名称：云南省卫生健康委员会</v>
      </c>
      <c r="B3" s="5"/>
      <c r="C3" s="5"/>
      <c r="D3" s="5"/>
      <c r="E3" s="5"/>
      <c r="F3" s="5"/>
      <c r="G3" s="5"/>
      <c r="H3" s="6"/>
      <c r="I3" s="6"/>
      <c r="J3" s="6"/>
      <c r="K3" s="6"/>
      <c r="L3" s="6"/>
      <c r="M3" s="6"/>
      <c r="N3" s="6"/>
      <c r="O3" s="6"/>
      <c r="P3" s="6"/>
      <c r="Q3" s="6"/>
      <c r="U3" s="123"/>
      <c r="W3" s="107" t="s">
        <v>284</v>
      </c>
    </row>
    <row r="4" ht="21.75" customHeight="1" spans="1:23">
      <c r="A4" s="8" t="s">
        <v>293</v>
      </c>
      <c r="B4" s="8" t="s">
        <v>294</v>
      </c>
      <c r="C4" s="8" t="s">
        <v>295</v>
      </c>
      <c r="D4" s="9" t="s">
        <v>296</v>
      </c>
      <c r="E4" s="9" t="s">
        <v>297</v>
      </c>
      <c r="F4" s="9" t="s">
        <v>298</v>
      </c>
      <c r="G4" s="9" t="s">
        <v>299</v>
      </c>
      <c r="H4" s="62" t="s">
        <v>300</v>
      </c>
      <c r="I4" s="62"/>
      <c r="J4" s="62"/>
      <c r="K4" s="62"/>
      <c r="L4" s="120"/>
      <c r="M4" s="120"/>
      <c r="N4" s="120"/>
      <c r="O4" s="120"/>
      <c r="P4" s="120"/>
      <c r="Q4" s="109"/>
      <c r="R4" s="62"/>
      <c r="S4" s="62"/>
      <c r="T4" s="62"/>
      <c r="U4" s="62"/>
      <c r="V4" s="62"/>
      <c r="W4" s="62"/>
    </row>
    <row r="5" ht="21.75" customHeight="1" spans="1:23">
      <c r="A5" s="13"/>
      <c r="B5" s="13"/>
      <c r="C5" s="13"/>
      <c r="D5" s="14"/>
      <c r="E5" s="14"/>
      <c r="F5" s="14"/>
      <c r="G5" s="14"/>
      <c r="H5" s="62" t="s">
        <v>30</v>
      </c>
      <c r="I5" s="109" t="s">
        <v>33</v>
      </c>
      <c r="J5" s="109"/>
      <c r="K5" s="109"/>
      <c r="L5" s="120"/>
      <c r="M5" s="120"/>
      <c r="N5" s="120" t="s">
        <v>301</v>
      </c>
      <c r="O5" s="120"/>
      <c r="P5" s="120"/>
      <c r="Q5" s="109" t="s">
        <v>36</v>
      </c>
      <c r="R5" s="62" t="s">
        <v>108</v>
      </c>
      <c r="S5" s="109"/>
      <c r="T5" s="109"/>
      <c r="U5" s="109"/>
      <c r="V5" s="109"/>
      <c r="W5" s="109"/>
    </row>
    <row r="6" ht="15" customHeight="1" spans="1:23">
      <c r="A6" s="16"/>
      <c r="B6" s="16"/>
      <c r="C6" s="16"/>
      <c r="D6" s="17"/>
      <c r="E6" s="17"/>
      <c r="F6" s="17"/>
      <c r="G6" s="17"/>
      <c r="H6" s="62"/>
      <c r="I6" s="109" t="s">
        <v>302</v>
      </c>
      <c r="J6" s="109" t="s">
        <v>303</v>
      </c>
      <c r="K6" s="109" t="s">
        <v>304</v>
      </c>
      <c r="L6" s="127" t="s">
        <v>305</v>
      </c>
      <c r="M6" s="127" t="s">
        <v>306</v>
      </c>
      <c r="N6" s="127" t="s">
        <v>33</v>
      </c>
      <c r="O6" s="127" t="s">
        <v>34</v>
      </c>
      <c r="P6" s="127" t="s">
        <v>35</v>
      </c>
      <c r="Q6" s="109"/>
      <c r="R6" s="109" t="s">
        <v>32</v>
      </c>
      <c r="S6" s="109" t="s">
        <v>43</v>
      </c>
      <c r="T6" s="109" t="s">
        <v>307</v>
      </c>
      <c r="U6" s="109" t="s">
        <v>39</v>
      </c>
      <c r="V6" s="109" t="s">
        <v>40</v>
      </c>
      <c r="W6" s="109" t="s">
        <v>41</v>
      </c>
    </row>
    <row r="7" ht="27.75" customHeight="1" spans="1:23">
      <c r="A7" s="16"/>
      <c r="B7" s="16"/>
      <c r="C7" s="16"/>
      <c r="D7" s="17"/>
      <c r="E7" s="17"/>
      <c r="F7" s="17"/>
      <c r="G7" s="17"/>
      <c r="H7" s="62"/>
      <c r="I7" s="109"/>
      <c r="J7" s="109"/>
      <c r="K7" s="109"/>
      <c r="L7" s="127"/>
      <c r="M7" s="127"/>
      <c r="N7" s="127"/>
      <c r="O7" s="127"/>
      <c r="P7" s="127"/>
      <c r="Q7" s="109"/>
      <c r="R7" s="109"/>
      <c r="S7" s="109"/>
      <c r="T7" s="109"/>
      <c r="U7" s="109"/>
      <c r="V7" s="109"/>
      <c r="W7" s="109"/>
    </row>
    <row r="8" ht="15" customHeight="1" spans="1:23">
      <c r="A8" s="124">
        <v>1</v>
      </c>
      <c r="B8" s="124">
        <v>2</v>
      </c>
      <c r="C8" s="124">
        <v>3</v>
      </c>
      <c r="D8" s="124">
        <v>4</v>
      </c>
      <c r="E8" s="124">
        <v>5</v>
      </c>
      <c r="F8" s="124">
        <v>6</v>
      </c>
      <c r="G8" s="124">
        <v>7</v>
      </c>
      <c r="H8" s="124">
        <v>8</v>
      </c>
      <c r="I8" s="124">
        <v>9</v>
      </c>
      <c r="J8" s="124">
        <v>10</v>
      </c>
      <c r="K8" s="124">
        <v>11</v>
      </c>
      <c r="L8" s="124">
        <v>12</v>
      </c>
      <c r="M8" s="124">
        <v>13</v>
      </c>
      <c r="N8" s="124">
        <v>14</v>
      </c>
      <c r="O8" s="124">
        <v>15</v>
      </c>
      <c r="P8" s="124">
        <v>16</v>
      </c>
      <c r="Q8" s="124">
        <v>17</v>
      </c>
      <c r="R8" s="124">
        <v>18</v>
      </c>
      <c r="S8" s="124">
        <v>19</v>
      </c>
      <c r="T8" s="124">
        <v>20</v>
      </c>
      <c r="U8" s="124">
        <v>21</v>
      </c>
      <c r="V8" s="124">
        <v>22</v>
      </c>
      <c r="W8" s="124">
        <v>23</v>
      </c>
    </row>
    <row r="9" ht="18.75" customHeight="1" spans="1:23">
      <c r="A9" s="23" t="s">
        <v>45</v>
      </c>
      <c r="B9" s="119"/>
      <c r="C9" s="23"/>
      <c r="D9" s="23"/>
      <c r="E9" s="23"/>
      <c r="F9" s="23"/>
      <c r="G9" s="23"/>
      <c r="H9" s="22">
        <v>20951013305.61</v>
      </c>
      <c r="I9" s="22">
        <v>1109856132.24</v>
      </c>
      <c r="J9" s="22">
        <v>280253978.24</v>
      </c>
      <c r="K9" s="22">
        <v>784510.31</v>
      </c>
      <c r="L9" s="22">
        <v>828817643.69</v>
      </c>
      <c r="M9" s="22"/>
      <c r="N9" s="22"/>
      <c r="O9" s="22"/>
      <c r="P9" s="22"/>
      <c r="Q9" s="22"/>
      <c r="R9" s="22">
        <v>19841157173.37</v>
      </c>
      <c r="S9" s="22">
        <v>19573816922.4</v>
      </c>
      <c r="T9" s="22">
        <v>10000000</v>
      </c>
      <c r="U9" s="22"/>
      <c r="V9" s="22"/>
      <c r="W9" s="22">
        <v>257340250.97</v>
      </c>
    </row>
    <row r="10" ht="31.4" customHeight="1" spans="1:23">
      <c r="A10" s="125" t="s">
        <v>45</v>
      </c>
      <c r="B10" s="119"/>
      <c r="C10" s="23"/>
      <c r="D10" s="23"/>
      <c r="E10" s="23"/>
      <c r="F10" s="23"/>
      <c r="G10" s="23"/>
      <c r="H10" s="22">
        <v>56689651.93</v>
      </c>
      <c r="I10" s="22">
        <v>56689651.93</v>
      </c>
      <c r="J10" s="22">
        <v>14009605.95</v>
      </c>
      <c r="K10" s="22"/>
      <c r="L10" s="22">
        <v>42680045.98</v>
      </c>
      <c r="M10" s="22"/>
      <c r="N10" s="22"/>
      <c r="O10" s="22"/>
      <c r="P10" s="22"/>
      <c r="Q10" s="22"/>
      <c r="R10" s="22"/>
      <c r="S10" s="22"/>
      <c r="T10" s="22"/>
      <c r="U10" s="22"/>
      <c r="V10" s="22"/>
      <c r="W10" s="22"/>
    </row>
    <row r="11" ht="31.4" customHeight="1" spans="1:23">
      <c r="A11" s="126" t="s">
        <v>45</v>
      </c>
      <c r="B11" s="119" t="s">
        <v>308</v>
      </c>
      <c r="C11" s="23" t="s">
        <v>309</v>
      </c>
      <c r="D11" s="23" t="s">
        <v>181</v>
      </c>
      <c r="E11" s="23" t="s">
        <v>182</v>
      </c>
      <c r="F11" s="23" t="s">
        <v>310</v>
      </c>
      <c r="G11" s="23" t="s">
        <v>311</v>
      </c>
      <c r="H11" s="22">
        <v>12085743.6</v>
      </c>
      <c r="I11" s="22">
        <v>12085743.6</v>
      </c>
      <c r="J11" s="22">
        <v>3021435.9</v>
      </c>
      <c r="K11" s="22"/>
      <c r="L11" s="22">
        <v>9064307.7</v>
      </c>
      <c r="M11" s="22"/>
      <c r="N11" s="22"/>
      <c r="O11" s="22"/>
      <c r="P11" s="22"/>
      <c r="Q11" s="22"/>
      <c r="R11" s="22"/>
      <c r="S11" s="22"/>
      <c r="T11" s="22"/>
      <c r="U11" s="22"/>
      <c r="V11" s="22"/>
      <c r="W11" s="22"/>
    </row>
    <row r="12" ht="31.4" customHeight="1" spans="1:23">
      <c r="A12" s="126" t="s">
        <v>45</v>
      </c>
      <c r="B12" s="119" t="s">
        <v>308</v>
      </c>
      <c r="C12" s="23" t="s">
        <v>309</v>
      </c>
      <c r="D12" s="23" t="s">
        <v>181</v>
      </c>
      <c r="E12" s="23" t="s">
        <v>182</v>
      </c>
      <c r="F12" s="23" t="s">
        <v>312</v>
      </c>
      <c r="G12" s="23" t="s">
        <v>313</v>
      </c>
      <c r="H12" s="22">
        <v>13433931</v>
      </c>
      <c r="I12" s="22">
        <v>13433931</v>
      </c>
      <c r="J12" s="22">
        <v>3358482.75</v>
      </c>
      <c r="K12" s="22"/>
      <c r="L12" s="22">
        <v>10075448.25</v>
      </c>
      <c r="M12" s="22"/>
      <c r="N12" s="22"/>
      <c r="O12" s="22"/>
      <c r="P12" s="22"/>
      <c r="Q12" s="22"/>
      <c r="R12" s="22"/>
      <c r="S12" s="22"/>
      <c r="T12" s="22"/>
      <c r="U12" s="22"/>
      <c r="V12" s="22"/>
      <c r="W12" s="22"/>
    </row>
    <row r="13" ht="31.4" customHeight="1" spans="1:23">
      <c r="A13" s="126" t="s">
        <v>45</v>
      </c>
      <c r="B13" s="119" t="s">
        <v>308</v>
      </c>
      <c r="C13" s="23" t="s">
        <v>309</v>
      </c>
      <c r="D13" s="23" t="s">
        <v>181</v>
      </c>
      <c r="E13" s="23" t="s">
        <v>182</v>
      </c>
      <c r="F13" s="23" t="s">
        <v>314</v>
      </c>
      <c r="G13" s="23" t="s">
        <v>315</v>
      </c>
      <c r="H13" s="22">
        <v>1077270.3</v>
      </c>
      <c r="I13" s="22">
        <v>1077270.3</v>
      </c>
      <c r="J13" s="22">
        <v>269317.58</v>
      </c>
      <c r="K13" s="22"/>
      <c r="L13" s="22">
        <v>807952.72</v>
      </c>
      <c r="M13" s="22"/>
      <c r="N13" s="22"/>
      <c r="O13" s="22"/>
      <c r="P13" s="22"/>
      <c r="Q13" s="22"/>
      <c r="R13" s="22"/>
      <c r="S13" s="22"/>
      <c r="T13" s="22"/>
      <c r="U13" s="22"/>
      <c r="V13" s="22"/>
      <c r="W13" s="22"/>
    </row>
    <row r="14" ht="31.4" customHeight="1" spans="1:23">
      <c r="A14" s="126" t="s">
        <v>45</v>
      </c>
      <c r="B14" s="119" t="s">
        <v>316</v>
      </c>
      <c r="C14" s="23" t="s">
        <v>317</v>
      </c>
      <c r="D14" s="23" t="s">
        <v>170</v>
      </c>
      <c r="E14" s="23" t="s">
        <v>171</v>
      </c>
      <c r="F14" s="23" t="s">
        <v>318</v>
      </c>
      <c r="G14" s="23" t="s">
        <v>319</v>
      </c>
      <c r="H14" s="22">
        <v>4828314.29</v>
      </c>
      <c r="I14" s="22">
        <v>4828314.29</v>
      </c>
      <c r="J14" s="22">
        <v>1207078.57</v>
      </c>
      <c r="K14" s="22"/>
      <c r="L14" s="22">
        <v>3621235.72</v>
      </c>
      <c r="M14" s="22"/>
      <c r="N14" s="22"/>
      <c r="O14" s="22"/>
      <c r="P14" s="22"/>
      <c r="Q14" s="22"/>
      <c r="R14" s="22"/>
      <c r="S14" s="22"/>
      <c r="T14" s="22"/>
      <c r="U14" s="22"/>
      <c r="V14" s="22"/>
      <c r="W14" s="22"/>
    </row>
    <row r="15" ht="31.4" customHeight="1" spans="1:23">
      <c r="A15" s="126" t="s">
        <v>45</v>
      </c>
      <c r="B15" s="119" t="s">
        <v>316</v>
      </c>
      <c r="C15" s="23" t="s">
        <v>317</v>
      </c>
      <c r="D15" s="23" t="s">
        <v>176</v>
      </c>
      <c r="E15" s="23" t="s">
        <v>175</v>
      </c>
      <c r="F15" s="23" t="s">
        <v>320</v>
      </c>
      <c r="G15" s="23" t="s">
        <v>321</v>
      </c>
      <c r="H15" s="22">
        <v>50510.51</v>
      </c>
      <c r="I15" s="22">
        <v>50510.51</v>
      </c>
      <c r="J15" s="22">
        <v>12627.63</v>
      </c>
      <c r="K15" s="22"/>
      <c r="L15" s="22">
        <v>37882.88</v>
      </c>
      <c r="M15" s="22"/>
      <c r="N15" s="22"/>
      <c r="O15" s="22"/>
      <c r="P15" s="22"/>
      <c r="Q15" s="22"/>
      <c r="R15" s="22"/>
      <c r="S15" s="22"/>
      <c r="T15" s="22"/>
      <c r="U15" s="22"/>
      <c r="V15" s="22"/>
      <c r="W15" s="22"/>
    </row>
    <row r="16" ht="31.4" customHeight="1" spans="1:23">
      <c r="A16" s="126" t="s">
        <v>45</v>
      </c>
      <c r="B16" s="119" t="s">
        <v>316</v>
      </c>
      <c r="C16" s="23" t="s">
        <v>317</v>
      </c>
      <c r="D16" s="23" t="s">
        <v>227</v>
      </c>
      <c r="E16" s="23" t="s">
        <v>228</v>
      </c>
      <c r="F16" s="23" t="s">
        <v>322</v>
      </c>
      <c r="G16" s="23" t="s">
        <v>323</v>
      </c>
      <c r="H16" s="22">
        <v>3017696.43</v>
      </c>
      <c r="I16" s="22">
        <v>3017696.43</v>
      </c>
      <c r="J16" s="22">
        <v>754424.11</v>
      </c>
      <c r="K16" s="22"/>
      <c r="L16" s="22">
        <v>2263272.32</v>
      </c>
      <c r="M16" s="22"/>
      <c r="N16" s="22"/>
      <c r="O16" s="22"/>
      <c r="P16" s="22"/>
      <c r="Q16" s="22"/>
      <c r="R16" s="22"/>
      <c r="S16" s="22"/>
      <c r="T16" s="22"/>
      <c r="U16" s="22"/>
      <c r="V16" s="22"/>
      <c r="W16" s="22"/>
    </row>
    <row r="17" ht="31.4" customHeight="1" spans="1:23">
      <c r="A17" s="126" t="s">
        <v>45</v>
      </c>
      <c r="B17" s="119" t="s">
        <v>316</v>
      </c>
      <c r="C17" s="23" t="s">
        <v>317</v>
      </c>
      <c r="D17" s="23" t="s">
        <v>227</v>
      </c>
      <c r="E17" s="23" t="s">
        <v>228</v>
      </c>
      <c r="F17" s="23" t="s">
        <v>324</v>
      </c>
      <c r="G17" s="23" t="s">
        <v>325</v>
      </c>
      <c r="H17" s="22">
        <v>827610</v>
      </c>
      <c r="I17" s="22">
        <v>827610</v>
      </c>
      <c r="J17" s="22">
        <v>206902.5</v>
      </c>
      <c r="K17" s="22"/>
      <c r="L17" s="22">
        <v>620707.5</v>
      </c>
      <c r="M17" s="22"/>
      <c r="N17" s="22"/>
      <c r="O17" s="22"/>
      <c r="P17" s="22"/>
      <c r="Q17" s="22"/>
      <c r="R17" s="22"/>
      <c r="S17" s="22"/>
      <c r="T17" s="22"/>
      <c r="U17" s="22"/>
      <c r="V17" s="22"/>
      <c r="W17" s="22"/>
    </row>
    <row r="18" ht="31.4" customHeight="1" spans="1:23">
      <c r="A18" s="126" t="s">
        <v>45</v>
      </c>
      <c r="B18" s="119" t="s">
        <v>316</v>
      </c>
      <c r="C18" s="23" t="s">
        <v>317</v>
      </c>
      <c r="D18" s="23" t="s">
        <v>231</v>
      </c>
      <c r="E18" s="23" t="s">
        <v>232</v>
      </c>
      <c r="F18" s="23" t="s">
        <v>326</v>
      </c>
      <c r="G18" s="23" t="s">
        <v>327</v>
      </c>
      <c r="H18" s="22">
        <v>2038574.13</v>
      </c>
      <c r="I18" s="22">
        <v>2038574.13</v>
      </c>
      <c r="J18" s="22">
        <v>509643.53</v>
      </c>
      <c r="K18" s="22"/>
      <c r="L18" s="22">
        <v>1528930.6</v>
      </c>
      <c r="M18" s="22"/>
      <c r="N18" s="22"/>
      <c r="O18" s="22"/>
      <c r="P18" s="22"/>
      <c r="Q18" s="22"/>
      <c r="R18" s="22"/>
      <c r="S18" s="22"/>
      <c r="T18" s="22"/>
      <c r="U18" s="22"/>
      <c r="V18" s="22"/>
      <c r="W18" s="22"/>
    </row>
    <row r="19" ht="31.4" customHeight="1" spans="1:23">
      <c r="A19" s="126" t="s">
        <v>45</v>
      </c>
      <c r="B19" s="119" t="s">
        <v>316</v>
      </c>
      <c r="C19" s="23" t="s">
        <v>317</v>
      </c>
      <c r="D19" s="23" t="s">
        <v>233</v>
      </c>
      <c r="E19" s="23" t="s">
        <v>234</v>
      </c>
      <c r="F19" s="23" t="s">
        <v>320</v>
      </c>
      <c r="G19" s="23" t="s">
        <v>321</v>
      </c>
      <c r="H19" s="22">
        <v>140458.5</v>
      </c>
      <c r="I19" s="22">
        <v>140458.5</v>
      </c>
      <c r="J19" s="22">
        <v>140458.5</v>
      </c>
      <c r="K19" s="22"/>
      <c r="L19" s="22"/>
      <c r="M19" s="22"/>
      <c r="N19" s="22"/>
      <c r="O19" s="22"/>
      <c r="P19" s="22"/>
      <c r="Q19" s="22"/>
      <c r="R19" s="22"/>
      <c r="S19" s="22"/>
      <c r="T19" s="22"/>
      <c r="U19" s="22"/>
      <c r="V19" s="22"/>
      <c r="W19" s="22"/>
    </row>
    <row r="20" ht="31.4" customHeight="1" spans="1:23">
      <c r="A20" s="126" t="s">
        <v>45</v>
      </c>
      <c r="B20" s="119" t="s">
        <v>328</v>
      </c>
      <c r="C20" s="23" t="s">
        <v>252</v>
      </c>
      <c r="D20" s="23" t="s">
        <v>251</v>
      </c>
      <c r="E20" s="23" t="s">
        <v>252</v>
      </c>
      <c r="F20" s="23" t="s">
        <v>329</v>
      </c>
      <c r="G20" s="23" t="s">
        <v>252</v>
      </c>
      <c r="H20" s="22">
        <v>3760696.67</v>
      </c>
      <c r="I20" s="22">
        <v>3760696.67</v>
      </c>
      <c r="J20" s="22">
        <v>940174.17</v>
      </c>
      <c r="K20" s="22"/>
      <c r="L20" s="22">
        <v>2820522.5</v>
      </c>
      <c r="M20" s="22"/>
      <c r="N20" s="22"/>
      <c r="O20" s="22"/>
      <c r="P20" s="22"/>
      <c r="Q20" s="22"/>
      <c r="R20" s="22"/>
      <c r="S20" s="22"/>
      <c r="T20" s="22"/>
      <c r="U20" s="22"/>
      <c r="V20" s="22"/>
      <c r="W20" s="22"/>
    </row>
    <row r="21" ht="31.4" customHeight="1" spans="1:23">
      <c r="A21" s="126" t="s">
        <v>45</v>
      </c>
      <c r="B21" s="119" t="s">
        <v>330</v>
      </c>
      <c r="C21" s="23" t="s">
        <v>331</v>
      </c>
      <c r="D21" s="23" t="s">
        <v>181</v>
      </c>
      <c r="E21" s="23" t="s">
        <v>182</v>
      </c>
      <c r="F21" s="23" t="s">
        <v>332</v>
      </c>
      <c r="G21" s="23" t="s">
        <v>333</v>
      </c>
      <c r="H21" s="22">
        <v>342100</v>
      </c>
      <c r="I21" s="22">
        <v>342100</v>
      </c>
      <c r="J21" s="22"/>
      <c r="K21" s="22"/>
      <c r="L21" s="22">
        <v>342100</v>
      </c>
      <c r="M21" s="22"/>
      <c r="N21" s="22"/>
      <c r="O21" s="22"/>
      <c r="P21" s="22"/>
      <c r="Q21" s="22"/>
      <c r="R21" s="22"/>
      <c r="S21" s="22"/>
      <c r="T21" s="22"/>
      <c r="U21" s="22"/>
      <c r="V21" s="22"/>
      <c r="W21" s="22"/>
    </row>
    <row r="22" ht="31.4" customHeight="1" spans="1:23">
      <c r="A22" s="126" t="s">
        <v>45</v>
      </c>
      <c r="B22" s="119" t="s">
        <v>334</v>
      </c>
      <c r="C22" s="23" t="s">
        <v>288</v>
      </c>
      <c r="D22" s="23" t="s">
        <v>181</v>
      </c>
      <c r="E22" s="23" t="s">
        <v>182</v>
      </c>
      <c r="F22" s="23" t="s">
        <v>335</v>
      </c>
      <c r="G22" s="23" t="s">
        <v>288</v>
      </c>
      <c r="H22" s="22">
        <v>68000</v>
      </c>
      <c r="I22" s="22">
        <v>68000</v>
      </c>
      <c r="J22" s="22">
        <v>17000</v>
      </c>
      <c r="K22" s="22"/>
      <c r="L22" s="22">
        <v>51000</v>
      </c>
      <c r="M22" s="22"/>
      <c r="N22" s="22"/>
      <c r="O22" s="22"/>
      <c r="P22" s="22"/>
      <c r="Q22" s="22"/>
      <c r="R22" s="22"/>
      <c r="S22" s="22"/>
      <c r="T22" s="22"/>
      <c r="U22" s="22"/>
      <c r="V22" s="22"/>
      <c r="W22" s="22"/>
    </row>
    <row r="23" ht="31.4" customHeight="1" spans="1:23">
      <c r="A23" s="126" t="s">
        <v>45</v>
      </c>
      <c r="B23" s="119" t="s">
        <v>336</v>
      </c>
      <c r="C23" s="23" t="s">
        <v>337</v>
      </c>
      <c r="D23" s="23" t="s">
        <v>181</v>
      </c>
      <c r="E23" s="23" t="s">
        <v>182</v>
      </c>
      <c r="F23" s="23" t="s">
        <v>338</v>
      </c>
      <c r="G23" s="23" t="s">
        <v>339</v>
      </c>
      <c r="H23" s="22">
        <v>2533230</v>
      </c>
      <c r="I23" s="22">
        <v>2533230</v>
      </c>
      <c r="J23" s="22">
        <v>633307.5</v>
      </c>
      <c r="K23" s="22"/>
      <c r="L23" s="22">
        <v>1899922.5</v>
      </c>
      <c r="M23" s="22"/>
      <c r="N23" s="22"/>
      <c r="O23" s="22"/>
      <c r="P23" s="22"/>
      <c r="Q23" s="22"/>
      <c r="R23" s="22"/>
      <c r="S23" s="22"/>
      <c r="T23" s="22"/>
      <c r="U23" s="22"/>
      <c r="V23" s="22"/>
      <c r="W23" s="22"/>
    </row>
    <row r="24" ht="31.4" customHeight="1" spans="1:23">
      <c r="A24" s="126" t="s">
        <v>45</v>
      </c>
      <c r="B24" s="119" t="s">
        <v>340</v>
      </c>
      <c r="C24" s="23" t="s">
        <v>341</v>
      </c>
      <c r="D24" s="23" t="s">
        <v>181</v>
      </c>
      <c r="E24" s="23" t="s">
        <v>182</v>
      </c>
      <c r="F24" s="23" t="s">
        <v>342</v>
      </c>
      <c r="G24" s="23" t="s">
        <v>341</v>
      </c>
      <c r="H24" s="22">
        <v>627384.76</v>
      </c>
      <c r="I24" s="22">
        <v>627384.76</v>
      </c>
      <c r="J24" s="22">
        <v>156846.19</v>
      </c>
      <c r="K24" s="22"/>
      <c r="L24" s="22">
        <v>470538.57</v>
      </c>
      <c r="M24" s="22"/>
      <c r="N24" s="22"/>
      <c r="O24" s="22"/>
      <c r="P24" s="22"/>
      <c r="Q24" s="22"/>
      <c r="R24" s="22"/>
      <c r="S24" s="22"/>
      <c r="T24" s="22"/>
      <c r="U24" s="22"/>
      <c r="V24" s="22"/>
      <c r="W24" s="22"/>
    </row>
    <row r="25" ht="31.4" customHeight="1" spans="1:23">
      <c r="A25" s="126" t="s">
        <v>45</v>
      </c>
      <c r="B25" s="119" t="s">
        <v>343</v>
      </c>
      <c r="C25" s="23" t="s">
        <v>344</v>
      </c>
      <c r="D25" s="23" t="s">
        <v>166</v>
      </c>
      <c r="E25" s="23" t="s">
        <v>167</v>
      </c>
      <c r="F25" s="23" t="s">
        <v>345</v>
      </c>
      <c r="G25" s="23" t="s">
        <v>346</v>
      </c>
      <c r="H25" s="22">
        <v>102060</v>
      </c>
      <c r="I25" s="22">
        <v>102060</v>
      </c>
      <c r="J25" s="22">
        <v>25515</v>
      </c>
      <c r="K25" s="22"/>
      <c r="L25" s="22">
        <v>76545</v>
      </c>
      <c r="M25" s="22"/>
      <c r="N25" s="22"/>
      <c r="O25" s="22"/>
      <c r="P25" s="22"/>
      <c r="Q25" s="22"/>
      <c r="R25" s="22"/>
      <c r="S25" s="22"/>
      <c r="T25" s="22"/>
      <c r="U25" s="22"/>
      <c r="V25" s="22"/>
      <c r="W25" s="22"/>
    </row>
    <row r="26" ht="31.4" customHeight="1" spans="1:23">
      <c r="A26" s="126" t="s">
        <v>45</v>
      </c>
      <c r="B26" s="119" t="s">
        <v>343</v>
      </c>
      <c r="C26" s="23" t="s">
        <v>344</v>
      </c>
      <c r="D26" s="23" t="s">
        <v>181</v>
      </c>
      <c r="E26" s="23" t="s">
        <v>182</v>
      </c>
      <c r="F26" s="23" t="s">
        <v>347</v>
      </c>
      <c r="G26" s="23" t="s">
        <v>348</v>
      </c>
      <c r="H26" s="22">
        <v>678167.57</v>
      </c>
      <c r="I26" s="22">
        <v>678167.57</v>
      </c>
      <c r="J26" s="22"/>
      <c r="K26" s="22"/>
      <c r="L26" s="22">
        <v>678167.57</v>
      </c>
      <c r="M26" s="22"/>
      <c r="N26" s="22"/>
      <c r="O26" s="22"/>
      <c r="P26" s="22"/>
      <c r="Q26" s="22"/>
      <c r="R26" s="22"/>
      <c r="S26" s="22"/>
      <c r="T26" s="22"/>
      <c r="U26" s="22"/>
      <c r="V26" s="22"/>
      <c r="W26" s="22"/>
    </row>
    <row r="27" ht="31.4" customHeight="1" spans="1:23">
      <c r="A27" s="126" t="s">
        <v>45</v>
      </c>
      <c r="B27" s="119" t="s">
        <v>343</v>
      </c>
      <c r="C27" s="23" t="s">
        <v>344</v>
      </c>
      <c r="D27" s="23" t="s">
        <v>181</v>
      </c>
      <c r="E27" s="23" t="s">
        <v>182</v>
      </c>
      <c r="F27" s="23" t="s">
        <v>349</v>
      </c>
      <c r="G27" s="23" t="s">
        <v>350</v>
      </c>
      <c r="H27" s="22">
        <v>52336.12</v>
      </c>
      <c r="I27" s="22">
        <v>52336.12</v>
      </c>
      <c r="J27" s="22"/>
      <c r="K27" s="22"/>
      <c r="L27" s="22">
        <v>52336.12</v>
      </c>
      <c r="M27" s="22"/>
      <c r="N27" s="22"/>
      <c r="O27" s="22"/>
      <c r="P27" s="22"/>
      <c r="Q27" s="22"/>
      <c r="R27" s="22"/>
      <c r="S27" s="22"/>
      <c r="T27" s="22"/>
      <c r="U27" s="22"/>
      <c r="V27" s="22"/>
      <c r="W27" s="22"/>
    </row>
    <row r="28" ht="31.4" customHeight="1" spans="1:23">
      <c r="A28" s="126" t="s">
        <v>45</v>
      </c>
      <c r="B28" s="119" t="s">
        <v>343</v>
      </c>
      <c r="C28" s="23" t="s">
        <v>344</v>
      </c>
      <c r="D28" s="23" t="s">
        <v>181</v>
      </c>
      <c r="E28" s="23" t="s">
        <v>182</v>
      </c>
      <c r="F28" s="23" t="s">
        <v>351</v>
      </c>
      <c r="G28" s="23" t="s">
        <v>352</v>
      </c>
      <c r="H28" s="22">
        <v>113981.97</v>
      </c>
      <c r="I28" s="22">
        <v>113981.97</v>
      </c>
      <c r="J28" s="22">
        <v>28495.49</v>
      </c>
      <c r="K28" s="22"/>
      <c r="L28" s="22">
        <v>85486.48</v>
      </c>
      <c r="M28" s="22"/>
      <c r="N28" s="22"/>
      <c r="O28" s="22"/>
      <c r="P28" s="22"/>
      <c r="Q28" s="22"/>
      <c r="R28" s="22"/>
      <c r="S28" s="22"/>
      <c r="T28" s="22"/>
      <c r="U28" s="22"/>
      <c r="V28" s="22"/>
      <c r="W28" s="22"/>
    </row>
    <row r="29" ht="31.4" customHeight="1" spans="1:23">
      <c r="A29" s="126" t="s">
        <v>45</v>
      </c>
      <c r="B29" s="119" t="s">
        <v>343</v>
      </c>
      <c r="C29" s="23" t="s">
        <v>344</v>
      </c>
      <c r="D29" s="23" t="s">
        <v>181</v>
      </c>
      <c r="E29" s="23" t="s">
        <v>182</v>
      </c>
      <c r="F29" s="23" t="s">
        <v>353</v>
      </c>
      <c r="G29" s="23" t="s">
        <v>354</v>
      </c>
      <c r="H29" s="22">
        <v>413612.7</v>
      </c>
      <c r="I29" s="22">
        <v>413612.7</v>
      </c>
      <c r="J29" s="22">
        <v>103403.18</v>
      </c>
      <c r="K29" s="22"/>
      <c r="L29" s="22">
        <v>310209.52</v>
      </c>
      <c r="M29" s="22"/>
      <c r="N29" s="22"/>
      <c r="O29" s="22"/>
      <c r="P29" s="22"/>
      <c r="Q29" s="22"/>
      <c r="R29" s="22"/>
      <c r="S29" s="22"/>
      <c r="T29" s="22"/>
      <c r="U29" s="22"/>
      <c r="V29" s="22"/>
      <c r="W29" s="22"/>
    </row>
    <row r="30" ht="31.4" customHeight="1" spans="1:23">
      <c r="A30" s="126" t="s">
        <v>45</v>
      </c>
      <c r="B30" s="119" t="s">
        <v>343</v>
      </c>
      <c r="C30" s="23" t="s">
        <v>344</v>
      </c>
      <c r="D30" s="23" t="s">
        <v>181</v>
      </c>
      <c r="E30" s="23" t="s">
        <v>182</v>
      </c>
      <c r="F30" s="23" t="s">
        <v>355</v>
      </c>
      <c r="G30" s="23" t="s">
        <v>356</v>
      </c>
      <c r="H30" s="22">
        <v>527197.08</v>
      </c>
      <c r="I30" s="22">
        <v>527197.08</v>
      </c>
      <c r="J30" s="22">
        <v>131799.27</v>
      </c>
      <c r="K30" s="22"/>
      <c r="L30" s="22">
        <v>395397.81</v>
      </c>
      <c r="M30" s="22"/>
      <c r="N30" s="22"/>
      <c r="O30" s="22"/>
      <c r="P30" s="22"/>
      <c r="Q30" s="22"/>
      <c r="R30" s="22"/>
      <c r="S30" s="22"/>
      <c r="T30" s="22"/>
      <c r="U30" s="22"/>
      <c r="V30" s="22"/>
      <c r="W30" s="22"/>
    </row>
    <row r="31" ht="31.4" customHeight="1" spans="1:23">
      <c r="A31" s="126" t="s">
        <v>45</v>
      </c>
      <c r="B31" s="119" t="s">
        <v>343</v>
      </c>
      <c r="C31" s="23" t="s">
        <v>344</v>
      </c>
      <c r="D31" s="23" t="s">
        <v>181</v>
      </c>
      <c r="E31" s="23" t="s">
        <v>182</v>
      </c>
      <c r="F31" s="23" t="s">
        <v>357</v>
      </c>
      <c r="G31" s="23" t="s">
        <v>358</v>
      </c>
      <c r="H31" s="22">
        <v>470000</v>
      </c>
      <c r="I31" s="22">
        <v>470000</v>
      </c>
      <c r="J31" s="22">
        <v>117500</v>
      </c>
      <c r="K31" s="22"/>
      <c r="L31" s="22">
        <v>352500</v>
      </c>
      <c r="M31" s="22"/>
      <c r="N31" s="22"/>
      <c r="O31" s="22"/>
      <c r="P31" s="22"/>
      <c r="Q31" s="22"/>
      <c r="R31" s="22"/>
      <c r="S31" s="22"/>
      <c r="T31" s="22"/>
      <c r="U31" s="22"/>
      <c r="V31" s="22"/>
      <c r="W31" s="22"/>
    </row>
    <row r="32" ht="31.4" customHeight="1" spans="1:23">
      <c r="A32" s="126" t="s">
        <v>45</v>
      </c>
      <c r="B32" s="119" t="s">
        <v>343</v>
      </c>
      <c r="C32" s="23" t="s">
        <v>344</v>
      </c>
      <c r="D32" s="23" t="s">
        <v>181</v>
      </c>
      <c r="E32" s="23" t="s">
        <v>182</v>
      </c>
      <c r="F32" s="23" t="s">
        <v>359</v>
      </c>
      <c r="G32" s="23" t="s">
        <v>360</v>
      </c>
      <c r="H32" s="22">
        <v>432172.03</v>
      </c>
      <c r="I32" s="22">
        <v>432172.03</v>
      </c>
      <c r="J32" s="22">
        <v>108043.01</v>
      </c>
      <c r="K32" s="22"/>
      <c r="L32" s="22">
        <v>324129.02</v>
      </c>
      <c r="M32" s="22"/>
      <c r="N32" s="22"/>
      <c r="O32" s="22"/>
      <c r="P32" s="22"/>
      <c r="Q32" s="22"/>
      <c r="R32" s="22"/>
      <c r="S32" s="22"/>
      <c r="T32" s="22"/>
      <c r="U32" s="22"/>
      <c r="V32" s="22"/>
      <c r="W32" s="22"/>
    </row>
    <row r="33" ht="31.4" customHeight="1" spans="1:23">
      <c r="A33" s="126" t="s">
        <v>45</v>
      </c>
      <c r="B33" s="119" t="s">
        <v>343</v>
      </c>
      <c r="C33" s="23" t="s">
        <v>344</v>
      </c>
      <c r="D33" s="23" t="s">
        <v>181</v>
      </c>
      <c r="E33" s="23" t="s">
        <v>182</v>
      </c>
      <c r="F33" s="23" t="s">
        <v>361</v>
      </c>
      <c r="G33" s="23" t="s">
        <v>362</v>
      </c>
      <c r="H33" s="22">
        <v>406536.38</v>
      </c>
      <c r="I33" s="22">
        <v>406536.38</v>
      </c>
      <c r="J33" s="22">
        <v>101634.1</v>
      </c>
      <c r="K33" s="22"/>
      <c r="L33" s="22">
        <v>304902.28</v>
      </c>
      <c r="M33" s="22"/>
      <c r="N33" s="22"/>
      <c r="O33" s="22"/>
      <c r="P33" s="22"/>
      <c r="Q33" s="22"/>
      <c r="R33" s="22"/>
      <c r="S33" s="22"/>
      <c r="T33" s="22"/>
      <c r="U33" s="22"/>
      <c r="V33" s="22"/>
      <c r="W33" s="22"/>
    </row>
    <row r="34" ht="31.4" customHeight="1" spans="1:23">
      <c r="A34" s="126" t="s">
        <v>45</v>
      </c>
      <c r="B34" s="119" t="s">
        <v>343</v>
      </c>
      <c r="C34" s="23" t="s">
        <v>344</v>
      </c>
      <c r="D34" s="23" t="s">
        <v>181</v>
      </c>
      <c r="E34" s="23" t="s">
        <v>182</v>
      </c>
      <c r="F34" s="23" t="s">
        <v>363</v>
      </c>
      <c r="G34" s="23" t="s">
        <v>364</v>
      </c>
      <c r="H34" s="22">
        <v>30000</v>
      </c>
      <c r="I34" s="22">
        <v>30000</v>
      </c>
      <c r="J34" s="22">
        <v>7500</v>
      </c>
      <c r="K34" s="22"/>
      <c r="L34" s="22">
        <v>22500</v>
      </c>
      <c r="M34" s="22"/>
      <c r="N34" s="22"/>
      <c r="O34" s="22"/>
      <c r="P34" s="22"/>
      <c r="Q34" s="22"/>
      <c r="R34" s="22"/>
      <c r="S34" s="22"/>
      <c r="T34" s="22"/>
      <c r="U34" s="22"/>
      <c r="V34" s="22"/>
      <c r="W34" s="22"/>
    </row>
    <row r="35" ht="31.4" customHeight="1" spans="1:23">
      <c r="A35" s="126" t="s">
        <v>45</v>
      </c>
      <c r="B35" s="119" t="s">
        <v>343</v>
      </c>
      <c r="C35" s="23" t="s">
        <v>344</v>
      </c>
      <c r="D35" s="23" t="s">
        <v>181</v>
      </c>
      <c r="E35" s="23" t="s">
        <v>182</v>
      </c>
      <c r="F35" s="23" t="s">
        <v>365</v>
      </c>
      <c r="G35" s="23" t="s">
        <v>366</v>
      </c>
      <c r="H35" s="22">
        <v>36360</v>
      </c>
      <c r="I35" s="22">
        <v>36360</v>
      </c>
      <c r="J35" s="22">
        <v>9090</v>
      </c>
      <c r="K35" s="22"/>
      <c r="L35" s="22">
        <v>27270</v>
      </c>
      <c r="M35" s="22"/>
      <c r="N35" s="22"/>
      <c r="O35" s="22"/>
      <c r="P35" s="22"/>
      <c r="Q35" s="22"/>
      <c r="R35" s="22"/>
      <c r="S35" s="22"/>
      <c r="T35" s="22"/>
      <c r="U35" s="22"/>
      <c r="V35" s="22"/>
      <c r="W35" s="22"/>
    </row>
    <row r="36" ht="31.4" customHeight="1" spans="1:23">
      <c r="A36" s="126" t="s">
        <v>45</v>
      </c>
      <c r="B36" s="119" t="s">
        <v>343</v>
      </c>
      <c r="C36" s="23" t="s">
        <v>344</v>
      </c>
      <c r="D36" s="23" t="s">
        <v>181</v>
      </c>
      <c r="E36" s="23" t="s">
        <v>182</v>
      </c>
      <c r="F36" s="23" t="s">
        <v>367</v>
      </c>
      <c r="G36" s="23" t="s">
        <v>368</v>
      </c>
      <c r="H36" s="22">
        <v>52000</v>
      </c>
      <c r="I36" s="22">
        <v>52000</v>
      </c>
      <c r="J36" s="22">
        <v>13000</v>
      </c>
      <c r="K36" s="22"/>
      <c r="L36" s="22">
        <v>39000</v>
      </c>
      <c r="M36" s="22"/>
      <c r="N36" s="22"/>
      <c r="O36" s="22"/>
      <c r="P36" s="22"/>
      <c r="Q36" s="22"/>
      <c r="R36" s="22"/>
      <c r="S36" s="22"/>
      <c r="T36" s="22"/>
      <c r="U36" s="22"/>
      <c r="V36" s="22"/>
      <c r="W36" s="22"/>
    </row>
    <row r="37" ht="31.4" customHeight="1" spans="1:23">
      <c r="A37" s="126" t="s">
        <v>45</v>
      </c>
      <c r="B37" s="119" t="s">
        <v>343</v>
      </c>
      <c r="C37" s="23" t="s">
        <v>344</v>
      </c>
      <c r="D37" s="23" t="s">
        <v>181</v>
      </c>
      <c r="E37" s="23" t="s">
        <v>182</v>
      </c>
      <c r="F37" s="23" t="s">
        <v>369</v>
      </c>
      <c r="G37" s="23" t="s">
        <v>370</v>
      </c>
      <c r="H37" s="22">
        <v>250000</v>
      </c>
      <c r="I37" s="22">
        <v>250000</v>
      </c>
      <c r="J37" s="22">
        <v>62500</v>
      </c>
      <c r="K37" s="22"/>
      <c r="L37" s="22">
        <v>187500</v>
      </c>
      <c r="M37" s="22"/>
      <c r="N37" s="22"/>
      <c r="O37" s="22"/>
      <c r="P37" s="22"/>
      <c r="Q37" s="22"/>
      <c r="R37" s="22"/>
      <c r="S37" s="22"/>
      <c r="T37" s="22"/>
      <c r="U37" s="22"/>
      <c r="V37" s="22"/>
      <c r="W37" s="22"/>
    </row>
    <row r="38" ht="31.4" customHeight="1" spans="1:23">
      <c r="A38" s="126" t="s">
        <v>45</v>
      </c>
      <c r="B38" s="119" t="s">
        <v>343</v>
      </c>
      <c r="C38" s="23" t="s">
        <v>344</v>
      </c>
      <c r="D38" s="23" t="s">
        <v>181</v>
      </c>
      <c r="E38" s="23" t="s">
        <v>182</v>
      </c>
      <c r="F38" s="23" t="s">
        <v>371</v>
      </c>
      <c r="G38" s="23" t="s">
        <v>372</v>
      </c>
      <c r="H38" s="22">
        <v>20000</v>
      </c>
      <c r="I38" s="22">
        <v>20000</v>
      </c>
      <c r="J38" s="22">
        <v>5000</v>
      </c>
      <c r="K38" s="22"/>
      <c r="L38" s="22">
        <v>15000</v>
      </c>
      <c r="M38" s="22"/>
      <c r="N38" s="22"/>
      <c r="O38" s="22"/>
      <c r="P38" s="22"/>
      <c r="Q38" s="22"/>
      <c r="R38" s="22"/>
      <c r="S38" s="22"/>
      <c r="T38" s="22"/>
      <c r="U38" s="22"/>
      <c r="V38" s="22"/>
      <c r="W38" s="22"/>
    </row>
    <row r="39" ht="31.4" customHeight="1" spans="1:23">
      <c r="A39" s="126" t="s">
        <v>45</v>
      </c>
      <c r="B39" s="119" t="s">
        <v>343</v>
      </c>
      <c r="C39" s="23" t="s">
        <v>344</v>
      </c>
      <c r="D39" s="23" t="s">
        <v>181</v>
      </c>
      <c r="E39" s="23" t="s">
        <v>182</v>
      </c>
      <c r="F39" s="23" t="s">
        <v>338</v>
      </c>
      <c r="G39" s="23" t="s">
        <v>339</v>
      </c>
      <c r="H39" s="22">
        <v>241260</v>
      </c>
      <c r="I39" s="22">
        <v>241260</v>
      </c>
      <c r="J39" s="22">
        <v>60315</v>
      </c>
      <c r="K39" s="22"/>
      <c r="L39" s="22">
        <v>180945</v>
      </c>
      <c r="M39" s="22"/>
      <c r="N39" s="22"/>
      <c r="O39" s="22"/>
      <c r="P39" s="22"/>
      <c r="Q39" s="22"/>
      <c r="R39" s="22"/>
      <c r="S39" s="22"/>
      <c r="T39" s="22"/>
      <c r="U39" s="22"/>
      <c r="V39" s="22"/>
      <c r="W39" s="22"/>
    </row>
    <row r="40" ht="31.4" customHeight="1" spans="1:23">
      <c r="A40" s="126" t="s">
        <v>45</v>
      </c>
      <c r="B40" s="119" t="s">
        <v>343</v>
      </c>
      <c r="C40" s="23" t="s">
        <v>344</v>
      </c>
      <c r="D40" s="23" t="s">
        <v>181</v>
      </c>
      <c r="E40" s="23" t="s">
        <v>182</v>
      </c>
      <c r="F40" s="23" t="s">
        <v>345</v>
      </c>
      <c r="G40" s="23" t="s">
        <v>346</v>
      </c>
      <c r="H40" s="22">
        <v>1541567.89</v>
      </c>
      <c r="I40" s="22">
        <v>1541567.89</v>
      </c>
      <c r="J40" s="22">
        <v>385391.97</v>
      </c>
      <c r="K40" s="22"/>
      <c r="L40" s="22">
        <v>1156175.92</v>
      </c>
      <c r="M40" s="22"/>
      <c r="N40" s="22"/>
      <c r="O40" s="22"/>
      <c r="P40" s="22"/>
      <c r="Q40" s="22"/>
      <c r="R40" s="22"/>
      <c r="S40" s="22"/>
      <c r="T40" s="22"/>
      <c r="U40" s="22"/>
      <c r="V40" s="22"/>
      <c r="W40" s="22"/>
    </row>
    <row r="41" ht="31.4" customHeight="1" spans="1:23">
      <c r="A41" s="126" t="s">
        <v>45</v>
      </c>
      <c r="B41" s="119" t="s">
        <v>343</v>
      </c>
      <c r="C41" s="23" t="s">
        <v>344</v>
      </c>
      <c r="D41" s="23" t="s">
        <v>181</v>
      </c>
      <c r="E41" s="23" t="s">
        <v>182</v>
      </c>
      <c r="F41" s="23" t="s">
        <v>373</v>
      </c>
      <c r="G41" s="23" t="s">
        <v>374</v>
      </c>
      <c r="H41" s="22">
        <v>80000</v>
      </c>
      <c r="I41" s="22">
        <v>80000</v>
      </c>
      <c r="J41" s="22">
        <v>20000</v>
      </c>
      <c r="K41" s="22"/>
      <c r="L41" s="22">
        <v>60000</v>
      </c>
      <c r="M41" s="22"/>
      <c r="N41" s="22"/>
      <c r="O41" s="22"/>
      <c r="P41" s="22"/>
      <c r="Q41" s="22"/>
      <c r="R41" s="22"/>
      <c r="S41" s="22"/>
      <c r="T41" s="22"/>
      <c r="U41" s="22"/>
      <c r="V41" s="22"/>
      <c r="W41" s="22"/>
    </row>
    <row r="42" ht="31.4" customHeight="1" spans="1:23">
      <c r="A42" s="126" t="s">
        <v>45</v>
      </c>
      <c r="B42" s="119" t="s">
        <v>375</v>
      </c>
      <c r="C42" s="23" t="s">
        <v>376</v>
      </c>
      <c r="D42" s="23" t="s">
        <v>181</v>
      </c>
      <c r="E42" s="23" t="s">
        <v>182</v>
      </c>
      <c r="F42" s="23" t="s">
        <v>314</v>
      </c>
      <c r="G42" s="23" t="s">
        <v>315</v>
      </c>
      <c r="H42" s="22">
        <v>6410880</v>
      </c>
      <c r="I42" s="22">
        <v>6410880</v>
      </c>
      <c r="J42" s="22">
        <v>1602720</v>
      </c>
      <c r="K42" s="22"/>
      <c r="L42" s="22">
        <v>4808160</v>
      </c>
      <c r="M42" s="22"/>
      <c r="N42" s="22"/>
      <c r="O42" s="22"/>
      <c r="P42" s="22"/>
      <c r="Q42" s="22"/>
      <c r="R42" s="22"/>
      <c r="S42" s="22"/>
      <c r="T42" s="22"/>
      <c r="U42" s="22"/>
      <c r="V42" s="22"/>
      <c r="W42" s="22"/>
    </row>
    <row r="43" ht="31.4" customHeight="1" spans="1:23">
      <c r="A43" s="125" t="s">
        <v>48</v>
      </c>
      <c r="B43" s="23"/>
      <c r="C43" s="23"/>
      <c r="D43" s="23"/>
      <c r="E43" s="23"/>
      <c r="F43" s="23"/>
      <c r="G43" s="23"/>
      <c r="H43" s="22">
        <v>16044952.02</v>
      </c>
      <c r="I43" s="22">
        <v>16044952.02</v>
      </c>
      <c r="J43" s="22">
        <v>4022193.15</v>
      </c>
      <c r="K43" s="22"/>
      <c r="L43" s="22">
        <v>12022758.87</v>
      </c>
      <c r="M43" s="22"/>
      <c r="N43" s="22"/>
      <c r="O43" s="22"/>
      <c r="P43" s="22"/>
      <c r="Q43" s="22"/>
      <c r="R43" s="22"/>
      <c r="S43" s="22"/>
      <c r="T43" s="22"/>
      <c r="U43" s="22"/>
      <c r="V43" s="22"/>
      <c r="W43" s="22"/>
    </row>
    <row r="44" ht="31.4" customHeight="1" spans="1:23">
      <c r="A44" s="126" t="s">
        <v>48</v>
      </c>
      <c r="B44" s="119" t="s">
        <v>377</v>
      </c>
      <c r="C44" s="23" t="s">
        <v>309</v>
      </c>
      <c r="D44" s="23" t="s">
        <v>207</v>
      </c>
      <c r="E44" s="23" t="s">
        <v>208</v>
      </c>
      <c r="F44" s="23" t="s">
        <v>310</v>
      </c>
      <c r="G44" s="23" t="s">
        <v>311</v>
      </c>
      <c r="H44" s="22">
        <v>3500469</v>
      </c>
      <c r="I44" s="22">
        <v>3500469</v>
      </c>
      <c r="J44" s="22">
        <v>875117.25</v>
      </c>
      <c r="K44" s="22"/>
      <c r="L44" s="22">
        <v>2625351.75</v>
      </c>
      <c r="M44" s="22"/>
      <c r="N44" s="22"/>
      <c r="O44" s="22"/>
      <c r="P44" s="22"/>
      <c r="Q44" s="22"/>
      <c r="R44" s="22"/>
      <c r="S44" s="22"/>
      <c r="T44" s="22"/>
      <c r="U44" s="22"/>
      <c r="V44" s="22"/>
      <c r="W44" s="22"/>
    </row>
    <row r="45" ht="31.4" customHeight="1" spans="1:23">
      <c r="A45" s="126" t="s">
        <v>48</v>
      </c>
      <c r="B45" s="119" t="s">
        <v>377</v>
      </c>
      <c r="C45" s="23" t="s">
        <v>309</v>
      </c>
      <c r="D45" s="23" t="s">
        <v>207</v>
      </c>
      <c r="E45" s="23" t="s">
        <v>208</v>
      </c>
      <c r="F45" s="23" t="s">
        <v>312</v>
      </c>
      <c r="G45" s="23" t="s">
        <v>313</v>
      </c>
      <c r="H45" s="22">
        <v>4267267.2</v>
      </c>
      <c r="I45" s="22">
        <v>4267267.2</v>
      </c>
      <c r="J45" s="22">
        <v>1066816.8</v>
      </c>
      <c r="K45" s="22"/>
      <c r="L45" s="22">
        <v>3200450.4</v>
      </c>
      <c r="M45" s="22"/>
      <c r="N45" s="22"/>
      <c r="O45" s="22"/>
      <c r="P45" s="22"/>
      <c r="Q45" s="22"/>
      <c r="R45" s="22"/>
      <c r="S45" s="22"/>
      <c r="T45" s="22"/>
      <c r="U45" s="22"/>
      <c r="V45" s="22"/>
      <c r="W45" s="22"/>
    </row>
    <row r="46" ht="31.4" customHeight="1" spans="1:23">
      <c r="A46" s="126" t="s">
        <v>48</v>
      </c>
      <c r="B46" s="119" t="s">
        <v>377</v>
      </c>
      <c r="C46" s="23" t="s">
        <v>309</v>
      </c>
      <c r="D46" s="23" t="s">
        <v>207</v>
      </c>
      <c r="E46" s="23" t="s">
        <v>208</v>
      </c>
      <c r="F46" s="23" t="s">
        <v>314</v>
      </c>
      <c r="G46" s="23" t="s">
        <v>315</v>
      </c>
      <c r="H46" s="22">
        <v>316455.75</v>
      </c>
      <c r="I46" s="22">
        <v>316455.75</v>
      </c>
      <c r="J46" s="22">
        <v>79113.94</v>
      </c>
      <c r="K46" s="22"/>
      <c r="L46" s="22">
        <v>237341.81</v>
      </c>
      <c r="M46" s="22"/>
      <c r="N46" s="22"/>
      <c r="O46" s="22"/>
      <c r="P46" s="22"/>
      <c r="Q46" s="22"/>
      <c r="R46" s="22"/>
      <c r="S46" s="22"/>
      <c r="T46" s="22"/>
      <c r="U46" s="22"/>
      <c r="V46" s="22"/>
      <c r="W46" s="22"/>
    </row>
    <row r="47" ht="31.4" customHeight="1" spans="1:23">
      <c r="A47" s="126" t="s">
        <v>48</v>
      </c>
      <c r="B47" s="119" t="s">
        <v>378</v>
      </c>
      <c r="C47" s="23" t="s">
        <v>317</v>
      </c>
      <c r="D47" s="23" t="s">
        <v>170</v>
      </c>
      <c r="E47" s="23" t="s">
        <v>171</v>
      </c>
      <c r="F47" s="23" t="s">
        <v>318</v>
      </c>
      <c r="G47" s="23" t="s">
        <v>319</v>
      </c>
      <c r="H47" s="22">
        <v>1455240.02</v>
      </c>
      <c r="I47" s="22">
        <v>1455240.02</v>
      </c>
      <c r="J47" s="22">
        <v>363810.01</v>
      </c>
      <c r="K47" s="22"/>
      <c r="L47" s="22">
        <v>1091430.01</v>
      </c>
      <c r="M47" s="22"/>
      <c r="N47" s="22"/>
      <c r="O47" s="22"/>
      <c r="P47" s="22"/>
      <c r="Q47" s="22"/>
      <c r="R47" s="22"/>
      <c r="S47" s="22"/>
      <c r="T47" s="22"/>
      <c r="U47" s="22"/>
      <c r="V47" s="22"/>
      <c r="W47" s="22"/>
    </row>
    <row r="48" ht="31.4" customHeight="1" spans="1:23">
      <c r="A48" s="126" t="s">
        <v>48</v>
      </c>
      <c r="B48" s="119" t="s">
        <v>378</v>
      </c>
      <c r="C48" s="23" t="s">
        <v>317</v>
      </c>
      <c r="D48" s="23" t="s">
        <v>176</v>
      </c>
      <c r="E48" s="23" t="s">
        <v>175</v>
      </c>
      <c r="F48" s="23" t="s">
        <v>320</v>
      </c>
      <c r="G48" s="23" t="s">
        <v>321</v>
      </c>
      <c r="H48" s="22">
        <v>14415.29</v>
      </c>
      <c r="I48" s="22">
        <v>14415.29</v>
      </c>
      <c r="J48" s="22">
        <v>3603.82</v>
      </c>
      <c r="K48" s="22"/>
      <c r="L48" s="22">
        <v>10811.47</v>
      </c>
      <c r="M48" s="22"/>
      <c r="N48" s="22"/>
      <c r="O48" s="22"/>
      <c r="P48" s="22"/>
      <c r="Q48" s="22"/>
      <c r="R48" s="22"/>
      <c r="S48" s="22"/>
      <c r="T48" s="22"/>
      <c r="U48" s="22"/>
      <c r="V48" s="22"/>
      <c r="W48" s="22"/>
    </row>
    <row r="49" ht="31.4" customHeight="1" spans="1:23">
      <c r="A49" s="126" t="s">
        <v>48</v>
      </c>
      <c r="B49" s="119" t="s">
        <v>378</v>
      </c>
      <c r="C49" s="23" t="s">
        <v>317</v>
      </c>
      <c r="D49" s="23" t="s">
        <v>227</v>
      </c>
      <c r="E49" s="23" t="s">
        <v>228</v>
      </c>
      <c r="F49" s="23" t="s">
        <v>322</v>
      </c>
      <c r="G49" s="23" t="s">
        <v>323</v>
      </c>
      <c r="H49" s="22">
        <v>909525.02</v>
      </c>
      <c r="I49" s="22">
        <v>909525.02</v>
      </c>
      <c r="J49" s="22">
        <v>227381.26</v>
      </c>
      <c r="K49" s="22"/>
      <c r="L49" s="22">
        <v>682143.76</v>
      </c>
      <c r="M49" s="22"/>
      <c r="N49" s="22"/>
      <c r="O49" s="22"/>
      <c r="P49" s="22"/>
      <c r="Q49" s="22"/>
      <c r="R49" s="22"/>
      <c r="S49" s="22"/>
      <c r="T49" s="22"/>
      <c r="U49" s="22"/>
      <c r="V49" s="22"/>
      <c r="W49" s="22"/>
    </row>
    <row r="50" ht="31.4" customHeight="1" spans="1:23">
      <c r="A50" s="126" t="s">
        <v>48</v>
      </c>
      <c r="B50" s="119" t="s">
        <v>378</v>
      </c>
      <c r="C50" s="23" t="s">
        <v>317</v>
      </c>
      <c r="D50" s="23" t="s">
        <v>231</v>
      </c>
      <c r="E50" s="23" t="s">
        <v>232</v>
      </c>
      <c r="F50" s="23" t="s">
        <v>326</v>
      </c>
      <c r="G50" s="23" t="s">
        <v>327</v>
      </c>
      <c r="H50" s="22">
        <v>581689.21</v>
      </c>
      <c r="I50" s="22">
        <v>581689.21</v>
      </c>
      <c r="J50" s="22">
        <v>145422.3</v>
      </c>
      <c r="K50" s="22"/>
      <c r="L50" s="22">
        <v>436266.91</v>
      </c>
      <c r="M50" s="22"/>
      <c r="N50" s="22"/>
      <c r="O50" s="22"/>
      <c r="P50" s="22"/>
      <c r="Q50" s="22"/>
      <c r="R50" s="22"/>
      <c r="S50" s="22"/>
      <c r="T50" s="22"/>
      <c r="U50" s="22"/>
      <c r="V50" s="22"/>
      <c r="W50" s="22"/>
    </row>
    <row r="51" ht="31.4" customHeight="1" spans="1:23">
      <c r="A51" s="126" t="s">
        <v>48</v>
      </c>
      <c r="B51" s="119" t="s">
        <v>378</v>
      </c>
      <c r="C51" s="23" t="s">
        <v>317</v>
      </c>
      <c r="D51" s="23" t="s">
        <v>233</v>
      </c>
      <c r="E51" s="23" t="s">
        <v>234</v>
      </c>
      <c r="F51" s="23" t="s">
        <v>320</v>
      </c>
      <c r="G51" s="23" t="s">
        <v>321</v>
      </c>
      <c r="H51" s="22">
        <v>46273.5</v>
      </c>
      <c r="I51" s="22">
        <v>46273.5</v>
      </c>
      <c r="J51" s="22">
        <v>46273.5</v>
      </c>
      <c r="K51" s="22"/>
      <c r="L51" s="22"/>
      <c r="M51" s="22"/>
      <c r="N51" s="22"/>
      <c r="O51" s="22"/>
      <c r="P51" s="22"/>
      <c r="Q51" s="22"/>
      <c r="R51" s="22"/>
      <c r="S51" s="22"/>
      <c r="T51" s="22"/>
      <c r="U51" s="22"/>
      <c r="V51" s="22"/>
      <c r="W51" s="22"/>
    </row>
    <row r="52" ht="31.4" customHeight="1" spans="1:23">
      <c r="A52" s="126" t="s">
        <v>48</v>
      </c>
      <c r="B52" s="119" t="s">
        <v>379</v>
      </c>
      <c r="C52" s="23" t="s">
        <v>252</v>
      </c>
      <c r="D52" s="23" t="s">
        <v>251</v>
      </c>
      <c r="E52" s="23" t="s">
        <v>252</v>
      </c>
      <c r="F52" s="23" t="s">
        <v>329</v>
      </c>
      <c r="G52" s="23" t="s">
        <v>252</v>
      </c>
      <c r="H52" s="22">
        <v>1165848.01</v>
      </c>
      <c r="I52" s="22">
        <v>1165848.01</v>
      </c>
      <c r="J52" s="22">
        <v>291462</v>
      </c>
      <c r="K52" s="22"/>
      <c r="L52" s="22">
        <v>874386.01</v>
      </c>
      <c r="M52" s="22"/>
      <c r="N52" s="22"/>
      <c r="O52" s="22"/>
      <c r="P52" s="22"/>
      <c r="Q52" s="22"/>
      <c r="R52" s="22"/>
      <c r="S52" s="22"/>
      <c r="T52" s="22"/>
      <c r="U52" s="22"/>
      <c r="V52" s="22"/>
      <c r="W52" s="22"/>
    </row>
    <row r="53" ht="31.4" customHeight="1" spans="1:23">
      <c r="A53" s="126" t="s">
        <v>48</v>
      </c>
      <c r="B53" s="119" t="s">
        <v>380</v>
      </c>
      <c r="C53" s="23" t="s">
        <v>331</v>
      </c>
      <c r="D53" s="23" t="s">
        <v>207</v>
      </c>
      <c r="E53" s="23" t="s">
        <v>208</v>
      </c>
      <c r="F53" s="23" t="s">
        <v>332</v>
      </c>
      <c r="G53" s="23" t="s">
        <v>333</v>
      </c>
      <c r="H53" s="22">
        <v>95000</v>
      </c>
      <c r="I53" s="22">
        <v>95000</v>
      </c>
      <c r="J53" s="22"/>
      <c r="K53" s="22"/>
      <c r="L53" s="22">
        <v>95000</v>
      </c>
      <c r="M53" s="22"/>
      <c r="N53" s="22"/>
      <c r="O53" s="22"/>
      <c r="P53" s="22"/>
      <c r="Q53" s="22"/>
      <c r="R53" s="22"/>
      <c r="S53" s="22"/>
      <c r="T53" s="22"/>
      <c r="U53" s="22"/>
      <c r="V53" s="22"/>
      <c r="W53" s="22"/>
    </row>
    <row r="54" ht="31.4" customHeight="1" spans="1:23">
      <c r="A54" s="126" t="s">
        <v>48</v>
      </c>
      <c r="B54" s="119" t="s">
        <v>381</v>
      </c>
      <c r="C54" s="23" t="s">
        <v>288</v>
      </c>
      <c r="D54" s="23" t="s">
        <v>207</v>
      </c>
      <c r="E54" s="23" t="s">
        <v>208</v>
      </c>
      <c r="F54" s="23" t="s">
        <v>335</v>
      </c>
      <c r="G54" s="23" t="s">
        <v>288</v>
      </c>
      <c r="H54" s="22">
        <v>7800</v>
      </c>
      <c r="I54" s="22">
        <v>7800</v>
      </c>
      <c r="J54" s="22">
        <v>1950</v>
      </c>
      <c r="K54" s="22"/>
      <c r="L54" s="22">
        <v>5850</v>
      </c>
      <c r="M54" s="22"/>
      <c r="N54" s="22"/>
      <c r="O54" s="22"/>
      <c r="P54" s="22"/>
      <c r="Q54" s="22"/>
      <c r="R54" s="22"/>
      <c r="S54" s="22"/>
      <c r="T54" s="22"/>
      <c r="U54" s="22"/>
      <c r="V54" s="22"/>
      <c r="W54" s="22"/>
    </row>
    <row r="55" ht="31.4" customHeight="1" spans="1:23">
      <c r="A55" s="126" t="s">
        <v>48</v>
      </c>
      <c r="B55" s="119" t="s">
        <v>382</v>
      </c>
      <c r="C55" s="23" t="s">
        <v>337</v>
      </c>
      <c r="D55" s="23" t="s">
        <v>207</v>
      </c>
      <c r="E55" s="23" t="s">
        <v>208</v>
      </c>
      <c r="F55" s="23" t="s">
        <v>338</v>
      </c>
      <c r="G55" s="23" t="s">
        <v>339</v>
      </c>
      <c r="H55" s="22">
        <v>669690</v>
      </c>
      <c r="I55" s="22">
        <v>669690</v>
      </c>
      <c r="J55" s="22">
        <v>167422.5</v>
      </c>
      <c r="K55" s="22"/>
      <c r="L55" s="22">
        <v>502267.5</v>
      </c>
      <c r="M55" s="22"/>
      <c r="N55" s="22"/>
      <c r="O55" s="22"/>
      <c r="P55" s="22"/>
      <c r="Q55" s="22"/>
      <c r="R55" s="22"/>
      <c r="S55" s="22"/>
      <c r="T55" s="22"/>
      <c r="U55" s="22"/>
      <c r="V55" s="22"/>
      <c r="W55" s="22"/>
    </row>
    <row r="56" ht="31.4" customHeight="1" spans="1:23">
      <c r="A56" s="126" t="s">
        <v>48</v>
      </c>
      <c r="B56" s="119" t="s">
        <v>383</v>
      </c>
      <c r="C56" s="23" t="s">
        <v>341</v>
      </c>
      <c r="D56" s="23" t="s">
        <v>207</v>
      </c>
      <c r="E56" s="23" t="s">
        <v>208</v>
      </c>
      <c r="F56" s="23" t="s">
        <v>342</v>
      </c>
      <c r="G56" s="23" t="s">
        <v>341</v>
      </c>
      <c r="H56" s="22">
        <v>189467.58</v>
      </c>
      <c r="I56" s="22">
        <v>189467.58</v>
      </c>
      <c r="J56" s="22">
        <v>47366.9</v>
      </c>
      <c r="K56" s="22"/>
      <c r="L56" s="22">
        <v>142100.68</v>
      </c>
      <c r="M56" s="22"/>
      <c r="N56" s="22"/>
      <c r="O56" s="22"/>
      <c r="P56" s="22"/>
      <c r="Q56" s="22"/>
      <c r="R56" s="22"/>
      <c r="S56" s="22"/>
      <c r="T56" s="22"/>
      <c r="U56" s="22"/>
      <c r="V56" s="22"/>
      <c r="W56" s="22"/>
    </row>
    <row r="57" ht="31.4" customHeight="1" spans="1:23">
      <c r="A57" s="126" t="s">
        <v>48</v>
      </c>
      <c r="B57" s="119" t="s">
        <v>384</v>
      </c>
      <c r="C57" s="23" t="s">
        <v>344</v>
      </c>
      <c r="D57" s="23" t="s">
        <v>166</v>
      </c>
      <c r="E57" s="23" t="s">
        <v>167</v>
      </c>
      <c r="F57" s="23" t="s">
        <v>345</v>
      </c>
      <c r="G57" s="23" t="s">
        <v>346</v>
      </c>
      <c r="H57" s="22">
        <v>25380</v>
      </c>
      <c r="I57" s="22">
        <v>25380</v>
      </c>
      <c r="J57" s="22">
        <v>6345</v>
      </c>
      <c r="K57" s="22"/>
      <c r="L57" s="22">
        <v>19035</v>
      </c>
      <c r="M57" s="22"/>
      <c r="N57" s="22"/>
      <c r="O57" s="22"/>
      <c r="P57" s="22"/>
      <c r="Q57" s="22"/>
      <c r="R57" s="22"/>
      <c r="S57" s="22"/>
      <c r="T57" s="22"/>
      <c r="U57" s="22"/>
      <c r="V57" s="22"/>
      <c r="W57" s="22"/>
    </row>
    <row r="58" ht="31.4" customHeight="1" spans="1:23">
      <c r="A58" s="126" t="s">
        <v>48</v>
      </c>
      <c r="B58" s="119" t="s">
        <v>384</v>
      </c>
      <c r="C58" s="23" t="s">
        <v>344</v>
      </c>
      <c r="D58" s="23" t="s">
        <v>207</v>
      </c>
      <c r="E58" s="23" t="s">
        <v>208</v>
      </c>
      <c r="F58" s="23" t="s">
        <v>347</v>
      </c>
      <c r="G58" s="23" t="s">
        <v>348</v>
      </c>
      <c r="H58" s="22">
        <v>45680</v>
      </c>
      <c r="I58" s="22">
        <v>45680</v>
      </c>
      <c r="J58" s="22">
        <v>11420</v>
      </c>
      <c r="K58" s="22"/>
      <c r="L58" s="22">
        <v>34260</v>
      </c>
      <c r="M58" s="22"/>
      <c r="N58" s="22"/>
      <c r="O58" s="22"/>
      <c r="P58" s="22"/>
      <c r="Q58" s="22"/>
      <c r="R58" s="22"/>
      <c r="S58" s="22"/>
      <c r="T58" s="22"/>
      <c r="U58" s="22"/>
      <c r="V58" s="22"/>
      <c r="W58" s="22"/>
    </row>
    <row r="59" ht="31.4" customHeight="1" spans="1:23">
      <c r="A59" s="126" t="s">
        <v>48</v>
      </c>
      <c r="B59" s="119" t="s">
        <v>384</v>
      </c>
      <c r="C59" s="23" t="s">
        <v>344</v>
      </c>
      <c r="D59" s="23" t="s">
        <v>207</v>
      </c>
      <c r="E59" s="23" t="s">
        <v>208</v>
      </c>
      <c r="F59" s="23" t="s">
        <v>349</v>
      </c>
      <c r="G59" s="23" t="s">
        <v>350</v>
      </c>
      <c r="H59" s="22">
        <v>13000</v>
      </c>
      <c r="I59" s="22">
        <v>13000</v>
      </c>
      <c r="J59" s="22">
        <v>3250</v>
      </c>
      <c r="K59" s="22"/>
      <c r="L59" s="22">
        <v>9750</v>
      </c>
      <c r="M59" s="22"/>
      <c r="N59" s="22"/>
      <c r="O59" s="22"/>
      <c r="P59" s="22"/>
      <c r="Q59" s="22"/>
      <c r="R59" s="22"/>
      <c r="S59" s="22"/>
      <c r="T59" s="22"/>
      <c r="U59" s="22"/>
      <c r="V59" s="22"/>
      <c r="W59" s="22"/>
    </row>
    <row r="60" ht="31.4" customHeight="1" spans="1:23">
      <c r="A60" s="126" t="s">
        <v>48</v>
      </c>
      <c r="B60" s="119" t="s">
        <v>384</v>
      </c>
      <c r="C60" s="23" t="s">
        <v>344</v>
      </c>
      <c r="D60" s="23" t="s">
        <v>207</v>
      </c>
      <c r="E60" s="23" t="s">
        <v>208</v>
      </c>
      <c r="F60" s="23" t="s">
        <v>351</v>
      </c>
      <c r="G60" s="23" t="s">
        <v>352</v>
      </c>
      <c r="H60" s="22">
        <v>34800</v>
      </c>
      <c r="I60" s="22">
        <v>34800</v>
      </c>
      <c r="J60" s="22">
        <v>8700</v>
      </c>
      <c r="K60" s="22"/>
      <c r="L60" s="22">
        <v>26100</v>
      </c>
      <c r="M60" s="22"/>
      <c r="N60" s="22"/>
      <c r="O60" s="22"/>
      <c r="P60" s="22"/>
      <c r="Q60" s="22"/>
      <c r="R60" s="22"/>
      <c r="S60" s="22"/>
      <c r="T60" s="22"/>
      <c r="U60" s="22"/>
      <c r="V60" s="22"/>
      <c r="W60" s="22"/>
    </row>
    <row r="61" ht="31.4" customHeight="1" spans="1:23">
      <c r="A61" s="126" t="s">
        <v>48</v>
      </c>
      <c r="B61" s="119" t="s">
        <v>384</v>
      </c>
      <c r="C61" s="23" t="s">
        <v>344</v>
      </c>
      <c r="D61" s="23" t="s">
        <v>207</v>
      </c>
      <c r="E61" s="23" t="s">
        <v>208</v>
      </c>
      <c r="F61" s="23" t="s">
        <v>353</v>
      </c>
      <c r="G61" s="23" t="s">
        <v>354</v>
      </c>
      <c r="H61" s="22">
        <v>60000</v>
      </c>
      <c r="I61" s="22">
        <v>60000</v>
      </c>
      <c r="J61" s="22">
        <v>15000</v>
      </c>
      <c r="K61" s="22"/>
      <c r="L61" s="22">
        <v>45000</v>
      </c>
      <c r="M61" s="22"/>
      <c r="N61" s="22"/>
      <c r="O61" s="22"/>
      <c r="P61" s="22"/>
      <c r="Q61" s="22"/>
      <c r="R61" s="22"/>
      <c r="S61" s="22"/>
      <c r="T61" s="22"/>
      <c r="U61" s="22"/>
      <c r="V61" s="22"/>
      <c r="W61" s="22"/>
    </row>
    <row r="62" ht="31.4" customHeight="1" spans="1:23">
      <c r="A62" s="126" t="s">
        <v>48</v>
      </c>
      <c r="B62" s="119" t="s">
        <v>384</v>
      </c>
      <c r="C62" s="23" t="s">
        <v>344</v>
      </c>
      <c r="D62" s="23" t="s">
        <v>207</v>
      </c>
      <c r="E62" s="23" t="s">
        <v>208</v>
      </c>
      <c r="F62" s="23" t="s">
        <v>355</v>
      </c>
      <c r="G62" s="23" t="s">
        <v>356</v>
      </c>
      <c r="H62" s="22">
        <v>29400</v>
      </c>
      <c r="I62" s="22">
        <v>29400</v>
      </c>
      <c r="J62" s="22">
        <v>7350</v>
      </c>
      <c r="K62" s="22"/>
      <c r="L62" s="22">
        <v>22050</v>
      </c>
      <c r="M62" s="22"/>
      <c r="N62" s="22"/>
      <c r="O62" s="22"/>
      <c r="P62" s="22"/>
      <c r="Q62" s="22"/>
      <c r="R62" s="22"/>
      <c r="S62" s="22"/>
      <c r="T62" s="22"/>
      <c r="U62" s="22"/>
      <c r="V62" s="22"/>
      <c r="W62" s="22"/>
    </row>
    <row r="63" ht="31.4" customHeight="1" spans="1:23">
      <c r="A63" s="126" t="s">
        <v>48</v>
      </c>
      <c r="B63" s="119" t="s">
        <v>384</v>
      </c>
      <c r="C63" s="23" t="s">
        <v>344</v>
      </c>
      <c r="D63" s="23" t="s">
        <v>207</v>
      </c>
      <c r="E63" s="23" t="s">
        <v>208</v>
      </c>
      <c r="F63" s="23" t="s">
        <v>357</v>
      </c>
      <c r="G63" s="23" t="s">
        <v>358</v>
      </c>
      <c r="H63" s="22">
        <v>97384.98</v>
      </c>
      <c r="I63" s="22">
        <v>97384.98</v>
      </c>
      <c r="J63" s="22">
        <v>24346.25</v>
      </c>
      <c r="K63" s="22"/>
      <c r="L63" s="22">
        <v>73038.73</v>
      </c>
      <c r="M63" s="22"/>
      <c r="N63" s="22"/>
      <c r="O63" s="22"/>
      <c r="P63" s="22"/>
      <c r="Q63" s="22"/>
      <c r="R63" s="22"/>
      <c r="S63" s="22"/>
      <c r="T63" s="22"/>
      <c r="U63" s="22"/>
      <c r="V63" s="22"/>
      <c r="W63" s="22"/>
    </row>
    <row r="64" ht="31.4" customHeight="1" spans="1:23">
      <c r="A64" s="126" t="s">
        <v>48</v>
      </c>
      <c r="B64" s="119" t="s">
        <v>384</v>
      </c>
      <c r="C64" s="23" t="s">
        <v>344</v>
      </c>
      <c r="D64" s="23" t="s">
        <v>207</v>
      </c>
      <c r="E64" s="23" t="s">
        <v>208</v>
      </c>
      <c r="F64" s="23" t="s">
        <v>359</v>
      </c>
      <c r="G64" s="23" t="s">
        <v>360</v>
      </c>
      <c r="H64" s="22">
        <v>25930</v>
      </c>
      <c r="I64" s="22">
        <v>25930</v>
      </c>
      <c r="J64" s="22">
        <v>6482.5</v>
      </c>
      <c r="K64" s="22"/>
      <c r="L64" s="22">
        <v>19447.5</v>
      </c>
      <c r="M64" s="22"/>
      <c r="N64" s="22"/>
      <c r="O64" s="22"/>
      <c r="P64" s="22"/>
      <c r="Q64" s="22"/>
      <c r="R64" s="22"/>
      <c r="S64" s="22"/>
      <c r="T64" s="22"/>
      <c r="U64" s="22"/>
      <c r="V64" s="22"/>
      <c r="W64" s="22"/>
    </row>
    <row r="65" ht="31.4" customHeight="1" spans="1:23">
      <c r="A65" s="126" t="s">
        <v>48</v>
      </c>
      <c r="B65" s="119" t="s">
        <v>384</v>
      </c>
      <c r="C65" s="23" t="s">
        <v>344</v>
      </c>
      <c r="D65" s="23" t="s">
        <v>207</v>
      </c>
      <c r="E65" s="23" t="s">
        <v>208</v>
      </c>
      <c r="F65" s="23" t="s">
        <v>369</v>
      </c>
      <c r="G65" s="23" t="s">
        <v>370</v>
      </c>
      <c r="H65" s="22">
        <v>2400</v>
      </c>
      <c r="I65" s="22">
        <v>2400</v>
      </c>
      <c r="J65" s="22">
        <v>600</v>
      </c>
      <c r="K65" s="22"/>
      <c r="L65" s="22">
        <v>1800</v>
      </c>
      <c r="M65" s="22"/>
      <c r="N65" s="22"/>
      <c r="O65" s="22"/>
      <c r="P65" s="22"/>
      <c r="Q65" s="22"/>
      <c r="R65" s="22"/>
      <c r="S65" s="22"/>
      <c r="T65" s="22"/>
      <c r="U65" s="22"/>
      <c r="V65" s="22"/>
      <c r="W65" s="22"/>
    </row>
    <row r="66" ht="31.4" customHeight="1" spans="1:23">
      <c r="A66" s="126" t="s">
        <v>48</v>
      </c>
      <c r="B66" s="119" t="s">
        <v>384</v>
      </c>
      <c r="C66" s="23" t="s">
        <v>344</v>
      </c>
      <c r="D66" s="23" t="s">
        <v>207</v>
      </c>
      <c r="E66" s="23" t="s">
        <v>208</v>
      </c>
      <c r="F66" s="23" t="s">
        <v>371</v>
      </c>
      <c r="G66" s="23" t="s">
        <v>372</v>
      </c>
      <c r="H66" s="22">
        <v>22000</v>
      </c>
      <c r="I66" s="22">
        <v>22000</v>
      </c>
      <c r="J66" s="22">
        <v>5500</v>
      </c>
      <c r="K66" s="22"/>
      <c r="L66" s="22">
        <v>16500</v>
      </c>
      <c r="M66" s="22"/>
      <c r="N66" s="22"/>
      <c r="O66" s="22"/>
      <c r="P66" s="22"/>
      <c r="Q66" s="22"/>
      <c r="R66" s="22"/>
      <c r="S66" s="22"/>
      <c r="T66" s="22"/>
      <c r="U66" s="22"/>
      <c r="V66" s="22"/>
      <c r="W66" s="22"/>
    </row>
    <row r="67" ht="31.4" customHeight="1" spans="1:23">
      <c r="A67" s="126" t="s">
        <v>48</v>
      </c>
      <c r="B67" s="119" t="s">
        <v>384</v>
      </c>
      <c r="C67" s="23" t="s">
        <v>344</v>
      </c>
      <c r="D67" s="23" t="s">
        <v>207</v>
      </c>
      <c r="E67" s="23" t="s">
        <v>208</v>
      </c>
      <c r="F67" s="23" t="s">
        <v>338</v>
      </c>
      <c r="G67" s="23" t="s">
        <v>339</v>
      </c>
      <c r="H67" s="22">
        <v>63780</v>
      </c>
      <c r="I67" s="22">
        <v>63780</v>
      </c>
      <c r="J67" s="22">
        <v>15945</v>
      </c>
      <c r="K67" s="22"/>
      <c r="L67" s="22">
        <v>47835</v>
      </c>
      <c r="M67" s="22"/>
      <c r="N67" s="22"/>
      <c r="O67" s="22"/>
      <c r="P67" s="22"/>
      <c r="Q67" s="22"/>
      <c r="R67" s="22"/>
      <c r="S67" s="22"/>
      <c r="T67" s="22"/>
      <c r="U67" s="22"/>
      <c r="V67" s="22"/>
      <c r="W67" s="22"/>
    </row>
    <row r="68" ht="31.4" customHeight="1" spans="1:23">
      <c r="A68" s="126" t="s">
        <v>48</v>
      </c>
      <c r="B68" s="119" t="s">
        <v>384</v>
      </c>
      <c r="C68" s="23" t="s">
        <v>344</v>
      </c>
      <c r="D68" s="23" t="s">
        <v>207</v>
      </c>
      <c r="E68" s="23" t="s">
        <v>208</v>
      </c>
      <c r="F68" s="23" t="s">
        <v>345</v>
      </c>
      <c r="G68" s="23" t="s">
        <v>346</v>
      </c>
      <c r="H68" s="22">
        <v>518450.46</v>
      </c>
      <c r="I68" s="22">
        <v>518450.46</v>
      </c>
      <c r="J68" s="22">
        <v>129612.62</v>
      </c>
      <c r="K68" s="22"/>
      <c r="L68" s="22">
        <v>388837.84</v>
      </c>
      <c r="M68" s="22"/>
      <c r="N68" s="22"/>
      <c r="O68" s="22"/>
      <c r="P68" s="22"/>
      <c r="Q68" s="22"/>
      <c r="R68" s="22"/>
      <c r="S68" s="22"/>
      <c r="T68" s="22"/>
      <c r="U68" s="22"/>
      <c r="V68" s="22"/>
      <c r="W68" s="22"/>
    </row>
    <row r="69" ht="31.4" customHeight="1" spans="1:23">
      <c r="A69" s="126" t="s">
        <v>48</v>
      </c>
      <c r="B69" s="119" t="s">
        <v>385</v>
      </c>
      <c r="C69" s="23" t="s">
        <v>376</v>
      </c>
      <c r="D69" s="23" t="s">
        <v>207</v>
      </c>
      <c r="E69" s="23" t="s">
        <v>208</v>
      </c>
      <c r="F69" s="23" t="s">
        <v>314</v>
      </c>
      <c r="G69" s="23" t="s">
        <v>315</v>
      </c>
      <c r="H69" s="22">
        <v>1887606</v>
      </c>
      <c r="I69" s="22">
        <v>1887606</v>
      </c>
      <c r="J69" s="22">
        <v>471901.5</v>
      </c>
      <c r="K69" s="22"/>
      <c r="L69" s="22">
        <v>1415704.5</v>
      </c>
      <c r="M69" s="22"/>
      <c r="N69" s="22"/>
      <c r="O69" s="22"/>
      <c r="P69" s="22"/>
      <c r="Q69" s="22"/>
      <c r="R69" s="22"/>
      <c r="S69" s="22"/>
      <c r="T69" s="22"/>
      <c r="U69" s="22"/>
      <c r="V69" s="22"/>
      <c r="W69" s="22"/>
    </row>
    <row r="70" ht="31.4" customHeight="1" spans="1:23">
      <c r="A70" s="125" t="s">
        <v>50</v>
      </c>
      <c r="B70" s="23"/>
      <c r="C70" s="23"/>
      <c r="D70" s="23"/>
      <c r="E70" s="23"/>
      <c r="F70" s="23"/>
      <c r="G70" s="23"/>
      <c r="H70" s="22">
        <v>2701613.52</v>
      </c>
      <c r="I70" s="22">
        <v>2701613.52</v>
      </c>
      <c r="J70" s="22">
        <v>678592.5</v>
      </c>
      <c r="K70" s="22"/>
      <c r="L70" s="22">
        <v>2023021.02</v>
      </c>
      <c r="M70" s="22"/>
      <c r="N70" s="22"/>
      <c r="O70" s="22"/>
      <c r="P70" s="22"/>
      <c r="Q70" s="22"/>
      <c r="R70" s="22"/>
      <c r="S70" s="22"/>
      <c r="T70" s="22"/>
      <c r="U70" s="22"/>
      <c r="V70" s="22"/>
      <c r="W70" s="22"/>
    </row>
    <row r="71" ht="31.4" customHeight="1" spans="1:23">
      <c r="A71" s="126" t="s">
        <v>50</v>
      </c>
      <c r="B71" s="119" t="s">
        <v>386</v>
      </c>
      <c r="C71" s="23" t="s">
        <v>309</v>
      </c>
      <c r="D71" s="23" t="s">
        <v>185</v>
      </c>
      <c r="E71" s="23" t="s">
        <v>186</v>
      </c>
      <c r="F71" s="23" t="s">
        <v>310</v>
      </c>
      <c r="G71" s="23" t="s">
        <v>311</v>
      </c>
      <c r="H71" s="22">
        <v>304831.8</v>
      </c>
      <c r="I71" s="22">
        <v>304831.8</v>
      </c>
      <c r="J71" s="22">
        <v>76207.95</v>
      </c>
      <c r="K71" s="22"/>
      <c r="L71" s="22">
        <v>228623.85</v>
      </c>
      <c r="M71" s="22"/>
      <c r="N71" s="22"/>
      <c r="O71" s="22"/>
      <c r="P71" s="22"/>
      <c r="Q71" s="22"/>
      <c r="R71" s="22"/>
      <c r="S71" s="22"/>
      <c r="T71" s="22"/>
      <c r="U71" s="22"/>
      <c r="V71" s="22"/>
      <c r="W71" s="22"/>
    </row>
    <row r="72" ht="31.4" customHeight="1" spans="1:23">
      <c r="A72" s="126" t="s">
        <v>50</v>
      </c>
      <c r="B72" s="119" t="s">
        <v>386</v>
      </c>
      <c r="C72" s="23" t="s">
        <v>309</v>
      </c>
      <c r="D72" s="23" t="s">
        <v>185</v>
      </c>
      <c r="E72" s="23" t="s">
        <v>186</v>
      </c>
      <c r="F72" s="23" t="s">
        <v>312</v>
      </c>
      <c r="G72" s="23" t="s">
        <v>313</v>
      </c>
      <c r="H72" s="22">
        <v>350065.8</v>
      </c>
      <c r="I72" s="22">
        <v>350065.8</v>
      </c>
      <c r="J72" s="22">
        <v>87516.45</v>
      </c>
      <c r="K72" s="22"/>
      <c r="L72" s="22">
        <v>262549.35</v>
      </c>
      <c r="M72" s="22"/>
      <c r="N72" s="22"/>
      <c r="O72" s="22"/>
      <c r="P72" s="22"/>
      <c r="Q72" s="22"/>
      <c r="R72" s="22"/>
      <c r="S72" s="22"/>
      <c r="T72" s="22"/>
      <c r="U72" s="22"/>
      <c r="V72" s="22"/>
      <c r="W72" s="22"/>
    </row>
    <row r="73" ht="31.4" customHeight="1" spans="1:23">
      <c r="A73" s="126" t="s">
        <v>50</v>
      </c>
      <c r="B73" s="119" t="s">
        <v>386</v>
      </c>
      <c r="C73" s="23" t="s">
        <v>309</v>
      </c>
      <c r="D73" s="23" t="s">
        <v>185</v>
      </c>
      <c r="E73" s="23" t="s">
        <v>186</v>
      </c>
      <c r="F73" s="23" t="s">
        <v>314</v>
      </c>
      <c r="G73" s="23" t="s">
        <v>315</v>
      </c>
      <c r="H73" s="22">
        <v>27652.65</v>
      </c>
      <c r="I73" s="22">
        <v>27652.65</v>
      </c>
      <c r="J73" s="22">
        <v>6913.16</v>
      </c>
      <c r="K73" s="22"/>
      <c r="L73" s="22">
        <v>20739.49</v>
      </c>
      <c r="M73" s="22"/>
      <c r="N73" s="22"/>
      <c r="O73" s="22"/>
      <c r="P73" s="22"/>
      <c r="Q73" s="22"/>
      <c r="R73" s="22"/>
      <c r="S73" s="22"/>
      <c r="T73" s="22"/>
      <c r="U73" s="22"/>
      <c r="V73" s="22"/>
      <c r="W73" s="22"/>
    </row>
    <row r="74" ht="31.4" customHeight="1" spans="1:23">
      <c r="A74" s="126" t="s">
        <v>50</v>
      </c>
      <c r="B74" s="119" t="s">
        <v>387</v>
      </c>
      <c r="C74" s="23" t="s">
        <v>388</v>
      </c>
      <c r="D74" s="23" t="s">
        <v>185</v>
      </c>
      <c r="E74" s="23" t="s">
        <v>186</v>
      </c>
      <c r="F74" s="23" t="s">
        <v>310</v>
      </c>
      <c r="G74" s="23" t="s">
        <v>311</v>
      </c>
      <c r="H74" s="22">
        <v>372948</v>
      </c>
      <c r="I74" s="22">
        <v>372948</v>
      </c>
      <c r="J74" s="22">
        <v>93237</v>
      </c>
      <c r="K74" s="22"/>
      <c r="L74" s="22">
        <v>279711</v>
      </c>
      <c r="M74" s="22"/>
      <c r="N74" s="22"/>
      <c r="O74" s="22"/>
      <c r="P74" s="22"/>
      <c r="Q74" s="22"/>
      <c r="R74" s="22"/>
      <c r="S74" s="22"/>
      <c r="T74" s="22"/>
      <c r="U74" s="22"/>
      <c r="V74" s="22"/>
      <c r="W74" s="22"/>
    </row>
    <row r="75" ht="31.4" customHeight="1" spans="1:23">
      <c r="A75" s="126" t="s">
        <v>50</v>
      </c>
      <c r="B75" s="119" t="s">
        <v>387</v>
      </c>
      <c r="C75" s="23" t="s">
        <v>388</v>
      </c>
      <c r="D75" s="23" t="s">
        <v>185</v>
      </c>
      <c r="E75" s="23" t="s">
        <v>186</v>
      </c>
      <c r="F75" s="23" t="s">
        <v>312</v>
      </c>
      <c r="G75" s="23" t="s">
        <v>313</v>
      </c>
      <c r="H75" s="22">
        <v>120</v>
      </c>
      <c r="I75" s="22">
        <v>120</v>
      </c>
      <c r="J75" s="22">
        <v>30</v>
      </c>
      <c r="K75" s="22"/>
      <c r="L75" s="22">
        <v>90</v>
      </c>
      <c r="M75" s="22"/>
      <c r="N75" s="22"/>
      <c r="O75" s="22"/>
      <c r="P75" s="22"/>
      <c r="Q75" s="22"/>
      <c r="R75" s="22"/>
      <c r="S75" s="22"/>
      <c r="T75" s="22"/>
      <c r="U75" s="22"/>
      <c r="V75" s="22"/>
      <c r="W75" s="22"/>
    </row>
    <row r="76" ht="31.4" customHeight="1" spans="1:23">
      <c r="A76" s="126" t="s">
        <v>50</v>
      </c>
      <c r="B76" s="119" t="s">
        <v>387</v>
      </c>
      <c r="C76" s="23" t="s">
        <v>388</v>
      </c>
      <c r="D76" s="23" t="s">
        <v>185</v>
      </c>
      <c r="E76" s="23" t="s">
        <v>186</v>
      </c>
      <c r="F76" s="23" t="s">
        <v>314</v>
      </c>
      <c r="G76" s="23" t="s">
        <v>315</v>
      </c>
      <c r="H76" s="22">
        <v>31079</v>
      </c>
      <c r="I76" s="22">
        <v>31079</v>
      </c>
      <c r="J76" s="22">
        <v>7769.75</v>
      </c>
      <c r="K76" s="22"/>
      <c r="L76" s="22">
        <v>23309.25</v>
      </c>
      <c r="M76" s="22"/>
      <c r="N76" s="22"/>
      <c r="O76" s="22"/>
      <c r="P76" s="22"/>
      <c r="Q76" s="22"/>
      <c r="R76" s="22"/>
      <c r="S76" s="22"/>
      <c r="T76" s="22"/>
      <c r="U76" s="22"/>
      <c r="V76" s="22"/>
      <c r="W76" s="22"/>
    </row>
    <row r="77" ht="31.4" customHeight="1" spans="1:23">
      <c r="A77" s="126" t="s">
        <v>50</v>
      </c>
      <c r="B77" s="119" t="s">
        <v>387</v>
      </c>
      <c r="C77" s="23" t="s">
        <v>388</v>
      </c>
      <c r="D77" s="23" t="s">
        <v>185</v>
      </c>
      <c r="E77" s="23" t="s">
        <v>186</v>
      </c>
      <c r="F77" s="23" t="s">
        <v>389</v>
      </c>
      <c r="G77" s="23" t="s">
        <v>390</v>
      </c>
      <c r="H77" s="22">
        <v>519036</v>
      </c>
      <c r="I77" s="22">
        <v>519036</v>
      </c>
      <c r="J77" s="22">
        <v>129759</v>
      </c>
      <c r="K77" s="22"/>
      <c r="L77" s="22">
        <v>389277</v>
      </c>
      <c r="M77" s="22"/>
      <c r="N77" s="22"/>
      <c r="O77" s="22"/>
      <c r="P77" s="22"/>
      <c r="Q77" s="22"/>
      <c r="R77" s="22"/>
      <c r="S77" s="22"/>
      <c r="T77" s="22"/>
      <c r="U77" s="22"/>
      <c r="V77" s="22"/>
      <c r="W77" s="22"/>
    </row>
    <row r="78" ht="31.4" customHeight="1" spans="1:23">
      <c r="A78" s="126" t="s">
        <v>50</v>
      </c>
      <c r="B78" s="119" t="s">
        <v>391</v>
      </c>
      <c r="C78" s="23" t="s">
        <v>317</v>
      </c>
      <c r="D78" s="23" t="s">
        <v>170</v>
      </c>
      <c r="E78" s="23" t="s">
        <v>171</v>
      </c>
      <c r="F78" s="23" t="s">
        <v>318</v>
      </c>
      <c r="G78" s="23" t="s">
        <v>319</v>
      </c>
      <c r="H78" s="22">
        <v>260193.02</v>
      </c>
      <c r="I78" s="22">
        <v>260193.02</v>
      </c>
      <c r="J78" s="22">
        <v>65048.26</v>
      </c>
      <c r="K78" s="22"/>
      <c r="L78" s="22">
        <v>195144.76</v>
      </c>
      <c r="M78" s="22"/>
      <c r="N78" s="22"/>
      <c r="O78" s="22"/>
      <c r="P78" s="22"/>
      <c r="Q78" s="22"/>
      <c r="R78" s="22"/>
      <c r="S78" s="22"/>
      <c r="T78" s="22"/>
      <c r="U78" s="22"/>
      <c r="V78" s="22"/>
      <c r="W78" s="22"/>
    </row>
    <row r="79" ht="31.4" customHeight="1" spans="1:23">
      <c r="A79" s="126" t="s">
        <v>50</v>
      </c>
      <c r="B79" s="119" t="s">
        <v>391</v>
      </c>
      <c r="C79" s="23" t="s">
        <v>317</v>
      </c>
      <c r="D79" s="23" t="s">
        <v>176</v>
      </c>
      <c r="E79" s="23" t="s">
        <v>175</v>
      </c>
      <c r="F79" s="23" t="s">
        <v>320</v>
      </c>
      <c r="G79" s="23" t="s">
        <v>321</v>
      </c>
      <c r="H79" s="22">
        <v>7751.71</v>
      </c>
      <c r="I79" s="22">
        <v>7751.71</v>
      </c>
      <c r="J79" s="22">
        <v>1937.93</v>
      </c>
      <c r="K79" s="22"/>
      <c r="L79" s="22">
        <v>5813.78</v>
      </c>
      <c r="M79" s="22"/>
      <c r="N79" s="22"/>
      <c r="O79" s="22"/>
      <c r="P79" s="22"/>
      <c r="Q79" s="22"/>
      <c r="R79" s="22"/>
      <c r="S79" s="22"/>
      <c r="T79" s="22"/>
      <c r="U79" s="22"/>
      <c r="V79" s="22"/>
      <c r="W79" s="22"/>
    </row>
    <row r="80" ht="31.4" customHeight="1" spans="1:23">
      <c r="A80" s="126" t="s">
        <v>50</v>
      </c>
      <c r="B80" s="119" t="s">
        <v>391</v>
      </c>
      <c r="C80" s="23" t="s">
        <v>317</v>
      </c>
      <c r="D80" s="23" t="s">
        <v>229</v>
      </c>
      <c r="E80" s="23" t="s">
        <v>230</v>
      </c>
      <c r="F80" s="23" t="s">
        <v>322</v>
      </c>
      <c r="G80" s="23" t="s">
        <v>323</v>
      </c>
      <c r="H80" s="22">
        <v>162620.64</v>
      </c>
      <c r="I80" s="22">
        <v>162620.64</v>
      </c>
      <c r="J80" s="22">
        <v>40655.16</v>
      </c>
      <c r="K80" s="22"/>
      <c r="L80" s="22">
        <v>121965.48</v>
      </c>
      <c r="M80" s="22"/>
      <c r="N80" s="22"/>
      <c r="O80" s="22"/>
      <c r="P80" s="22"/>
      <c r="Q80" s="22"/>
      <c r="R80" s="22"/>
      <c r="S80" s="22"/>
      <c r="T80" s="22"/>
      <c r="U80" s="22"/>
      <c r="V80" s="22"/>
      <c r="W80" s="22"/>
    </row>
    <row r="81" ht="31.4" customHeight="1" spans="1:23">
      <c r="A81" s="126" t="s">
        <v>50</v>
      </c>
      <c r="B81" s="119" t="s">
        <v>391</v>
      </c>
      <c r="C81" s="23" t="s">
        <v>317</v>
      </c>
      <c r="D81" s="23" t="s">
        <v>231</v>
      </c>
      <c r="E81" s="23" t="s">
        <v>232</v>
      </c>
      <c r="F81" s="23" t="s">
        <v>326</v>
      </c>
      <c r="G81" s="23" t="s">
        <v>327</v>
      </c>
      <c r="H81" s="22">
        <v>92031.04</v>
      </c>
      <c r="I81" s="22">
        <v>92031.04</v>
      </c>
      <c r="J81" s="22">
        <v>23007.76</v>
      </c>
      <c r="K81" s="22"/>
      <c r="L81" s="22">
        <v>69023.28</v>
      </c>
      <c r="M81" s="22"/>
      <c r="N81" s="22"/>
      <c r="O81" s="22"/>
      <c r="P81" s="22"/>
      <c r="Q81" s="22"/>
      <c r="R81" s="22"/>
      <c r="S81" s="22"/>
      <c r="T81" s="22"/>
      <c r="U81" s="22"/>
      <c r="V81" s="22"/>
      <c r="W81" s="22"/>
    </row>
    <row r="82" ht="31.4" customHeight="1" spans="1:23">
      <c r="A82" s="126" t="s">
        <v>50</v>
      </c>
      <c r="B82" s="119" t="s">
        <v>391</v>
      </c>
      <c r="C82" s="23" t="s">
        <v>317</v>
      </c>
      <c r="D82" s="23" t="s">
        <v>233</v>
      </c>
      <c r="E82" s="23" t="s">
        <v>234</v>
      </c>
      <c r="F82" s="23" t="s">
        <v>320</v>
      </c>
      <c r="G82" s="23" t="s">
        <v>321</v>
      </c>
      <c r="H82" s="22">
        <v>7780.5</v>
      </c>
      <c r="I82" s="22">
        <v>7780.5</v>
      </c>
      <c r="J82" s="22">
        <v>7780.5</v>
      </c>
      <c r="K82" s="22"/>
      <c r="L82" s="22"/>
      <c r="M82" s="22"/>
      <c r="N82" s="22"/>
      <c r="O82" s="22"/>
      <c r="P82" s="22"/>
      <c r="Q82" s="22"/>
      <c r="R82" s="22"/>
      <c r="S82" s="22"/>
      <c r="T82" s="22"/>
      <c r="U82" s="22"/>
      <c r="V82" s="22"/>
      <c r="W82" s="22"/>
    </row>
    <row r="83" ht="31.4" customHeight="1" spans="1:23">
      <c r="A83" s="126" t="s">
        <v>50</v>
      </c>
      <c r="B83" s="119" t="s">
        <v>392</v>
      </c>
      <c r="C83" s="23" t="s">
        <v>252</v>
      </c>
      <c r="D83" s="23" t="s">
        <v>251</v>
      </c>
      <c r="E83" s="23" t="s">
        <v>252</v>
      </c>
      <c r="F83" s="23" t="s">
        <v>329</v>
      </c>
      <c r="G83" s="23" t="s">
        <v>252</v>
      </c>
      <c r="H83" s="22">
        <v>196092.79</v>
      </c>
      <c r="I83" s="22">
        <v>196092.79</v>
      </c>
      <c r="J83" s="22">
        <v>49023.2</v>
      </c>
      <c r="K83" s="22"/>
      <c r="L83" s="22">
        <v>147069.59</v>
      </c>
      <c r="M83" s="22"/>
      <c r="N83" s="22"/>
      <c r="O83" s="22"/>
      <c r="P83" s="22"/>
      <c r="Q83" s="22"/>
      <c r="R83" s="22"/>
      <c r="S83" s="22"/>
      <c r="T83" s="22"/>
      <c r="U83" s="22"/>
      <c r="V83" s="22"/>
      <c r="W83" s="22"/>
    </row>
    <row r="84" ht="31.4" customHeight="1" spans="1:23">
      <c r="A84" s="126" t="s">
        <v>50</v>
      </c>
      <c r="B84" s="119" t="s">
        <v>393</v>
      </c>
      <c r="C84" s="23" t="s">
        <v>337</v>
      </c>
      <c r="D84" s="23" t="s">
        <v>185</v>
      </c>
      <c r="E84" s="23" t="s">
        <v>186</v>
      </c>
      <c r="F84" s="23" t="s">
        <v>338</v>
      </c>
      <c r="G84" s="23" t="s">
        <v>339</v>
      </c>
      <c r="H84" s="22">
        <v>40950</v>
      </c>
      <c r="I84" s="22">
        <v>40950</v>
      </c>
      <c r="J84" s="22">
        <v>10237.5</v>
      </c>
      <c r="K84" s="22"/>
      <c r="L84" s="22">
        <v>30712.5</v>
      </c>
      <c r="M84" s="22"/>
      <c r="N84" s="22"/>
      <c r="O84" s="22"/>
      <c r="P84" s="22"/>
      <c r="Q84" s="22"/>
      <c r="R84" s="22"/>
      <c r="S84" s="22"/>
      <c r="T84" s="22"/>
      <c r="U84" s="22"/>
      <c r="V84" s="22"/>
      <c r="W84" s="22"/>
    </row>
    <row r="85" ht="31.4" customHeight="1" spans="1:23">
      <c r="A85" s="126" t="s">
        <v>50</v>
      </c>
      <c r="B85" s="119" t="s">
        <v>394</v>
      </c>
      <c r="C85" s="23" t="s">
        <v>341</v>
      </c>
      <c r="D85" s="23" t="s">
        <v>185</v>
      </c>
      <c r="E85" s="23" t="s">
        <v>186</v>
      </c>
      <c r="F85" s="23" t="s">
        <v>342</v>
      </c>
      <c r="G85" s="23" t="s">
        <v>341</v>
      </c>
      <c r="H85" s="22">
        <v>34637.76</v>
      </c>
      <c r="I85" s="22">
        <v>34637.76</v>
      </c>
      <c r="J85" s="22">
        <v>8659.44</v>
      </c>
      <c r="K85" s="22"/>
      <c r="L85" s="22">
        <v>25978.32</v>
      </c>
      <c r="M85" s="22"/>
      <c r="N85" s="22"/>
      <c r="O85" s="22"/>
      <c r="P85" s="22"/>
      <c r="Q85" s="22"/>
      <c r="R85" s="22"/>
      <c r="S85" s="22"/>
      <c r="T85" s="22"/>
      <c r="U85" s="22"/>
      <c r="V85" s="22"/>
      <c r="W85" s="22"/>
    </row>
    <row r="86" ht="31.4" customHeight="1" spans="1:23">
      <c r="A86" s="126" t="s">
        <v>50</v>
      </c>
      <c r="B86" s="119" t="s">
        <v>395</v>
      </c>
      <c r="C86" s="23" t="s">
        <v>344</v>
      </c>
      <c r="D86" s="23" t="s">
        <v>168</v>
      </c>
      <c r="E86" s="23" t="s">
        <v>169</v>
      </c>
      <c r="F86" s="23" t="s">
        <v>345</v>
      </c>
      <c r="G86" s="23" t="s">
        <v>346</v>
      </c>
      <c r="H86" s="22">
        <v>3240</v>
      </c>
      <c r="I86" s="22">
        <v>3240</v>
      </c>
      <c r="J86" s="22">
        <v>810</v>
      </c>
      <c r="K86" s="22"/>
      <c r="L86" s="22">
        <v>2430</v>
      </c>
      <c r="M86" s="22"/>
      <c r="N86" s="22"/>
      <c r="O86" s="22"/>
      <c r="P86" s="22"/>
      <c r="Q86" s="22"/>
      <c r="R86" s="22"/>
      <c r="S86" s="22"/>
      <c r="T86" s="22"/>
      <c r="U86" s="22"/>
      <c r="V86" s="22"/>
      <c r="W86" s="22"/>
    </row>
    <row r="87" ht="31.4" customHeight="1" spans="1:23">
      <c r="A87" s="126" t="s">
        <v>50</v>
      </c>
      <c r="B87" s="119" t="s">
        <v>395</v>
      </c>
      <c r="C87" s="23" t="s">
        <v>344</v>
      </c>
      <c r="D87" s="23" t="s">
        <v>185</v>
      </c>
      <c r="E87" s="23" t="s">
        <v>186</v>
      </c>
      <c r="F87" s="23" t="s">
        <v>347</v>
      </c>
      <c r="G87" s="23" t="s">
        <v>348</v>
      </c>
      <c r="H87" s="22">
        <v>9585.05</v>
      </c>
      <c r="I87" s="22">
        <v>9585.05</v>
      </c>
      <c r="J87" s="22"/>
      <c r="K87" s="22"/>
      <c r="L87" s="22">
        <v>9585.05</v>
      </c>
      <c r="M87" s="22"/>
      <c r="N87" s="22"/>
      <c r="O87" s="22"/>
      <c r="P87" s="22"/>
      <c r="Q87" s="22"/>
      <c r="R87" s="22"/>
      <c r="S87" s="22"/>
      <c r="T87" s="22"/>
      <c r="U87" s="22"/>
      <c r="V87" s="22"/>
      <c r="W87" s="22"/>
    </row>
    <row r="88" ht="31.4" customHeight="1" spans="1:23">
      <c r="A88" s="126" t="s">
        <v>50</v>
      </c>
      <c r="B88" s="119" t="s">
        <v>395</v>
      </c>
      <c r="C88" s="23" t="s">
        <v>344</v>
      </c>
      <c r="D88" s="23" t="s">
        <v>185</v>
      </c>
      <c r="E88" s="23" t="s">
        <v>186</v>
      </c>
      <c r="F88" s="23" t="s">
        <v>349</v>
      </c>
      <c r="G88" s="23" t="s">
        <v>350</v>
      </c>
      <c r="H88" s="22">
        <v>1000</v>
      </c>
      <c r="I88" s="22">
        <v>1000</v>
      </c>
      <c r="J88" s="22"/>
      <c r="K88" s="22"/>
      <c r="L88" s="22">
        <v>1000</v>
      </c>
      <c r="M88" s="22"/>
      <c r="N88" s="22"/>
      <c r="O88" s="22"/>
      <c r="P88" s="22"/>
      <c r="Q88" s="22"/>
      <c r="R88" s="22"/>
      <c r="S88" s="22"/>
      <c r="T88" s="22"/>
      <c r="U88" s="22"/>
      <c r="V88" s="22"/>
      <c r="W88" s="22"/>
    </row>
    <row r="89" ht="31.4" customHeight="1" spans="1:23">
      <c r="A89" s="126" t="s">
        <v>50</v>
      </c>
      <c r="B89" s="119" t="s">
        <v>395</v>
      </c>
      <c r="C89" s="23" t="s">
        <v>344</v>
      </c>
      <c r="D89" s="23" t="s">
        <v>185</v>
      </c>
      <c r="E89" s="23" t="s">
        <v>186</v>
      </c>
      <c r="F89" s="23" t="s">
        <v>351</v>
      </c>
      <c r="G89" s="23" t="s">
        <v>352</v>
      </c>
      <c r="H89" s="22">
        <v>2500</v>
      </c>
      <c r="I89" s="22">
        <v>2500</v>
      </c>
      <c r="J89" s="22">
        <v>625</v>
      </c>
      <c r="K89" s="22"/>
      <c r="L89" s="22">
        <v>1875</v>
      </c>
      <c r="M89" s="22"/>
      <c r="N89" s="22"/>
      <c r="O89" s="22"/>
      <c r="P89" s="22"/>
      <c r="Q89" s="22"/>
      <c r="R89" s="22"/>
      <c r="S89" s="22"/>
      <c r="T89" s="22"/>
      <c r="U89" s="22"/>
      <c r="V89" s="22"/>
      <c r="W89" s="22"/>
    </row>
    <row r="90" ht="31.4" customHeight="1" spans="1:23">
      <c r="A90" s="126" t="s">
        <v>50</v>
      </c>
      <c r="B90" s="119" t="s">
        <v>395</v>
      </c>
      <c r="C90" s="23" t="s">
        <v>344</v>
      </c>
      <c r="D90" s="23" t="s">
        <v>185</v>
      </c>
      <c r="E90" s="23" t="s">
        <v>186</v>
      </c>
      <c r="F90" s="23" t="s">
        <v>355</v>
      </c>
      <c r="G90" s="23" t="s">
        <v>356</v>
      </c>
      <c r="H90" s="22">
        <v>4200</v>
      </c>
      <c r="I90" s="22">
        <v>4200</v>
      </c>
      <c r="J90" s="22">
        <v>1050</v>
      </c>
      <c r="K90" s="22"/>
      <c r="L90" s="22">
        <v>3150</v>
      </c>
      <c r="M90" s="22"/>
      <c r="N90" s="22"/>
      <c r="O90" s="22"/>
      <c r="P90" s="22"/>
      <c r="Q90" s="22"/>
      <c r="R90" s="22"/>
      <c r="S90" s="22"/>
      <c r="T90" s="22"/>
      <c r="U90" s="22"/>
      <c r="V90" s="22"/>
      <c r="W90" s="22"/>
    </row>
    <row r="91" ht="31.4" customHeight="1" spans="1:23">
      <c r="A91" s="126" t="s">
        <v>50</v>
      </c>
      <c r="B91" s="119" t="s">
        <v>395</v>
      </c>
      <c r="C91" s="23" t="s">
        <v>344</v>
      </c>
      <c r="D91" s="23" t="s">
        <v>185</v>
      </c>
      <c r="E91" s="23" t="s">
        <v>186</v>
      </c>
      <c r="F91" s="23" t="s">
        <v>359</v>
      </c>
      <c r="G91" s="23" t="s">
        <v>360</v>
      </c>
      <c r="H91" s="22">
        <v>10000</v>
      </c>
      <c r="I91" s="22">
        <v>10000</v>
      </c>
      <c r="J91" s="22">
        <v>2500</v>
      </c>
      <c r="K91" s="22"/>
      <c r="L91" s="22">
        <v>7500</v>
      </c>
      <c r="M91" s="22"/>
      <c r="N91" s="22"/>
      <c r="O91" s="22"/>
      <c r="P91" s="22"/>
      <c r="Q91" s="22"/>
      <c r="R91" s="22"/>
      <c r="S91" s="22"/>
      <c r="T91" s="22"/>
      <c r="U91" s="22"/>
      <c r="V91" s="22"/>
      <c r="W91" s="22"/>
    </row>
    <row r="92" ht="31.4" customHeight="1" spans="1:23">
      <c r="A92" s="126" t="s">
        <v>50</v>
      </c>
      <c r="B92" s="119" t="s">
        <v>395</v>
      </c>
      <c r="C92" s="23" t="s">
        <v>344</v>
      </c>
      <c r="D92" s="23" t="s">
        <v>185</v>
      </c>
      <c r="E92" s="23" t="s">
        <v>186</v>
      </c>
      <c r="F92" s="23" t="s">
        <v>367</v>
      </c>
      <c r="G92" s="23" t="s">
        <v>368</v>
      </c>
      <c r="H92" s="22">
        <v>5000</v>
      </c>
      <c r="I92" s="22">
        <v>5000</v>
      </c>
      <c r="J92" s="22">
        <v>1250</v>
      </c>
      <c r="K92" s="22"/>
      <c r="L92" s="22">
        <v>3750</v>
      </c>
      <c r="M92" s="22"/>
      <c r="N92" s="22"/>
      <c r="O92" s="22"/>
      <c r="P92" s="22"/>
      <c r="Q92" s="22"/>
      <c r="R92" s="22"/>
      <c r="S92" s="22"/>
      <c r="T92" s="22"/>
      <c r="U92" s="22"/>
      <c r="V92" s="22"/>
      <c r="W92" s="22"/>
    </row>
    <row r="93" ht="31.4" customHeight="1" spans="1:23">
      <c r="A93" s="126" t="s">
        <v>50</v>
      </c>
      <c r="B93" s="119" t="s">
        <v>395</v>
      </c>
      <c r="C93" s="23" t="s">
        <v>344</v>
      </c>
      <c r="D93" s="23" t="s">
        <v>185</v>
      </c>
      <c r="E93" s="23" t="s">
        <v>186</v>
      </c>
      <c r="F93" s="23" t="s">
        <v>369</v>
      </c>
      <c r="G93" s="23" t="s">
        <v>370</v>
      </c>
      <c r="H93" s="22">
        <v>6120</v>
      </c>
      <c r="I93" s="22">
        <v>6120</v>
      </c>
      <c r="J93" s="22">
        <v>1530</v>
      </c>
      <c r="K93" s="22"/>
      <c r="L93" s="22">
        <v>4590</v>
      </c>
      <c r="M93" s="22"/>
      <c r="N93" s="22"/>
      <c r="O93" s="22"/>
      <c r="P93" s="22"/>
      <c r="Q93" s="22"/>
      <c r="R93" s="22"/>
      <c r="S93" s="22"/>
      <c r="T93" s="22"/>
      <c r="U93" s="22"/>
      <c r="V93" s="22"/>
      <c r="W93" s="22"/>
    </row>
    <row r="94" ht="31.4" customHeight="1" spans="1:23">
      <c r="A94" s="126" t="s">
        <v>50</v>
      </c>
      <c r="B94" s="119" t="s">
        <v>395</v>
      </c>
      <c r="C94" s="23" t="s">
        <v>344</v>
      </c>
      <c r="D94" s="23" t="s">
        <v>185</v>
      </c>
      <c r="E94" s="23" t="s">
        <v>186</v>
      </c>
      <c r="F94" s="23" t="s">
        <v>371</v>
      </c>
      <c r="G94" s="23" t="s">
        <v>372</v>
      </c>
      <c r="H94" s="22">
        <v>43500</v>
      </c>
      <c r="I94" s="22">
        <v>43500</v>
      </c>
      <c r="J94" s="22">
        <v>10875</v>
      </c>
      <c r="K94" s="22"/>
      <c r="L94" s="22">
        <v>32625</v>
      </c>
      <c r="M94" s="22"/>
      <c r="N94" s="22"/>
      <c r="O94" s="22"/>
      <c r="P94" s="22"/>
      <c r="Q94" s="22"/>
      <c r="R94" s="22"/>
      <c r="S94" s="22"/>
      <c r="T94" s="22"/>
      <c r="U94" s="22"/>
      <c r="V94" s="22"/>
      <c r="W94" s="22"/>
    </row>
    <row r="95" ht="31.4" customHeight="1" spans="1:23">
      <c r="A95" s="126" t="s">
        <v>50</v>
      </c>
      <c r="B95" s="119" t="s">
        <v>395</v>
      </c>
      <c r="C95" s="23" t="s">
        <v>344</v>
      </c>
      <c r="D95" s="23" t="s">
        <v>185</v>
      </c>
      <c r="E95" s="23" t="s">
        <v>186</v>
      </c>
      <c r="F95" s="23" t="s">
        <v>338</v>
      </c>
      <c r="G95" s="23" t="s">
        <v>339</v>
      </c>
      <c r="H95" s="22">
        <v>3900</v>
      </c>
      <c r="I95" s="22">
        <v>3900</v>
      </c>
      <c r="J95" s="22">
        <v>975</v>
      </c>
      <c r="K95" s="22"/>
      <c r="L95" s="22">
        <v>2925</v>
      </c>
      <c r="M95" s="22"/>
      <c r="N95" s="22"/>
      <c r="O95" s="22"/>
      <c r="P95" s="22"/>
      <c r="Q95" s="22"/>
      <c r="R95" s="22"/>
      <c r="S95" s="22"/>
      <c r="T95" s="22"/>
      <c r="U95" s="22"/>
      <c r="V95" s="22"/>
      <c r="W95" s="22"/>
    </row>
    <row r="96" ht="31.4" customHeight="1" spans="1:23">
      <c r="A96" s="126" t="s">
        <v>50</v>
      </c>
      <c r="B96" s="119" t="s">
        <v>395</v>
      </c>
      <c r="C96" s="23" t="s">
        <v>344</v>
      </c>
      <c r="D96" s="23" t="s">
        <v>185</v>
      </c>
      <c r="E96" s="23" t="s">
        <v>186</v>
      </c>
      <c r="F96" s="23" t="s">
        <v>345</v>
      </c>
      <c r="G96" s="23" t="s">
        <v>346</v>
      </c>
      <c r="H96" s="22">
        <v>35937.76</v>
      </c>
      <c r="I96" s="22">
        <v>35937.76</v>
      </c>
      <c r="J96" s="22">
        <v>8984.44</v>
      </c>
      <c r="K96" s="22"/>
      <c r="L96" s="22">
        <v>26953.32</v>
      </c>
      <c r="M96" s="22"/>
      <c r="N96" s="22"/>
      <c r="O96" s="22"/>
      <c r="P96" s="22"/>
      <c r="Q96" s="22"/>
      <c r="R96" s="22"/>
      <c r="S96" s="22"/>
      <c r="T96" s="22"/>
      <c r="U96" s="22"/>
      <c r="V96" s="22"/>
      <c r="W96" s="22"/>
    </row>
    <row r="97" ht="31.4" customHeight="1" spans="1:23">
      <c r="A97" s="126" t="s">
        <v>50</v>
      </c>
      <c r="B97" s="119" t="s">
        <v>396</v>
      </c>
      <c r="C97" s="23" t="s">
        <v>376</v>
      </c>
      <c r="D97" s="23" t="s">
        <v>185</v>
      </c>
      <c r="E97" s="23" t="s">
        <v>186</v>
      </c>
      <c r="F97" s="23" t="s">
        <v>314</v>
      </c>
      <c r="G97" s="23" t="s">
        <v>315</v>
      </c>
      <c r="H97" s="22">
        <v>168840</v>
      </c>
      <c r="I97" s="22">
        <v>168840</v>
      </c>
      <c r="J97" s="22">
        <v>42210</v>
      </c>
      <c r="K97" s="22"/>
      <c r="L97" s="22">
        <v>126630</v>
      </c>
      <c r="M97" s="22"/>
      <c r="N97" s="22"/>
      <c r="O97" s="22"/>
      <c r="P97" s="22"/>
      <c r="Q97" s="22"/>
      <c r="R97" s="22"/>
      <c r="S97" s="22"/>
      <c r="T97" s="22"/>
      <c r="U97" s="22"/>
      <c r="V97" s="22"/>
      <c r="W97" s="22"/>
    </row>
    <row r="98" ht="31.4" customHeight="1" spans="1:23">
      <c r="A98" s="125" t="s">
        <v>52</v>
      </c>
      <c r="B98" s="23"/>
      <c r="C98" s="23"/>
      <c r="D98" s="23"/>
      <c r="E98" s="23"/>
      <c r="F98" s="23"/>
      <c r="G98" s="23"/>
      <c r="H98" s="22">
        <v>182662059.47</v>
      </c>
      <c r="I98" s="22">
        <v>35086609.38</v>
      </c>
      <c r="J98" s="22">
        <v>8709602.35</v>
      </c>
      <c r="K98" s="22"/>
      <c r="L98" s="22">
        <v>26377007.03</v>
      </c>
      <c r="M98" s="22"/>
      <c r="N98" s="22"/>
      <c r="O98" s="22"/>
      <c r="P98" s="22"/>
      <c r="Q98" s="22"/>
      <c r="R98" s="22">
        <v>147575450.09</v>
      </c>
      <c r="S98" s="22">
        <v>137675450.09</v>
      </c>
      <c r="T98" s="22"/>
      <c r="U98" s="22"/>
      <c r="V98" s="22"/>
      <c r="W98" s="22">
        <v>9900000</v>
      </c>
    </row>
    <row r="99" ht="31.4" customHeight="1" spans="1:23">
      <c r="A99" s="126" t="s">
        <v>52</v>
      </c>
      <c r="B99" s="119" t="s">
        <v>397</v>
      </c>
      <c r="C99" s="23" t="s">
        <v>388</v>
      </c>
      <c r="D99" s="23" t="s">
        <v>209</v>
      </c>
      <c r="E99" s="23" t="s">
        <v>210</v>
      </c>
      <c r="F99" s="23" t="s">
        <v>310</v>
      </c>
      <c r="G99" s="23" t="s">
        <v>311</v>
      </c>
      <c r="H99" s="22">
        <v>8867532</v>
      </c>
      <c r="I99" s="22">
        <v>8867532</v>
      </c>
      <c r="J99" s="22">
        <v>2216883</v>
      </c>
      <c r="K99" s="22"/>
      <c r="L99" s="22">
        <v>6650649</v>
      </c>
      <c r="M99" s="22"/>
      <c r="N99" s="22"/>
      <c r="O99" s="22"/>
      <c r="P99" s="22"/>
      <c r="Q99" s="22"/>
      <c r="R99" s="22"/>
      <c r="S99" s="22"/>
      <c r="T99" s="22"/>
      <c r="U99" s="22"/>
      <c r="V99" s="22"/>
      <c r="W99" s="22"/>
    </row>
    <row r="100" ht="31.4" customHeight="1" spans="1:23">
      <c r="A100" s="126" t="s">
        <v>52</v>
      </c>
      <c r="B100" s="119" t="s">
        <v>397</v>
      </c>
      <c r="C100" s="23" t="s">
        <v>388</v>
      </c>
      <c r="D100" s="23" t="s">
        <v>209</v>
      </c>
      <c r="E100" s="23" t="s">
        <v>210</v>
      </c>
      <c r="F100" s="23" t="s">
        <v>312</v>
      </c>
      <c r="G100" s="23" t="s">
        <v>313</v>
      </c>
      <c r="H100" s="22">
        <v>2820</v>
      </c>
      <c r="I100" s="22">
        <v>2820</v>
      </c>
      <c r="J100" s="22">
        <v>705</v>
      </c>
      <c r="K100" s="22"/>
      <c r="L100" s="22">
        <v>2115</v>
      </c>
      <c r="M100" s="22"/>
      <c r="N100" s="22"/>
      <c r="O100" s="22"/>
      <c r="P100" s="22"/>
      <c r="Q100" s="22"/>
      <c r="R100" s="22"/>
      <c r="S100" s="22"/>
      <c r="T100" s="22"/>
      <c r="U100" s="22"/>
      <c r="V100" s="22"/>
      <c r="W100" s="22"/>
    </row>
    <row r="101" ht="31.4" customHeight="1" spans="1:23">
      <c r="A101" s="126" t="s">
        <v>52</v>
      </c>
      <c r="B101" s="119" t="s">
        <v>397</v>
      </c>
      <c r="C101" s="23" t="s">
        <v>388</v>
      </c>
      <c r="D101" s="23" t="s">
        <v>209</v>
      </c>
      <c r="E101" s="23" t="s">
        <v>210</v>
      </c>
      <c r="F101" s="23" t="s">
        <v>314</v>
      </c>
      <c r="G101" s="23" t="s">
        <v>315</v>
      </c>
      <c r="H101" s="22">
        <v>738961</v>
      </c>
      <c r="I101" s="22">
        <v>738961</v>
      </c>
      <c r="J101" s="22">
        <v>184740.25</v>
      </c>
      <c r="K101" s="22"/>
      <c r="L101" s="22">
        <v>554220.75</v>
      </c>
      <c r="M101" s="22"/>
      <c r="N101" s="22"/>
      <c r="O101" s="22"/>
      <c r="P101" s="22"/>
      <c r="Q101" s="22"/>
      <c r="R101" s="22"/>
      <c r="S101" s="22"/>
      <c r="T101" s="22"/>
      <c r="U101" s="22"/>
      <c r="V101" s="22"/>
      <c r="W101" s="22"/>
    </row>
    <row r="102" ht="31.4" customHeight="1" spans="1:23">
      <c r="A102" s="126" t="s">
        <v>52</v>
      </c>
      <c r="B102" s="119" t="s">
        <v>397</v>
      </c>
      <c r="C102" s="23" t="s">
        <v>388</v>
      </c>
      <c r="D102" s="23" t="s">
        <v>209</v>
      </c>
      <c r="E102" s="23" t="s">
        <v>210</v>
      </c>
      <c r="F102" s="23" t="s">
        <v>389</v>
      </c>
      <c r="G102" s="23" t="s">
        <v>390</v>
      </c>
      <c r="H102" s="22">
        <v>39948622</v>
      </c>
      <c r="I102" s="22">
        <v>13653956.4</v>
      </c>
      <c r="J102" s="22">
        <v>3413489.1</v>
      </c>
      <c r="K102" s="22"/>
      <c r="L102" s="22">
        <v>10240467.3</v>
      </c>
      <c r="M102" s="22"/>
      <c r="N102" s="22"/>
      <c r="O102" s="22"/>
      <c r="P102" s="22"/>
      <c r="Q102" s="22"/>
      <c r="R102" s="22">
        <v>26294665.6</v>
      </c>
      <c r="S102" s="22">
        <v>26294665.6</v>
      </c>
      <c r="T102" s="22"/>
      <c r="U102" s="22"/>
      <c r="V102" s="22"/>
      <c r="W102" s="22"/>
    </row>
    <row r="103" ht="31.4" customHeight="1" spans="1:23">
      <c r="A103" s="126" t="s">
        <v>52</v>
      </c>
      <c r="B103" s="119" t="s">
        <v>398</v>
      </c>
      <c r="C103" s="23" t="s">
        <v>317</v>
      </c>
      <c r="D103" s="23" t="s">
        <v>170</v>
      </c>
      <c r="E103" s="23" t="s">
        <v>171</v>
      </c>
      <c r="F103" s="23" t="s">
        <v>318</v>
      </c>
      <c r="G103" s="23" t="s">
        <v>319</v>
      </c>
      <c r="H103" s="22">
        <v>4480800</v>
      </c>
      <c r="I103" s="22">
        <v>3400068.24</v>
      </c>
      <c r="J103" s="22">
        <v>850017.06</v>
      </c>
      <c r="K103" s="22"/>
      <c r="L103" s="22">
        <v>2550051.18</v>
      </c>
      <c r="M103" s="22"/>
      <c r="N103" s="22"/>
      <c r="O103" s="22"/>
      <c r="P103" s="22"/>
      <c r="Q103" s="22"/>
      <c r="R103" s="22">
        <v>1080731.76</v>
      </c>
      <c r="S103" s="22">
        <v>1080731.76</v>
      </c>
      <c r="T103" s="22"/>
      <c r="U103" s="22"/>
      <c r="V103" s="22"/>
      <c r="W103" s="22"/>
    </row>
    <row r="104" ht="31.4" customHeight="1" spans="1:23">
      <c r="A104" s="126" t="s">
        <v>52</v>
      </c>
      <c r="B104" s="119" t="s">
        <v>398</v>
      </c>
      <c r="C104" s="23" t="s">
        <v>317</v>
      </c>
      <c r="D104" s="23" t="s">
        <v>176</v>
      </c>
      <c r="E104" s="23" t="s">
        <v>175</v>
      </c>
      <c r="F104" s="23" t="s">
        <v>320</v>
      </c>
      <c r="G104" s="23" t="s">
        <v>321</v>
      </c>
      <c r="H104" s="22">
        <v>296596.67</v>
      </c>
      <c r="I104" s="22">
        <v>166657.87</v>
      </c>
      <c r="J104" s="22">
        <v>41664.47</v>
      </c>
      <c r="K104" s="22"/>
      <c r="L104" s="22">
        <v>124993.4</v>
      </c>
      <c r="M104" s="22"/>
      <c r="N104" s="22"/>
      <c r="O104" s="22"/>
      <c r="P104" s="22"/>
      <c r="Q104" s="22"/>
      <c r="R104" s="22">
        <v>129938.8</v>
      </c>
      <c r="S104" s="22">
        <v>129938.8</v>
      </c>
      <c r="T104" s="22"/>
      <c r="U104" s="22"/>
      <c r="V104" s="22"/>
      <c r="W104" s="22"/>
    </row>
    <row r="105" ht="31.4" customHeight="1" spans="1:23">
      <c r="A105" s="126" t="s">
        <v>52</v>
      </c>
      <c r="B105" s="119" t="s">
        <v>398</v>
      </c>
      <c r="C105" s="23" t="s">
        <v>317</v>
      </c>
      <c r="D105" s="23" t="s">
        <v>229</v>
      </c>
      <c r="E105" s="23" t="s">
        <v>230</v>
      </c>
      <c r="F105" s="23" t="s">
        <v>322</v>
      </c>
      <c r="G105" s="23" t="s">
        <v>323</v>
      </c>
      <c r="H105" s="22">
        <v>2424660</v>
      </c>
      <c r="I105" s="22">
        <v>2125042.65</v>
      </c>
      <c r="J105" s="22">
        <v>531260.66</v>
      </c>
      <c r="K105" s="22"/>
      <c r="L105" s="22">
        <v>1593781.99</v>
      </c>
      <c r="M105" s="22"/>
      <c r="N105" s="22"/>
      <c r="O105" s="22"/>
      <c r="P105" s="22"/>
      <c r="Q105" s="22"/>
      <c r="R105" s="22">
        <v>299617.35</v>
      </c>
      <c r="S105" s="22">
        <v>299617.35</v>
      </c>
      <c r="T105" s="22"/>
      <c r="U105" s="22"/>
      <c r="V105" s="22"/>
      <c r="W105" s="22"/>
    </row>
    <row r="106" ht="31.4" customHeight="1" spans="1:23">
      <c r="A106" s="126" t="s">
        <v>52</v>
      </c>
      <c r="B106" s="119" t="s">
        <v>398</v>
      </c>
      <c r="C106" s="23" t="s">
        <v>317</v>
      </c>
      <c r="D106" s="23" t="s">
        <v>231</v>
      </c>
      <c r="E106" s="23" t="s">
        <v>232</v>
      </c>
      <c r="F106" s="23" t="s">
        <v>326</v>
      </c>
      <c r="G106" s="23" t="s">
        <v>327</v>
      </c>
      <c r="H106" s="22">
        <v>1860502.8</v>
      </c>
      <c r="I106" s="22">
        <v>1425783.14</v>
      </c>
      <c r="J106" s="22">
        <v>356445.79</v>
      </c>
      <c r="K106" s="22"/>
      <c r="L106" s="22">
        <v>1069337.35</v>
      </c>
      <c r="M106" s="22"/>
      <c r="N106" s="22"/>
      <c r="O106" s="22"/>
      <c r="P106" s="22"/>
      <c r="Q106" s="22"/>
      <c r="R106" s="22">
        <v>434719.66</v>
      </c>
      <c r="S106" s="22">
        <v>434719.66</v>
      </c>
      <c r="T106" s="22"/>
      <c r="U106" s="22"/>
      <c r="V106" s="22"/>
      <c r="W106" s="22"/>
    </row>
    <row r="107" ht="31.4" customHeight="1" spans="1:23">
      <c r="A107" s="126" t="s">
        <v>52</v>
      </c>
      <c r="B107" s="119" t="s">
        <v>398</v>
      </c>
      <c r="C107" s="23" t="s">
        <v>317</v>
      </c>
      <c r="D107" s="23" t="s">
        <v>233</v>
      </c>
      <c r="E107" s="23" t="s">
        <v>234</v>
      </c>
      <c r="F107" s="23" t="s">
        <v>320</v>
      </c>
      <c r="G107" s="23" t="s">
        <v>321</v>
      </c>
      <c r="H107" s="22">
        <v>118755</v>
      </c>
      <c r="I107" s="22">
        <v>118755</v>
      </c>
      <c r="J107" s="22">
        <v>118755</v>
      </c>
      <c r="K107" s="22"/>
      <c r="L107" s="22"/>
      <c r="M107" s="22"/>
      <c r="N107" s="22"/>
      <c r="O107" s="22"/>
      <c r="P107" s="22"/>
      <c r="Q107" s="22"/>
      <c r="R107" s="22"/>
      <c r="S107" s="22"/>
      <c r="T107" s="22"/>
      <c r="U107" s="22"/>
      <c r="V107" s="22"/>
      <c r="W107" s="22"/>
    </row>
    <row r="108" ht="31.4" customHeight="1" spans="1:23">
      <c r="A108" s="126" t="s">
        <v>52</v>
      </c>
      <c r="B108" s="119" t="s">
        <v>399</v>
      </c>
      <c r="C108" s="23" t="s">
        <v>252</v>
      </c>
      <c r="D108" s="23" t="s">
        <v>251</v>
      </c>
      <c r="E108" s="23" t="s">
        <v>252</v>
      </c>
      <c r="F108" s="23" t="s">
        <v>329</v>
      </c>
      <c r="G108" s="23" t="s">
        <v>252</v>
      </c>
      <c r="H108" s="22">
        <v>5000000</v>
      </c>
      <c r="I108" s="22">
        <v>2377897.27</v>
      </c>
      <c r="J108" s="22">
        <v>594474.32</v>
      </c>
      <c r="K108" s="22"/>
      <c r="L108" s="22">
        <v>1783422.95</v>
      </c>
      <c r="M108" s="22"/>
      <c r="N108" s="22"/>
      <c r="O108" s="22"/>
      <c r="P108" s="22"/>
      <c r="Q108" s="22"/>
      <c r="R108" s="22">
        <v>2622102.73</v>
      </c>
      <c r="S108" s="22">
        <v>2622102.73</v>
      </c>
      <c r="T108" s="22"/>
      <c r="U108" s="22"/>
      <c r="V108" s="22"/>
      <c r="W108" s="22"/>
    </row>
    <row r="109" ht="31.4" customHeight="1" spans="1:23">
      <c r="A109" s="126" t="s">
        <v>52</v>
      </c>
      <c r="B109" s="119" t="s">
        <v>400</v>
      </c>
      <c r="C109" s="23" t="s">
        <v>331</v>
      </c>
      <c r="D109" s="23" t="s">
        <v>209</v>
      </c>
      <c r="E109" s="23" t="s">
        <v>210</v>
      </c>
      <c r="F109" s="23" t="s">
        <v>332</v>
      </c>
      <c r="G109" s="23" t="s">
        <v>333</v>
      </c>
      <c r="H109" s="22">
        <v>139000</v>
      </c>
      <c r="I109" s="22">
        <v>139000</v>
      </c>
      <c r="J109" s="22"/>
      <c r="K109" s="22"/>
      <c r="L109" s="22">
        <v>139000</v>
      </c>
      <c r="M109" s="22"/>
      <c r="N109" s="22"/>
      <c r="O109" s="22"/>
      <c r="P109" s="22"/>
      <c r="Q109" s="22"/>
      <c r="R109" s="22"/>
      <c r="S109" s="22"/>
      <c r="T109" s="22"/>
      <c r="U109" s="22"/>
      <c r="V109" s="22"/>
      <c r="W109" s="22"/>
    </row>
    <row r="110" ht="31.4" customHeight="1" spans="1:23">
      <c r="A110" s="126" t="s">
        <v>52</v>
      </c>
      <c r="B110" s="119" t="s">
        <v>401</v>
      </c>
      <c r="C110" s="23" t="s">
        <v>288</v>
      </c>
      <c r="D110" s="23" t="s">
        <v>209</v>
      </c>
      <c r="E110" s="23" t="s">
        <v>210</v>
      </c>
      <c r="F110" s="23" t="s">
        <v>335</v>
      </c>
      <c r="G110" s="23" t="s">
        <v>288</v>
      </c>
      <c r="H110" s="22">
        <v>10000</v>
      </c>
      <c r="I110" s="22"/>
      <c r="J110" s="22"/>
      <c r="K110" s="22"/>
      <c r="L110" s="22"/>
      <c r="M110" s="22"/>
      <c r="N110" s="22"/>
      <c r="O110" s="22"/>
      <c r="P110" s="22"/>
      <c r="Q110" s="22"/>
      <c r="R110" s="22">
        <v>10000</v>
      </c>
      <c r="S110" s="22">
        <v>10000</v>
      </c>
      <c r="T110" s="22"/>
      <c r="U110" s="22"/>
      <c r="V110" s="22"/>
      <c r="W110" s="22"/>
    </row>
    <row r="111" ht="31.4" customHeight="1" spans="1:23">
      <c r="A111" s="126" t="s">
        <v>52</v>
      </c>
      <c r="B111" s="119" t="s">
        <v>402</v>
      </c>
      <c r="C111" s="23" t="s">
        <v>341</v>
      </c>
      <c r="D111" s="23" t="s">
        <v>209</v>
      </c>
      <c r="E111" s="23" t="s">
        <v>210</v>
      </c>
      <c r="F111" s="23" t="s">
        <v>342</v>
      </c>
      <c r="G111" s="23" t="s">
        <v>341</v>
      </c>
      <c r="H111" s="22">
        <v>1508630.81</v>
      </c>
      <c r="I111" s="22">
        <v>465265.39</v>
      </c>
      <c r="J111" s="22">
        <v>116316.35</v>
      </c>
      <c r="K111" s="22"/>
      <c r="L111" s="22">
        <v>348949.04</v>
      </c>
      <c r="M111" s="22"/>
      <c r="N111" s="22"/>
      <c r="O111" s="22"/>
      <c r="P111" s="22"/>
      <c r="Q111" s="22"/>
      <c r="R111" s="22">
        <v>1043365.42</v>
      </c>
      <c r="S111" s="22">
        <v>1043365.42</v>
      </c>
      <c r="T111" s="22"/>
      <c r="U111" s="22"/>
      <c r="V111" s="22"/>
      <c r="W111" s="22"/>
    </row>
    <row r="112" ht="31.4" customHeight="1" spans="1:23">
      <c r="A112" s="126" t="s">
        <v>52</v>
      </c>
      <c r="B112" s="119" t="s">
        <v>403</v>
      </c>
      <c r="C112" s="23" t="s">
        <v>344</v>
      </c>
      <c r="D112" s="23" t="s">
        <v>168</v>
      </c>
      <c r="E112" s="23" t="s">
        <v>169</v>
      </c>
      <c r="F112" s="23" t="s">
        <v>345</v>
      </c>
      <c r="G112" s="23" t="s">
        <v>346</v>
      </c>
      <c r="H112" s="22">
        <v>150000</v>
      </c>
      <c r="I112" s="22">
        <v>65340</v>
      </c>
      <c r="J112" s="22">
        <v>16335</v>
      </c>
      <c r="K112" s="22"/>
      <c r="L112" s="22">
        <v>49005</v>
      </c>
      <c r="M112" s="22"/>
      <c r="N112" s="22"/>
      <c r="O112" s="22"/>
      <c r="P112" s="22"/>
      <c r="Q112" s="22"/>
      <c r="R112" s="22">
        <v>84660</v>
      </c>
      <c r="S112" s="22">
        <v>84660</v>
      </c>
      <c r="T112" s="22"/>
      <c r="U112" s="22"/>
      <c r="V112" s="22"/>
      <c r="W112" s="22"/>
    </row>
    <row r="113" ht="31.4" customHeight="1" spans="1:23">
      <c r="A113" s="126" t="s">
        <v>52</v>
      </c>
      <c r="B113" s="119" t="s">
        <v>403</v>
      </c>
      <c r="C113" s="23" t="s">
        <v>344</v>
      </c>
      <c r="D113" s="23" t="s">
        <v>209</v>
      </c>
      <c r="E113" s="23" t="s">
        <v>210</v>
      </c>
      <c r="F113" s="23" t="s">
        <v>347</v>
      </c>
      <c r="G113" s="23" t="s">
        <v>348</v>
      </c>
      <c r="H113" s="22">
        <v>30000</v>
      </c>
      <c r="I113" s="22"/>
      <c r="J113" s="22"/>
      <c r="K113" s="22"/>
      <c r="L113" s="22"/>
      <c r="M113" s="22"/>
      <c r="N113" s="22"/>
      <c r="O113" s="22"/>
      <c r="P113" s="22"/>
      <c r="Q113" s="22"/>
      <c r="R113" s="22">
        <v>30000</v>
      </c>
      <c r="S113" s="22">
        <v>30000</v>
      </c>
      <c r="T113" s="22"/>
      <c r="U113" s="22"/>
      <c r="V113" s="22"/>
      <c r="W113" s="22"/>
    </row>
    <row r="114" ht="31.4" customHeight="1" spans="1:23">
      <c r="A114" s="126" t="s">
        <v>52</v>
      </c>
      <c r="B114" s="119" t="s">
        <v>403</v>
      </c>
      <c r="C114" s="23" t="s">
        <v>344</v>
      </c>
      <c r="D114" s="23" t="s">
        <v>209</v>
      </c>
      <c r="E114" s="23" t="s">
        <v>210</v>
      </c>
      <c r="F114" s="23" t="s">
        <v>349</v>
      </c>
      <c r="G114" s="23" t="s">
        <v>350</v>
      </c>
      <c r="H114" s="22">
        <v>30000</v>
      </c>
      <c r="I114" s="22"/>
      <c r="J114" s="22"/>
      <c r="K114" s="22"/>
      <c r="L114" s="22"/>
      <c r="M114" s="22"/>
      <c r="N114" s="22"/>
      <c r="O114" s="22"/>
      <c r="P114" s="22"/>
      <c r="Q114" s="22"/>
      <c r="R114" s="22">
        <v>30000</v>
      </c>
      <c r="S114" s="22">
        <v>30000</v>
      </c>
      <c r="T114" s="22"/>
      <c r="U114" s="22"/>
      <c r="V114" s="22"/>
      <c r="W114" s="22"/>
    </row>
    <row r="115" ht="31.4" customHeight="1" spans="1:23">
      <c r="A115" s="126" t="s">
        <v>52</v>
      </c>
      <c r="B115" s="119" t="s">
        <v>403</v>
      </c>
      <c r="C115" s="23" t="s">
        <v>344</v>
      </c>
      <c r="D115" s="23" t="s">
        <v>209</v>
      </c>
      <c r="E115" s="23" t="s">
        <v>210</v>
      </c>
      <c r="F115" s="23" t="s">
        <v>404</v>
      </c>
      <c r="G115" s="23" t="s">
        <v>405</v>
      </c>
      <c r="H115" s="22">
        <v>8000</v>
      </c>
      <c r="I115" s="22"/>
      <c r="J115" s="22"/>
      <c r="K115" s="22"/>
      <c r="L115" s="22"/>
      <c r="M115" s="22"/>
      <c r="N115" s="22"/>
      <c r="O115" s="22"/>
      <c r="P115" s="22"/>
      <c r="Q115" s="22"/>
      <c r="R115" s="22">
        <v>8000</v>
      </c>
      <c r="S115" s="22">
        <v>8000</v>
      </c>
      <c r="T115" s="22"/>
      <c r="U115" s="22"/>
      <c r="V115" s="22"/>
      <c r="W115" s="22"/>
    </row>
    <row r="116" ht="31.4" customHeight="1" spans="1:23">
      <c r="A116" s="126" t="s">
        <v>52</v>
      </c>
      <c r="B116" s="119" t="s">
        <v>403</v>
      </c>
      <c r="C116" s="23" t="s">
        <v>344</v>
      </c>
      <c r="D116" s="23" t="s">
        <v>209</v>
      </c>
      <c r="E116" s="23" t="s">
        <v>210</v>
      </c>
      <c r="F116" s="23" t="s">
        <v>351</v>
      </c>
      <c r="G116" s="23" t="s">
        <v>352</v>
      </c>
      <c r="H116" s="22">
        <v>940000</v>
      </c>
      <c r="I116" s="22"/>
      <c r="J116" s="22"/>
      <c r="K116" s="22"/>
      <c r="L116" s="22"/>
      <c r="M116" s="22"/>
      <c r="N116" s="22"/>
      <c r="O116" s="22"/>
      <c r="P116" s="22"/>
      <c r="Q116" s="22"/>
      <c r="R116" s="22">
        <v>940000</v>
      </c>
      <c r="S116" s="22">
        <v>940000</v>
      </c>
      <c r="T116" s="22"/>
      <c r="U116" s="22"/>
      <c r="V116" s="22"/>
      <c r="W116" s="22"/>
    </row>
    <row r="117" ht="31.4" customHeight="1" spans="1:23">
      <c r="A117" s="126" t="s">
        <v>52</v>
      </c>
      <c r="B117" s="119" t="s">
        <v>403</v>
      </c>
      <c r="C117" s="23" t="s">
        <v>344</v>
      </c>
      <c r="D117" s="23" t="s">
        <v>209</v>
      </c>
      <c r="E117" s="23" t="s">
        <v>210</v>
      </c>
      <c r="F117" s="23" t="s">
        <v>353</v>
      </c>
      <c r="G117" s="23" t="s">
        <v>354</v>
      </c>
      <c r="H117" s="22">
        <v>3700000</v>
      </c>
      <c r="I117" s="22">
        <v>350000</v>
      </c>
      <c r="J117" s="22">
        <v>87500</v>
      </c>
      <c r="K117" s="22"/>
      <c r="L117" s="22">
        <v>262500</v>
      </c>
      <c r="M117" s="22"/>
      <c r="N117" s="22"/>
      <c r="O117" s="22"/>
      <c r="P117" s="22"/>
      <c r="Q117" s="22"/>
      <c r="R117" s="22">
        <v>3350000</v>
      </c>
      <c r="S117" s="22">
        <v>3350000</v>
      </c>
      <c r="T117" s="22"/>
      <c r="U117" s="22"/>
      <c r="V117" s="22"/>
      <c r="W117" s="22"/>
    </row>
    <row r="118" ht="31.4" customHeight="1" spans="1:23">
      <c r="A118" s="126" t="s">
        <v>52</v>
      </c>
      <c r="B118" s="119" t="s">
        <v>403</v>
      </c>
      <c r="C118" s="23" t="s">
        <v>344</v>
      </c>
      <c r="D118" s="23" t="s">
        <v>209</v>
      </c>
      <c r="E118" s="23" t="s">
        <v>210</v>
      </c>
      <c r="F118" s="23" t="s">
        <v>355</v>
      </c>
      <c r="G118" s="23" t="s">
        <v>356</v>
      </c>
      <c r="H118" s="22">
        <v>686000</v>
      </c>
      <c r="I118" s="22"/>
      <c r="J118" s="22"/>
      <c r="K118" s="22"/>
      <c r="L118" s="22"/>
      <c r="M118" s="22"/>
      <c r="N118" s="22"/>
      <c r="O118" s="22"/>
      <c r="P118" s="22"/>
      <c r="Q118" s="22"/>
      <c r="R118" s="22">
        <v>686000</v>
      </c>
      <c r="S118" s="22">
        <v>686000</v>
      </c>
      <c r="T118" s="22"/>
      <c r="U118" s="22"/>
      <c r="V118" s="22"/>
      <c r="W118" s="22"/>
    </row>
    <row r="119" ht="31.4" customHeight="1" spans="1:23">
      <c r="A119" s="126" t="s">
        <v>52</v>
      </c>
      <c r="B119" s="119" t="s">
        <v>403</v>
      </c>
      <c r="C119" s="23" t="s">
        <v>344</v>
      </c>
      <c r="D119" s="23" t="s">
        <v>209</v>
      </c>
      <c r="E119" s="23" t="s">
        <v>210</v>
      </c>
      <c r="F119" s="23" t="s">
        <v>357</v>
      </c>
      <c r="G119" s="23" t="s">
        <v>358</v>
      </c>
      <c r="H119" s="22">
        <v>18258000</v>
      </c>
      <c r="I119" s="22">
        <v>465465.03</v>
      </c>
      <c r="J119" s="22"/>
      <c r="K119" s="22"/>
      <c r="L119" s="22">
        <v>465465.03</v>
      </c>
      <c r="M119" s="22"/>
      <c r="N119" s="22"/>
      <c r="O119" s="22"/>
      <c r="P119" s="22"/>
      <c r="Q119" s="22"/>
      <c r="R119" s="22">
        <v>17792534.97</v>
      </c>
      <c r="S119" s="22">
        <v>17792534.97</v>
      </c>
      <c r="T119" s="22"/>
      <c r="U119" s="22"/>
      <c r="V119" s="22"/>
      <c r="W119" s="22"/>
    </row>
    <row r="120" ht="31.4" customHeight="1" spans="1:23">
      <c r="A120" s="126" t="s">
        <v>52</v>
      </c>
      <c r="B120" s="119" t="s">
        <v>403</v>
      </c>
      <c r="C120" s="23" t="s">
        <v>344</v>
      </c>
      <c r="D120" s="23" t="s">
        <v>209</v>
      </c>
      <c r="E120" s="23" t="s">
        <v>210</v>
      </c>
      <c r="F120" s="23" t="s">
        <v>359</v>
      </c>
      <c r="G120" s="23" t="s">
        <v>360</v>
      </c>
      <c r="H120" s="22">
        <v>617250</v>
      </c>
      <c r="I120" s="22">
        <v>50000</v>
      </c>
      <c r="J120" s="22">
        <v>12500</v>
      </c>
      <c r="K120" s="22"/>
      <c r="L120" s="22">
        <v>37500</v>
      </c>
      <c r="M120" s="22"/>
      <c r="N120" s="22"/>
      <c r="O120" s="22"/>
      <c r="P120" s="22"/>
      <c r="Q120" s="22"/>
      <c r="R120" s="22">
        <v>567250</v>
      </c>
      <c r="S120" s="22">
        <v>567250</v>
      </c>
      <c r="T120" s="22"/>
      <c r="U120" s="22"/>
      <c r="V120" s="22"/>
      <c r="W120" s="22"/>
    </row>
    <row r="121" ht="31.4" customHeight="1" spans="1:23">
      <c r="A121" s="126" t="s">
        <v>52</v>
      </c>
      <c r="B121" s="119" t="s">
        <v>403</v>
      </c>
      <c r="C121" s="23" t="s">
        <v>344</v>
      </c>
      <c r="D121" s="23" t="s">
        <v>209</v>
      </c>
      <c r="E121" s="23" t="s">
        <v>210</v>
      </c>
      <c r="F121" s="23" t="s">
        <v>361</v>
      </c>
      <c r="G121" s="23" t="s">
        <v>362</v>
      </c>
      <c r="H121" s="22">
        <v>1627300</v>
      </c>
      <c r="I121" s="22"/>
      <c r="J121" s="22"/>
      <c r="K121" s="22"/>
      <c r="L121" s="22"/>
      <c r="M121" s="22"/>
      <c r="N121" s="22"/>
      <c r="O121" s="22"/>
      <c r="P121" s="22"/>
      <c r="Q121" s="22"/>
      <c r="R121" s="22">
        <v>1627300</v>
      </c>
      <c r="S121" s="22">
        <v>1627300</v>
      </c>
      <c r="T121" s="22"/>
      <c r="U121" s="22"/>
      <c r="V121" s="22"/>
      <c r="W121" s="22"/>
    </row>
    <row r="122" ht="31.4" customHeight="1" spans="1:23">
      <c r="A122" s="126" t="s">
        <v>52</v>
      </c>
      <c r="B122" s="119" t="s">
        <v>403</v>
      </c>
      <c r="C122" s="23" t="s">
        <v>344</v>
      </c>
      <c r="D122" s="23" t="s">
        <v>209</v>
      </c>
      <c r="E122" s="23" t="s">
        <v>210</v>
      </c>
      <c r="F122" s="23" t="s">
        <v>363</v>
      </c>
      <c r="G122" s="23" t="s">
        <v>364</v>
      </c>
      <c r="H122" s="22">
        <v>3843000</v>
      </c>
      <c r="I122" s="22">
        <v>170000</v>
      </c>
      <c r="J122" s="22">
        <v>42500</v>
      </c>
      <c r="K122" s="22"/>
      <c r="L122" s="22">
        <v>127500</v>
      </c>
      <c r="M122" s="22"/>
      <c r="N122" s="22"/>
      <c r="O122" s="22"/>
      <c r="P122" s="22"/>
      <c r="Q122" s="22"/>
      <c r="R122" s="22">
        <v>3673000</v>
      </c>
      <c r="S122" s="22">
        <v>3673000</v>
      </c>
      <c r="T122" s="22"/>
      <c r="U122" s="22"/>
      <c r="V122" s="22"/>
      <c r="W122" s="22"/>
    </row>
    <row r="123" ht="31.4" customHeight="1" spans="1:23">
      <c r="A123" s="126" t="s">
        <v>52</v>
      </c>
      <c r="B123" s="119" t="s">
        <v>403</v>
      </c>
      <c r="C123" s="23" t="s">
        <v>344</v>
      </c>
      <c r="D123" s="23" t="s">
        <v>209</v>
      </c>
      <c r="E123" s="23" t="s">
        <v>210</v>
      </c>
      <c r="F123" s="23" t="s">
        <v>367</v>
      </c>
      <c r="G123" s="23" t="s">
        <v>368</v>
      </c>
      <c r="H123" s="22">
        <v>1266660</v>
      </c>
      <c r="I123" s="22">
        <v>10000</v>
      </c>
      <c r="J123" s="22">
        <v>2500</v>
      </c>
      <c r="K123" s="22"/>
      <c r="L123" s="22">
        <v>7500</v>
      </c>
      <c r="M123" s="22"/>
      <c r="N123" s="22"/>
      <c r="O123" s="22"/>
      <c r="P123" s="22"/>
      <c r="Q123" s="22"/>
      <c r="R123" s="22">
        <v>1256660</v>
      </c>
      <c r="S123" s="22">
        <v>1256660</v>
      </c>
      <c r="T123" s="22"/>
      <c r="U123" s="22"/>
      <c r="V123" s="22"/>
      <c r="W123" s="22"/>
    </row>
    <row r="124" ht="31.4" customHeight="1" spans="1:23">
      <c r="A124" s="126" t="s">
        <v>52</v>
      </c>
      <c r="B124" s="119" t="s">
        <v>403</v>
      </c>
      <c r="C124" s="23" t="s">
        <v>344</v>
      </c>
      <c r="D124" s="23" t="s">
        <v>209</v>
      </c>
      <c r="E124" s="23" t="s">
        <v>210</v>
      </c>
      <c r="F124" s="23" t="s">
        <v>406</v>
      </c>
      <c r="G124" s="23" t="s">
        <v>407</v>
      </c>
      <c r="H124" s="22">
        <v>77540400</v>
      </c>
      <c r="I124" s="22"/>
      <c r="J124" s="22"/>
      <c r="K124" s="22"/>
      <c r="L124" s="22"/>
      <c r="M124" s="22"/>
      <c r="N124" s="22"/>
      <c r="O124" s="22"/>
      <c r="P124" s="22"/>
      <c r="Q124" s="22"/>
      <c r="R124" s="22">
        <v>77540400</v>
      </c>
      <c r="S124" s="22">
        <v>69640400</v>
      </c>
      <c r="T124" s="22"/>
      <c r="U124" s="22"/>
      <c r="V124" s="22"/>
      <c r="W124" s="22">
        <v>7900000</v>
      </c>
    </row>
    <row r="125" ht="31.4" customHeight="1" spans="1:23">
      <c r="A125" s="126" t="s">
        <v>52</v>
      </c>
      <c r="B125" s="119" t="s">
        <v>403</v>
      </c>
      <c r="C125" s="23" t="s">
        <v>344</v>
      </c>
      <c r="D125" s="23" t="s">
        <v>209</v>
      </c>
      <c r="E125" s="23" t="s">
        <v>210</v>
      </c>
      <c r="F125" s="23" t="s">
        <v>369</v>
      </c>
      <c r="G125" s="23" t="s">
        <v>370</v>
      </c>
      <c r="H125" s="22">
        <v>459500</v>
      </c>
      <c r="I125" s="22"/>
      <c r="J125" s="22"/>
      <c r="K125" s="22"/>
      <c r="L125" s="22"/>
      <c r="M125" s="22"/>
      <c r="N125" s="22"/>
      <c r="O125" s="22"/>
      <c r="P125" s="22"/>
      <c r="Q125" s="22"/>
      <c r="R125" s="22">
        <v>459500</v>
      </c>
      <c r="S125" s="22">
        <v>459500</v>
      </c>
      <c r="T125" s="22"/>
      <c r="U125" s="22"/>
      <c r="V125" s="22"/>
      <c r="W125" s="22"/>
    </row>
    <row r="126" ht="31.4" customHeight="1" spans="1:23">
      <c r="A126" s="126" t="s">
        <v>52</v>
      </c>
      <c r="B126" s="119" t="s">
        <v>403</v>
      </c>
      <c r="C126" s="23" t="s">
        <v>344</v>
      </c>
      <c r="D126" s="23" t="s">
        <v>209</v>
      </c>
      <c r="E126" s="23" t="s">
        <v>210</v>
      </c>
      <c r="F126" s="23" t="s">
        <v>371</v>
      </c>
      <c r="G126" s="23" t="s">
        <v>372</v>
      </c>
      <c r="H126" s="22">
        <v>550000</v>
      </c>
      <c r="I126" s="22"/>
      <c r="J126" s="22"/>
      <c r="K126" s="22"/>
      <c r="L126" s="22"/>
      <c r="M126" s="22"/>
      <c r="N126" s="22"/>
      <c r="O126" s="22"/>
      <c r="P126" s="22"/>
      <c r="Q126" s="22"/>
      <c r="R126" s="22">
        <v>550000</v>
      </c>
      <c r="S126" s="22">
        <v>550000</v>
      </c>
      <c r="T126" s="22"/>
      <c r="U126" s="22"/>
      <c r="V126" s="22"/>
      <c r="W126" s="22"/>
    </row>
    <row r="127" ht="31.4" customHeight="1" spans="1:23">
      <c r="A127" s="126" t="s">
        <v>52</v>
      </c>
      <c r="B127" s="119" t="s">
        <v>403</v>
      </c>
      <c r="C127" s="23" t="s">
        <v>344</v>
      </c>
      <c r="D127" s="23" t="s">
        <v>209</v>
      </c>
      <c r="E127" s="23" t="s">
        <v>210</v>
      </c>
      <c r="F127" s="23" t="s">
        <v>338</v>
      </c>
      <c r="G127" s="23" t="s">
        <v>339</v>
      </c>
      <c r="H127" s="22">
        <v>500</v>
      </c>
      <c r="I127" s="22"/>
      <c r="J127" s="22"/>
      <c r="K127" s="22"/>
      <c r="L127" s="22"/>
      <c r="M127" s="22"/>
      <c r="N127" s="22"/>
      <c r="O127" s="22"/>
      <c r="P127" s="22"/>
      <c r="Q127" s="22"/>
      <c r="R127" s="22">
        <v>500</v>
      </c>
      <c r="S127" s="22">
        <v>500</v>
      </c>
      <c r="T127" s="22"/>
      <c r="U127" s="22"/>
      <c r="V127" s="22"/>
      <c r="W127" s="22"/>
    </row>
    <row r="128" ht="31.4" customHeight="1" spans="1:23">
      <c r="A128" s="126" t="s">
        <v>52</v>
      </c>
      <c r="B128" s="119" t="s">
        <v>403</v>
      </c>
      <c r="C128" s="23" t="s">
        <v>344</v>
      </c>
      <c r="D128" s="23" t="s">
        <v>209</v>
      </c>
      <c r="E128" s="23" t="s">
        <v>210</v>
      </c>
      <c r="F128" s="23" t="s">
        <v>408</v>
      </c>
      <c r="G128" s="23" t="s">
        <v>409</v>
      </c>
      <c r="H128" s="22">
        <v>162000</v>
      </c>
      <c r="I128" s="22"/>
      <c r="J128" s="22"/>
      <c r="K128" s="22"/>
      <c r="L128" s="22"/>
      <c r="M128" s="22"/>
      <c r="N128" s="22"/>
      <c r="O128" s="22"/>
      <c r="P128" s="22"/>
      <c r="Q128" s="22"/>
      <c r="R128" s="22">
        <v>162000</v>
      </c>
      <c r="S128" s="22">
        <v>162000</v>
      </c>
      <c r="T128" s="22"/>
      <c r="U128" s="22"/>
      <c r="V128" s="22"/>
      <c r="W128" s="22"/>
    </row>
    <row r="129" ht="31.4" customHeight="1" spans="1:23">
      <c r="A129" s="126" t="s">
        <v>52</v>
      </c>
      <c r="B129" s="119" t="s">
        <v>403</v>
      </c>
      <c r="C129" s="23" t="s">
        <v>344</v>
      </c>
      <c r="D129" s="23" t="s">
        <v>209</v>
      </c>
      <c r="E129" s="23" t="s">
        <v>210</v>
      </c>
      <c r="F129" s="23" t="s">
        <v>345</v>
      </c>
      <c r="G129" s="23" t="s">
        <v>346</v>
      </c>
      <c r="H129" s="22">
        <v>7385369.19</v>
      </c>
      <c r="I129" s="22">
        <v>494065.39</v>
      </c>
      <c r="J129" s="22">
        <v>123516.35</v>
      </c>
      <c r="K129" s="22"/>
      <c r="L129" s="22">
        <v>370549.04</v>
      </c>
      <c r="M129" s="22"/>
      <c r="N129" s="22"/>
      <c r="O129" s="22"/>
      <c r="P129" s="22"/>
      <c r="Q129" s="22"/>
      <c r="R129" s="22">
        <v>6891303.8</v>
      </c>
      <c r="S129" s="22">
        <v>4891303.8</v>
      </c>
      <c r="T129" s="22"/>
      <c r="U129" s="22"/>
      <c r="V129" s="22"/>
      <c r="W129" s="22">
        <v>2000000</v>
      </c>
    </row>
    <row r="130" ht="31.4" customHeight="1" spans="1:23">
      <c r="A130" s="126" t="s">
        <v>52</v>
      </c>
      <c r="B130" s="119" t="s">
        <v>403</v>
      </c>
      <c r="C130" s="23" t="s">
        <v>344</v>
      </c>
      <c r="D130" s="23" t="s">
        <v>209</v>
      </c>
      <c r="E130" s="23" t="s">
        <v>210</v>
      </c>
      <c r="F130" s="23" t="s">
        <v>373</v>
      </c>
      <c r="G130" s="23" t="s">
        <v>374</v>
      </c>
      <c r="H130" s="22">
        <v>11200</v>
      </c>
      <c r="I130" s="22"/>
      <c r="J130" s="22"/>
      <c r="K130" s="22"/>
      <c r="L130" s="22"/>
      <c r="M130" s="22"/>
      <c r="N130" s="22"/>
      <c r="O130" s="22"/>
      <c r="P130" s="22"/>
      <c r="Q130" s="22"/>
      <c r="R130" s="22">
        <v>11200</v>
      </c>
      <c r="S130" s="22">
        <v>11200</v>
      </c>
      <c r="T130" s="22"/>
      <c r="U130" s="22"/>
      <c r="V130" s="22"/>
      <c r="W130" s="22"/>
    </row>
    <row r="131" ht="31.4" customHeight="1" spans="1:23">
      <c r="A131" s="125" t="s">
        <v>54</v>
      </c>
      <c r="B131" s="23"/>
      <c r="C131" s="23"/>
      <c r="D131" s="23"/>
      <c r="E131" s="23"/>
      <c r="F131" s="23"/>
      <c r="G131" s="23"/>
      <c r="H131" s="22">
        <v>8306223.39</v>
      </c>
      <c r="I131" s="22">
        <v>8306223.39</v>
      </c>
      <c r="J131" s="22">
        <v>2079782.87</v>
      </c>
      <c r="K131" s="22"/>
      <c r="L131" s="22">
        <v>6226440.52</v>
      </c>
      <c r="M131" s="22"/>
      <c r="N131" s="22"/>
      <c r="O131" s="22"/>
      <c r="P131" s="22"/>
      <c r="Q131" s="22"/>
      <c r="R131" s="22"/>
      <c r="S131" s="22"/>
      <c r="T131" s="22"/>
      <c r="U131" s="22"/>
      <c r="V131" s="22"/>
      <c r="W131" s="22"/>
    </row>
    <row r="132" ht="31.4" customHeight="1" spans="1:23">
      <c r="A132" s="126" t="s">
        <v>54</v>
      </c>
      <c r="B132" s="119" t="s">
        <v>410</v>
      </c>
      <c r="C132" s="23" t="s">
        <v>388</v>
      </c>
      <c r="D132" s="23" t="s">
        <v>205</v>
      </c>
      <c r="E132" s="23" t="s">
        <v>206</v>
      </c>
      <c r="F132" s="23" t="s">
        <v>310</v>
      </c>
      <c r="G132" s="23" t="s">
        <v>311</v>
      </c>
      <c r="H132" s="22">
        <v>2167716</v>
      </c>
      <c r="I132" s="22">
        <v>2167716</v>
      </c>
      <c r="J132" s="22">
        <v>541929</v>
      </c>
      <c r="K132" s="22"/>
      <c r="L132" s="22">
        <v>1625787</v>
      </c>
      <c r="M132" s="22"/>
      <c r="N132" s="22"/>
      <c r="O132" s="22"/>
      <c r="P132" s="22"/>
      <c r="Q132" s="22"/>
      <c r="R132" s="22"/>
      <c r="S132" s="22"/>
      <c r="T132" s="22"/>
      <c r="U132" s="22"/>
      <c r="V132" s="22"/>
      <c r="W132" s="22"/>
    </row>
    <row r="133" ht="31.4" customHeight="1" spans="1:23">
      <c r="A133" s="126" t="s">
        <v>54</v>
      </c>
      <c r="B133" s="119" t="s">
        <v>410</v>
      </c>
      <c r="C133" s="23" t="s">
        <v>388</v>
      </c>
      <c r="D133" s="23" t="s">
        <v>205</v>
      </c>
      <c r="E133" s="23" t="s">
        <v>206</v>
      </c>
      <c r="F133" s="23" t="s">
        <v>312</v>
      </c>
      <c r="G133" s="23" t="s">
        <v>313</v>
      </c>
      <c r="H133" s="22">
        <v>11448</v>
      </c>
      <c r="I133" s="22">
        <v>11448</v>
      </c>
      <c r="J133" s="22">
        <v>2862</v>
      </c>
      <c r="K133" s="22"/>
      <c r="L133" s="22">
        <v>8586</v>
      </c>
      <c r="M133" s="22"/>
      <c r="N133" s="22"/>
      <c r="O133" s="22"/>
      <c r="P133" s="22"/>
      <c r="Q133" s="22"/>
      <c r="R133" s="22"/>
      <c r="S133" s="22"/>
      <c r="T133" s="22"/>
      <c r="U133" s="22"/>
      <c r="V133" s="22"/>
      <c r="W133" s="22"/>
    </row>
    <row r="134" ht="31.4" customHeight="1" spans="1:23">
      <c r="A134" s="126" t="s">
        <v>54</v>
      </c>
      <c r="B134" s="119" t="s">
        <v>410</v>
      </c>
      <c r="C134" s="23" t="s">
        <v>388</v>
      </c>
      <c r="D134" s="23" t="s">
        <v>205</v>
      </c>
      <c r="E134" s="23" t="s">
        <v>206</v>
      </c>
      <c r="F134" s="23" t="s">
        <v>314</v>
      </c>
      <c r="G134" s="23" t="s">
        <v>315</v>
      </c>
      <c r="H134" s="22">
        <v>180643</v>
      </c>
      <c r="I134" s="22">
        <v>180643</v>
      </c>
      <c r="J134" s="22">
        <v>45160.75</v>
      </c>
      <c r="K134" s="22"/>
      <c r="L134" s="22">
        <v>135482.25</v>
      </c>
      <c r="M134" s="22"/>
      <c r="N134" s="22"/>
      <c r="O134" s="22"/>
      <c r="P134" s="22"/>
      <c r="Q134" s="22"/>
      <c r="R134" s="22"/>
      <c r="S134" s="22"/>
      <c r="T134" s="22"/>
      <c r="U134" s="22"/>
      <c r="V134" s="22"/>
      <c r="W134" s="22"/>
    </row>
    <row r="135" ht="31.4" customHeight="1" spans="1:23">
      <c r="A135" s="126" t="s">
        <v>54</v>
      </c>
      <c r="B135" s="119" t="s">
        <v>410</v>
      </c>
      <c r="C135" s="23" t="s">
        <v>388</v>
      </c>
      <c r="D135" s="23" t="s">
        <v>205</v>
      </c>
      <c r="E135" s="23" t="s">
        <v>206</v>
      </c>
      <c r="F135" s="23" t="s">
        <v>389</v>
      </c>
      <c r="G135" s="23" t="s">
        <v>390</v>
      </c>
      <c r="H135" s="22">
        <v>3111576</v>
      </c>
      <c r="I135" s="22">
        <v>3111576</v>
      </c>
      <c r="J135" s="22">
        <v>777894</v>
      </c>
      <c r="K135" s="22"/>
      <c r="L135" s="22">
        <v>2333682</v>
      </c>
      <c r="M135" s="22"/>
      <c r="N135" s="22"/>
      <c r="O135" s="22"/>
      <c r="P135" s="22"/>
      <c r="Q135" s="22"/>
      <c r="R135" s="22"/>
      <c r="S135" s="22"/>
      <c r="T135" s="22"/>
      <c r="U135" s="22"/>
      <c r="V135" s="22"/>
      <c r="W135" s="22"/>
    </row>
    <row r="136" ht="31.4" customHeight="1" spans="1:23">
      <c r="A136" s="126" t="s">
        <v>54</v>
      </c>
      <c r="B136" s="119" t="s">
        <v>411</v>
      </c>
      <c r="C136" s="23" t="s">
        <v>317</v>
      </c>
      <c r="D136" s="23" t="s">
        <v>170</v>
      </c>
      <c r="E136" s="23" t="s">
        <v>171</v>
      </c>
      <c r="F136" s="23" t="s">
        <v>318</v>
      </c>
      <c r="G136" s="23" t="s">
        <v>319</v>
      </c>
      <c r="H136" s="22">
        <v>793055.26</v>
      </c>
      <c r="I136" s="22">
        <v>793055.26</v>
      </c>
      <c r="J136" s="22">
        <v>198263.82</v>
      </c>
      <c r="K136" s="22"/>
      <c r="L136" s="22">
        <v>594791.44</v>
      </c>
      <c r="M136" s="22"/>
      <c r="N136" s="22"/>
      <c r="O136" s="22"/>
      <c r="P136" s="22"/>
      <c r="Q136" s="22"/>
      <c r="R136" s="22"/>
      <c r="S136" s="22"/>
      <c r="T136" s="22"/>
      <c r="U136" s="22"/>
      <c r="V136" s="22"/>
      <c r="W136" s="22"/>
    </row>
    <row r="137" ht="31.4" customHeight="1" spans="1:23">
      <c r="A137" s="126" t="s">
        <v>54</v>
      </c>
      <c r="B137" s="119" t="s">
        <v>411</v>
      </c>
      <c r="C137" s="23" t="s">
        <v>317</v>
      </c>
      <c r="D137" s="23" t="s">
        <v>176</v>
      </c>
      <c r="E137" s="23" t="s">
        <v>175</v>
      </c>
      <c r="F137" s="23" t="s">
        <v>320</v>
      </c>
      <c r="G137" s="23" t="s">
        <v>321</v>
      </c>
      <c r="H137" s="22">
        <v>38632.23</v>
      </c>
      <c r="I137" s="22">
        <v>38632.23</v>
      </c>
      <c r="J137" s="22">
        <v>9658.06</v>
      </c>
      <c r="K137" s="22"/>
      <c r="L137" s="22">
        <v>28974.17</v>
      </c>
      <c r="M137" s="22"/>
      <c r="N137" s="22"/>
      <c r="O137" s="22"/>
      <c r="P137" s="22"/>
      <c r="Q137" s="22"/>
      <c r="R137" s="22"/>
      <c r="S137" s="22"/>
      <c r="T137" s="22"/>
      <c r="U137" s="22"/>
      <c r="V137" s="22"/>
      <c r="W137" s="22"/>
    </row>
    <row r="138" ht="31.4" customHeight="1" spans="1:23">
      <c r="A138" s="126" t="s">
        <v>54</v>
      </c>
      <c r="B138" s="119" t="s">
        <v>411</v>
      </c>
      <c r="C138" s="23" t="s">
        <v>317</v>
      </c>
      <c r="D138" s="23" t="s">
        <v>229</v>
      </c>
      <c r="E138" s="23" t="s">
        <v>230</v>
      </c>
      <c r="F138" s="23" t="s">
        <v>322</v>
      </c>
      <c r="G138" s="23" t="s">
        <v>323</v>
      </c>
      <c r="H138" s="22">
        <v>495659.54</v>
      </c>
      <c r="I138" s="22">
        <v>495659.54</v>
      </c>
      <c r="J138" s="22">
        <v>123914.89</v>
      </c>
      <c r="K138" s="22"/>
      <c r="L138" s="22">
        <v>371744.65</v>
      </c>
      <c r="M138" s="22"/>
      <c r="N138" s="22"/>
      <c r="O138" s="22"/>
      <c r="P138" s="22"/>
      <c r="Q138" s="22"/>
      <c r="R138" s="22"/>
      <c r="S138" s="22"/>
      <c r="T138" s="22"/>
      <c r="U138" s="22"/>
      <c r="V138" s="22"/>
      <c r="W138" s="22"/>
    </row>
    <row r="139" ht="31.4" customHeight="1" spans="1:23">
      <c r="A139" s="126" t="s">
        <v>54</v>
      </c>
      <c r="B139" s="119" t="s">
        <v>411</v>
      </c>
      <c r="C139" s="23" t="s">
        <v>317</v>
      </c>
      <c r="D139" s="23" t="s">
        <v>231</v>
      </c>
      <c r="E139" s="23" t="s">
        <v>232</v>
      </c>
      <c r="F139" s="23" t="s">
        <v>326</v>
      </c>
      <c r="G139" s="23" t="s">
        <v>327</v>
      </c>
      <c r="H139" s="22">
        <v>334618.01</v>
      </c>
      <c r="I139" s="22">
        <v>334618.01</v>
      </c>
      <c r="J139" s="22">
        <v>83654.5</v>
      </c>
      <c r="K139" s="22"/>
      <c r="L139" s="22">
        <v>250963.51</v>
      </c>
      <c r="M139" s="22"/>
      <c r="N139" s="22"/>
      <c r="O139" s="22"/>
      <c r="P139" s="22"/>
      <c r="Q139" s="22"/>
      <c r="R139" s="22"/>
      <c r="S139" s="22"/>
      <c r="T139" s="22"/>
      <c r="U139" s="22"/>
      <c r="V139" s="22"/>
      <c r="W139" s="22"/>
    </row>
    <row r="140" ht="31.4" customHeight="1" spans="1:23">
      <c r="A140" s="126" t="s">
        <v>54</v>
      </c>
      <c r="B140" s="119" t="s">
        <v>411</v>
      </c>
      <c r="C140" s="23" t="s">
        <v>317</v>
      </c>
      <c r="D140" s="23" t="s">
        <v>233</v>
      </c>
      <c r="E140" s="23" t="s">
        <v>234</v>
      </c>
      <c r="F140" s="23" t="s">
        <v>320</v>
      </c>
      <c r="G140" s="23" t="s">
        <v>321</v>
      </c>
      <c r="H140" s="22">
        <v>31122</v>
      </c>
      <c r="I140" s="22">
        <v>31122</v>
      </c>
      <c r="J140" s="22">
        <v>31122</v>
      </c>
      <c r="K140" s="22"/>
      <c r="L140" s="22"/>
      <c r="M140" s="22"/>
      <c r="N140" s="22"/>
      <c r="O140" s="22"/>
      <c r="P140" s="22"/>
      <c r="Q140" s="22"/>
      <c r="R140" s="22"/>
      <c r="S140" s="22"/>
      <c r="T140" s="22"/>
      <c r="U140" s="22"/>
      <c r="V140" s="22"/>
      <c r="W140" s="22"/>
    </row>
    <row r="141" ht="31.4" customHeight="1" spans="1:23">
      <c r="A141" s="126" t="s">
        <v>54</v>
      </c>
      <c r="B141" s="119" t="s">
        <v>412</v>
      </c>
      <c r="C141" s="23" t="s">
        <v>252</v>
      </c>
      <c r="D141" s="23" t="s">
        <v>251</v>
      </c>
      <c r="E141" s="23" t="s">
        <v>252</v>
      </c>
      <c r="F141" s="23" t="s">
        <v>329</v>
      </c>
      <c r="G141" s="23" t="s">
        <v>252</v>
      </c>
      <c r="H141" s="22">
        <v>592582.15</v>
      </c>
      <c r="I141" s="22">
        <v>592582.15</v>
      </c>
      <c r="J141" s="22">
        <v>148145.54</v>
      </c>
      <c r="K141" s="22"/>
      <c r="L141" s="22">
        <v>444436.61</v>
      </c>
      <c r="M141" s="22"/>
      <c r="N141" s="22"/>
      <c r="O141" s="22"/>
      <c r="P141" s="22"/>
      <c r="Q141" s="22"/>
      <c r="R141" s="22"/>
      <c r="S141" s="22"/>
      <c r="T141" s="22"/>
      <c r="U141" s="22"/>
      <c r="V141" s="22"/>
      <c r="W141" s="22"/>
    </row>
    <row r="142" ht="31.4" customHeight="1" spans="1:23">
      <c r="A142" s="126" t="s">
        <v>54</v>
      </c>
      <c r="B142" s="119" t="s">
        <v>413</v>
      </c>
      <c r="C142" s="23" t="s">
        <v>331</v>
      </c>
      <c r="D142" s="23" t="s">
        <v>205</v>
      </c>
      <c r="E142" s="23" t="s">
        <v>206</v>
      </c>
      <c r="F142" s="23" t="s">
        <v>332</v>
      </c>
      <c r="G142" s="23" t="s">
        <v>333</v>
      </c>
      <c r="H142" s="22">
        <v>43000</v>
      </c>
      <c r="I142" s="22">
        <v>43000</v>
      </c>
      <c r="J142" s="22"/>
      <c r="K142" s="22"/>
      <c r="L142" s="22">
        <v>43000</v>
      </c>
      <c r="M142" s="22"/>
      <c r="N142" s="22"/>
      <c r="O142" s="22"/>
      <c r="P142" s="22"/>
      <c r="Q142" s="22"/>
      <c r="R142" s="22"/>
      <c r="S142" s="22"/>
      <c r="T142" s="22"/>
      <c r="U142" s="22"/>
      <c r="V142" s="22"/>
      <c r="W142" s="22"/>
    </row>
    <row r="143" ht="31.4" customHeight="1" spans="1:23">
      <c r="A143" s="126" t="s">
        <v>54</v>
      </c>
      <c r="B143" s="119" t="s">
        <v>414</v>
      </c>
      <c r="C143" s="23" t="s">
        <v>288</v>
      </c>
      <c r="D143" s="23" t="s">
        <v>205</v>
      </c>
      <c r="E143" s="23" t="s">
        <v>206</v>
      </c>
      <c r="F143" s="23" t="s">
        <v>335</v>
      </c>
      <c r="G143" s="23" t="s">
        <v>288</v>
      </c>
      <c r="H143" s="22">
        <v>3000</v>
      </c>
      <c r="I143" s="22">
        <v>3000</v>
      </c>
      <c r="J143" s="22">
        <v>750</v>
      </c>
      <c r="K143" s="22"/>
      <c r="L143" s="22">
        <v>2250</v>
      </c>
      <c r="M143" s="22"/>
      <c r="N143" s="22"/>
      <c r="O143" s="22"/>
      <c r="P143" s="22"/>
      <c r="Q143" s="22"/>
      <c r="R143" s="22"/>
      <c r="S143" s="22"/>
      <c r="T143" s="22"/>
      <c r="U143" s="22"/>
      <c r="V143" s="22"/>
      <c r="W143" s="22"/>
    </row>
    <row r="144" ht="31.4" customHeight="1" spans="1:23">
      <c r="A144" s="126" t="s">
        <v>54</v>
      </c>
      <c r="B144" s="119" t="s">
        <v>415</v>
      </c>
      <c r="C144" s="23" t="s">
        <v>341</v>
      </c>
      <c r="D144" s="23" t="s">
        <v>205</v>
      </c>
      <c r="E144" s="23" t="s">
        <v>206</v>
      </c>
      <c r="F144" s="23" t="s">
        <v>342</v>
      </c>
      <c r="G144" s="23" t="s">
        <v>341</v>
      </c>
      <c r="H144" s="22">
        <v>109427.66</v>
      </c>
      <c r="I144" s="22">
        <v>109427.66</v>
      </c>
      <c r="J144" s="22">
        <v>27356.92</v>
      </c>
      <c r="K144" s="22"/>
      <c r="L144" s="22">
        <v>82070.74</v>
      </c>
      <c r="M144" s="22"/>
      <c r="N144" s="22"/>
      <c r="O144" s="22"/>
      <c r="P144" s="22"/>
      <c r="Q144" s="22"/>
      <c r="R144" s="22"/>
      <c r="S144" s="22"/>
      <c r="T144" s="22"/>
      <c r="U144" s="22"/>
      <c r="V144" s="22"/>
      <c r="W144" s="22"/>
    </row>
    <row r="145" ht="31.4" customHeight="1" spans="1:23">
      <c r="A145" s="126" t="s">
        <v>54</v>
      </c>
      <c r="B145" s="119" t="s">
        <v>416</v>
      </c>
      <c r="C145" s="23" t="s">
        <v>344</v>
      </c>
      <c r="D145" s="23" t="s">
        <v>168</v>
      </c>
      <c r="E145" s="23" t="s">
        <v>169</v>
      </c>
      <c r="F145" s="23" t="s">
        <v>345</v>
      </c>
      <c r="G145" s="23" t="s">
        <v>346</v>
      </c>
      <c r="H145" s="22">
        <v>18900</v>
      </c>
      <c r="I145" s="22">
        <v>18900</v>
      </c>
      <c r="J145" s="22">
        <v>4725</v>
      </c>
      <c r="K145" s="22"/>
      <c r="L145" s="22">
        <v>14175</v>
      </c>
      <c r="M145" s="22"/>
      <c r="N145" s="22"/>
      <c r="O145" s="22"/>
      <c r="P145" s="22"/>
      <c r="Q145" s="22"/>
      <c r="R145" s="22"/>
      <c r="S145" s="22"/>
      <c r="T145" s="22"/>
      <c r="U145" s="22"/>
      <c r="V145" s="22"/>
      <c r="W145" s="22"/>
    </row>
    <row r="146" ht="31.4" customHeight="1" spans="1:23">
      <c r="A146" s="126" t="s">
        <v>54</v>
      </c>
      <c r="B146" s="119" t="s">
        <v>416</v>
      </c>
      <c r="C146" s="23" t="s">
        <v>344</v>
      </c>
      <c r="D146" s="23" t="s">
        <v>205</v>
      </c>
      <c r="E146" s="23" t="s">
        <v>206</v>
      </c>
      <c r="F146" s="23" t="s">
        <v>347</v>
      </c>
      <c r="G146" s="23" t="s">
        <v>348</v>
      </c>
      <c r="H146" s="22">
        <v>37458.03</v>
      </c>
      <c r="I146" s="22">
        <v>37458.03</v>
      </c>
      <c r="J146" s="22"/>
      <c r="K146" s="22"/>
      <c r="L146" s="22">
        <v>37458.03</v>
      </c>
      <c r="M146" s="22"/>
      <c r="N146" s="22"/>
      <c r="O146" s="22"/>
      <c r="P146" s="22"/>
      <c r="Q146" s="22"/>
      <c r="R146" s="22"/>
      <c r="S146" s="22"/>
      <c r="T146" s="22"/>
      <c r="U146" s="22"/>
      <c r="V146" s="22"/>
      <c r="W146" s="22"/>
    </row>
    <row r="147" ht="31.4" customHeight="1" spans="1:23">
      <c r="A147" s="126" t="s">
        <v>54</v>
      </c>
      <c r="B147" s="119" t="s">
        <v>416</v>
      </c>
      <c r="C147" s="23" t="s">
        <v>344</v>
      </c>
      <c r="D147" s="23" t="s">
        <v>205</v>
      </c>
      <c r="E147" s="23" t="s">
        <v>206</v>
      </c>
      <c r="F147" s="23" t="s">
        <v>349</v>
      </c>
      <c r="G147" s="23" t="s">
        <v>350</v>
      </c>
      <c r="H147" s="22">
        <v>6451.6</v>
      </c>
      <c r="I147" s="22">
        <v>6451.6</v>
      </c>
      <c r="J147" s="22">
        <v>1612.9</v>
      </c>
      <c r="K147" s="22"/>
      <c r="L147" s="22">
        <v>4838.7</v>
      </c>
      <c r="M147" s="22"/>
      <c r="N147" s="22"/>
      <c r="O147" s="22"/>
      <c r="P147" s="22"/>
      <c r="Q147" s="22"/>
      <c r="R147" s="22"/>
      <c r="S147" s="22"/>
      <c r="T147" s="22"/>
      <c r="U147" s="22"/>
      <c r="V147" s="22"/>
      <c r="W147" s="22"/>
    </row>
    <row r="148" ht="31.4" customHeight="1" spans="1:23">
      <c r="A148" s="126" t="s">
        <v>54</v>
      </c>
      <c r="B148" s="119" t="s">
        <v>416</v>
      </c>
      <c r="C148" s="23" t="s">
        <v>344</v>
      </c>
      <c r="D148" s="23" t="s">
        <v>205</v>
      </c>
      <c r="E148" s="23" t="s">
        <v>206</v>
      </c>
      <c r="F148" s="23" t="s">
        <v>351</v>
      </c>
      <c r="G148" s="23" t="s">
        <v>352</v>
      </c>
      <c r="H148" s="22">
        <v>9120.94</v>
      </c>
      <c r="I148" s="22">
        <v>9120.94</v>
      </c>
      <c r="J148" s="22">
        <v>2280.24</v>
      </c>
      <c r="K148" s="22"/>
      <c r="L148" s="22">
        <v>6840.7</v>
      </c>
      <c r="M148" s="22"/>
      <c r="N148" s="22"/>
      <c r="O148" s="22"/>
      <c r="P148" s="22"/>
      <c r="Q148" s="22"/>
      <c r="R148" s="22"/>
      <c r="S148" s="22"/>
      <c r="T148" s="22"/>
      <c r="U148" s="22"/>
      <c r="V148" s="22"/>
      <c r="W148" s="22"/>
    </row>
    <row r="149" ht="31.4" customHeight="1" spans="1:23">
      <c r="A149" s="126" t="s">
        <v>54</v>
      </c>
      <c r="B149" s="119" t="s">
        <v>416</v>
      </c>
      <c r="C149" s="23" t="s">
        <v>344</v>
      </c>
      <c r="D149" s="23" t="s">
        <v>205</v>
      </c>
      <c r="E149" s="23" t="s">
        <v>206</v>
      </c>
      <c r="F149" s="23" t="s">
        <v>353</v>
      </c>
      <c r="G149" s="23" t="s">
        <v>354</v>
      </c>
      <c r="H149" s="22">
        <v>8879.99</v>
      </c>
      <c r="I149" s="22">
        <v>8879.99</v>
      </c>
      <c r="J149" s="22">
        <v>2220</v>
      </c>
      <c r="K149" s="22"/>
      <c r="L149" s="22">
        <v>6659.99</v>
      </c>
      <c r="M149" s="22"/>
      <c r="N149" s="22"/>
      <c r="O149" s="22"/>
      <c r="P149" s="22"/>
      <c r="Q149" s="22"/>
      <c r="R149" s="22"/>
      <c r="S149" s="22"/>
      <c r="T149" s="22"/>
      <c r="U149" s="22"/>
      <c r="V149" s="22"/>
      <c r="W149" s="22"/>
    </row>
    <row r="150" ht="31.4" customHeight="1" spans="1:23">
      <c r="A150" s="126" t="s">
        <v>54</v>
      </c>
      <c r="B150" s="119" t="s">
        <v>416</v>
      </c>
      <c r="C150" s="23" t="s">
        <v>344</v>
      </c>
      <c r="D150" s="23" t="s">
        <v>205</v>
      </c>
      <c r="E150" s="23" t="s">
        <v>206</v>
      </c>
      <c r="F150" s="23" t="s">
        <v>355</v>
      </c>
      <c r="G150" s="23" t="s">
        <v>356</v>
      </c>
      <c r="H150" s="22">
        <v>17741.52</v>
      </c>
      <c r="I150" s="22">
        <v>17741.52</v>
      </c>
      <c r="J150" s="22">
        <v>4435.38</v>
      </c>
      <c r="K150" s="22"/>
      <c r="L150" s="22">
        <v>13306.14</v>
      </c>
      <c r="M150" s="22"/>
      <c r="N150" s="22"/>
      <c r="O150" s="22"/>
      <c r="P150" s="22"/>
      <c r="Q150" s="22"/>
      <c r="R150" s="22"/>
      <c r="S150" s="22"/>
      <c r="T150" s="22"/>
      <c r="U150" s="22"/>
      <c r="V150" s="22"/>
      <c r="W150" s="22"/>
    </row>
    <row r="151" ht="31.4" customHeight="1" spans="1:23">
      <c r="A151" s="126" t="s">
        <v>54</v>
      </c>
      <c r="B151" s="119" t="s">
        <v>416</v>
      </c>
      <c r="C151" s="23" t="s">
        <v>344</v>
      </c>
      <c r="D151" s="23" t="s">
        <v>205</v>
      </c>
      <c r="E151" s="23" t="s">
        <v>206</v>
      </c>
      <c r="F151" s="23" t="s">
        <v>357</v>
      </c>
      <c r="G151" s="23" t="s">
        <v>358</v>
      </c>
      <c r="H151" s="22">
        <v>14000</v>
      </c>
      <c r="I151" s="22">
        <v>14000</v>
      </c>
      <c r="J151" s="22">
        <v>3500</v>
      </c>
      <c r="K151" s="22"/>
      <c r="L151" s="22">
        <v>10500</v>
      </c>
      <c r="M151" s="22"/>
      <c r="N151" s="22"/>
      <c r="O151" s="22"/>
      <c r="P151" s="22"/>
      <c r="Q151" s="22"/>
      <c r="R151" s="22"/>
      <c r="S151" s="22"/>
      <c r="T151" s="22"/>
      <c r="U151" s="22"/>
      <c r="V151" s="22"/>
      <c r="W151" s="22"/>
    </row>
    <row r="152" ht="31.4" customHeight="1" spans="1:23">
      <c r="A152" s="126" t="s">
        <v>54</v>
      </c>
      <c r="B152" s="119" t="s">
        <v>416</v>
      </c>
      <c r="C152" s="23" t="s">
        <v>344</v>
      </c>
      <c r="D152" s="23" t="s">
        <v>205</v>
      </c>
      <c r="E152" s="23" t="s">
        <v>206</v>
      </c>
      <c r="F152" s="23" t="s">
        <v>359</v>
      </c>
      <c r="G152" s="23" t="s">
        <v>360</v>
      </c>
      <c r="H152" s="22">
        <v>80000</v>
      </c>
      <c r="I152" s="22">
        <v>80000</v>
      </c>
      <c r="J152" s="22">
        <v>20000</v>
      </c>
      <c r="K152" s="22"/>
      <c r="L152" s="22">
        <v>60000</v>
      </c>
      <c r="M152" s="22"/>
      <c r="N152" s="22"/>
      <c r="O152" s="22"/>
      <c r="P152" s="22"/>
      <c r="Q152" s="22"/>
      <c r="R152" s="22"/>
      <c r="S152" s="22"/>
      <c r="T152" s="22"/>
      <c r="U152" s="22"/>
      <c r="V152" s="22"/>
      <c r="W152" s="22"/>
    </row>
    <row r="153" ht="31.4" customHeight="1" spans="1:23">
      <c r="A153" s="126" t="s">
        <v>54</v>
      </c>
      <c r="B153" s="119" t="s">
        <v>416</v>
      </c>
      <c r="C153" s="23" t="s">
        <v>344</v>
      </c>
      <c r="D153" s="23" t="s">
        <v>205</v>
      </c>
      <c r="E153" s="23" t="s">
        <v>206</v>
      </c>
      <c r="F153" s="23" t="s">
        <v>361</v>
      </c>
      <c r="G153" s="23" t="s">
        <v>362</v>
      </c>
      <c r="H153" s="22">
        <v>44263.8</v>
      </c>
      <c r="I153" s="22">
        <v>44263.8</v>
      </c>
      <c r="J153" s="22">
        <v>11065.95</v>
      </c>
      <c r="K153" s="22"/>
      <c r="L153" s="22">
        <v>33197.85</v>
      </c>
      <c r="M153" s="22"/>
      <c r="N153" s="22"/>
      <c r="O153" s="22"/>
      <c r="P153" s="22"/>
      <c r="Q153" s="22"/>
      <c r="R153" s="22"/>
      <c r="S153" s="22"/>
      <c r="T153" s="22"/>
      <c r="U153" s="22"/>
      <c r="V153" s="22"/>
      <c r="W153" s="22"/>
    </row>
    <row r="154" ht="31.4" customHeight="1" spans="1:23">
      <c r="A154" s="126" t="s">
        <v>54</v>
      </c>
      <c r="B154" s="119" t="s">
        <v>416</v>
      </c>
      <c r="C154" s="23" t="s">
        <v>344</v>
      </c>
      <c r="D154" s="23" t="s">
        <v>205</v>
      </c>
      <c r="E154" s="23" t="s">
        <v>206</v>
      </c>
      <c r="F154" s="23" t="s">
        <v>367</v>
      </c>
      <c r="G154" s="23" t="s">
        <v>368</v>
      </c>
      <c r="H154" s="22">
        <v>15000</v>
      </c>
      <c r="I154" s="22">
        <v>15000</v>
      </c>
      <c r="J154" s="22">
        <v>3750</v>
      </c>
      <c r="K154" s="22"/>
      <c r="L154" s="22">
        <v>11250</v>
      </c>
      <c r="M154" s="22"/>
      <c r="N154" s="22"/>
      <c r="O154" s="22"/>
      <c r="P154" s="22"/>
      <c r="Q154" s="22"/>
      <c r="R154" s="22"/>
      <c r="S154" s="22"/>
      <c r="T154" s="22"/>
      <c r="U154" s="22"/>
      <c r="V154" s="22"/>
      <c r="W154" s="22"/>
    </row>
    <row r="155" ht="31.4" customHeight="1" spans="1:23">
      <c r="A155" s="126" t="s">
        <v>54</v>
      </c>
      <c r="B155" s="119" t="s">
        <v>416</v>
      </c>
      <c r="C155" s="23" t="s">
        <v>344</v>
      </c>
      <c r="D155" s="23" t="s">
        <v>205</v>
      </c>
      <c r="E155" s="23" t="s">
        <v>206</v>
      </c>
      <c r="F155" s="23" t="s">
        <v>369</v>
      </c>
      <c r="G155" s="23" t="s">
        <v>370</v>
      </c>
      <c r="H155" s="22">
        <v>8400</v>
      </c>
      <c r="I155" s="22">
        <v>8400</v>
      </c>
      <c r="J155" s="22">
        <v>2100</v>
      </c>
      <c r="K155" s="22"/>
      <c r="L155" s="22">
        <v>6300</v>
      </c>
      <c r="M155" s="22"/>
      <c r="N155" s="22"/>
      <c r="O155" s="22"/>
      <c r="P155" s="22"/>
      <c r="Q155" s="22"/>
      <c r="R155" s="22"/>
      <c r="S155" s="22"/>
      <c r="T155" s="22"/>
      <c r="U155" s="22"/>
      <c r="V155" s="22"/>
      <c r="W155" s="22"/>
    </row>
    <row r="156" ht="31.4" customHeight="1" spans="1:23">
      <c r="A156" s="126" t="s">
        <v>54</v>
      </c>
      <c r="B156" s="119" t="s">
        <v>416</v>
      </c>
      <c r="C156" s="23" t="s">
        <v>344</v>
      </c>
      <c r="D156" s="23" t="s">
        <v>205</v>
      </c>
      <c r="E156" s="23" t="s">
        <v>206</v>
      </c>
      <c r="F156" s="23" t="s">
        <v>345</v>
      </c>
      <c r="G156" s="23" t="s">
        <v>346</v>
      </c>
      <c r="H156" s="22">
        <v>133527.66</v>
      </c>
      <c r="I156" s="22">
        <v>133527.66</v>
      </c>
      <c r="J156" s="22">
        <v>33381.92</v>
      </c>
      <c r="K156" s="22"/>
      <c r="L156" s="22">
        <v>100145.74</v>
      </c>
      <c r="M156" s="22"/>
      <c r="N156" s="22"/>
      <c r="O156" s="22"/>
      <c r="P156" s="22"/>
      <c r="Q156" s="22"/>
      <c r="R156" s="22"/>
      <c r="S156" s="22"/>
      <c r="T156" s="22"/>
      <c r="U156" s="22"/>
      <c r="V156" s="22"/>
      <c r="W156" s="22"/>
    </row>
    <row r="157" ht="31.4" customHeight="1" spans="1:23">
      <c r="A157" s="125" t="s">
        <v>56</v>
      </c>
      <c r="B157" s="23"/>
      <c r="C157" s="23"/>
      <c r="D157" s="23"/>
      <c r="E157" s="23"/>
      <c r="F157" s="23"/>
      <c r="G157" s="23"/>
      <c r="H157" s="22">
        <v>73944900</v>
      </c>
      <c r="I157" s="22">
        <v>37288313</v>
      </c>
      <c r="J157" s="22">
        <v>8955442.14</v>
      </c>
      <c r="K157" s="22"/>
      <c r="L157" s="22">
        <v>28332870.86</v>
      </c>
      <c r="M157" s="22"/>
      <c r="N157" s="22"/>
      <c r="O157" s="22"/>
      <c r="P157" s="22"/>
      <c r="Q157" s="22"/>
      <c r="R157" s="22">
        <v>36656587</v>
      </c>
      <c r="S157" s="22">
        <v>36509187</v>
      </c>
      <c r="T157" s="22"/>
      <c r="U157" s="22"/>
      <c r="V157" s="22"/>
      <c r="W157" s="22">
        <v>147400</v>
      </c>
    </row>
    <row r="158" ht="31.4" customHeight="1" spans="1:23">
      <c r="A158" s="126" t="s">
        <v>56</v>
      </c>
      <c r="B158" s="119" t="s">
        <v>417</v>
      </c>
      <c r="C158" s="23" t="s">
        <v>388</v>
      </c>
      <c r="D158" s="23" t="s">
        <v>211</v>
      </c>
      <c r="E158" s="23" t="s">
        <v>212</v>
      </c>
      <c r="F158" s="23" t="s">
        <v>310</v>
      </c>
      <c r="G158" s="23" t="s">
        <v>311</v>
      </c>
      <c r="H158" s="22">
        <v>9236928</v>
      </c>
      <c r="I158" s="22">
        <v>9236928</v>
      </c>
      <c r="J158" s="22">
        <v>2309232</v>
      </c>
      <c r="K158" s="22"/>
      <c r="L158" s="22">
        <v>6927696</v>
      </c>
      <c r="M158" s="22"/>
      <c r="N158" s="22"/>
      <c r="O158" s="22"/>
      <c r="P158" s="22"/>
      <c r="Q158" s="22"/>
      <c r="R158" s="22"/>
      <c r="S158" s="22"/>
      <c r="T158" s="22"/>
      <c r="U158" s="22"/>
      <c r="V158" s="22"/>
      <c r="W158" s="22"/>
    </row>
    <row r="159" ht="31.4" customHeight="1" spans="1:23">
      <c r="A159" s="126" t="s">
        <v>56</v>
      </c>
      <c r="B159" s="119" t="s">
        <v>417</v>
      </c>
      <c r="C159" s="23" t="s">
        <v>388</v>
      </c>
      <c r="D159" s="23" t="s">
        <v>211</v>
      </c>
      <c r="E159" s="23" t="s">
        <v>212</v>
      </c>
      <c r="F159" s="23" t="s">
        <v>312</v>
      </c>
      <c r="G159" s="23" t="s">
        <v>313</v>
      </c>
      <c r="H159" s="22">
        <v>4140</v>
      </c>
      <c r="I159" s="22">
        <v>4140</v>
      </c>
      <c r="J159" s="22">
        <v>1035</v>
      </c>
      <c r="K159" s="22"/>
      <c r="L159" s="22">
        <v>3105</v>
      </c>
      <c r="M159" s="22"/>
      <c r="N159" s="22"/>
      <c r="O159" s="22"/>
      <c r="P159" s="22"/>
      <c r="Q159" s="22"/>
      <c r="R159" s="22"/>
      <c r="S159" s="22"/>
      <c r="T159" s="22"/>
      <c r="U159" s="22"/>
      <c r="V159" s="22"/>
      <c r="W159" s="22"/>
    </row>
    <row r="160" ht="31.4" customHeight="1" spans="1:23">
      <c r="A160" s="126" t="s">
        <v>56</v>
      </c>
      <c r="B160" s="119" t="s">
        <v>417</v>
      </c>
      <c r="C160" s="23" t="s">
        <v>388</v>
      </c>
      <c r="D160" s="23" t="s">
        <v>211</v>
      </c>
      <c r="E160" s="23" t="s">
        <v>212</v>
      </c>
      <c r="F160" s="23" t="s">
        <v>314</v>
      </c>
      <c r="G160" s="23" t="s">
        <v>315</v>
      </c>
      <c r="H160" s="22">
        <v>769744</v>
      </c>
      <c r="I160" s="22">
        <v>769744</v>
      </c>
      <c r="J160" s="22">
        <v>192436</v>
      </c>
      <c r="K160" s="22"/>
      <c r="L160" s="22">
        <v>577308</v>
      </c>
      <c r="M160" s="22"/>
      <c r="N160" s="22"/>
      <c r="O160" s="22"/>
      <c r="P160" s="22"/>
      <c r="Q160" s="22"/>
      <c r="R160" s="22"/>
      <c r="S160" s="22"/>
      <c r="T160" s="22"/>
      <c r="U160" s="22"/>
      <c r="V160" s="22"/>
      <c r="W160" s="22"/>
    </row>
    <row r="161" ht="31.4" customHeight="1" spans="1:23">
      <c r="A161" s="126" t="s">
        <v>56</v>
      </c>
      <c r="B161" s="119" t="s">
        <v>417</v>
      </c>
      <c r="C161" s="23" t="s">
        <v>388</v>
      </c>
      <c r="D161" s="23" t="s">
        <v>211</v>
      </c>
      <c r="E161" s="23" t="s">
        <v>212</v>
      </c>
      <c r="F161" s="23" t="s">
        <v>389</v>
      </c>
      <c r="G161" s="23" t="s">
        <v>390</v>
      </c>
      <c r="H161" s="22">
        <v>23227970.67</v>
      </c>
      <c r="I161" s="22">
        <v>13897980</v>
      </c>
      <c r="J161" s="22">
        <v>3474495</v>
      </c>
      <c r="K161" s="22"/>
      <c r="L161" s="22">
        <v>10423485</v>
      </c>
      <c r="M161" s="22"/>
      <c r="N161" s="22"/>
      <c r="O161" s="22"/>
      <c r="P161" s="22"/>
      <c r="Q161" s="22"/>
      <c r="R161" s="22">
        <v>9329990.67</v>
      </c>
      <c r="S161" s="22">
        <v>9329990.67</v>
      </c>
      <c r="T161" s="22"/>
      <c r="U161" s="22"/>
      <c r="V161" s="22"/>
      <c r="W161" s="22"/>
    </row>
    <row r="162" ht="31.4" customHeight="1" spans="1:23">
      <c r="A162" s="126" t="s">
        <v>56</v>
      </c>
      <c r="B162" s="119" t="s">
        <v>418</v>
      </c>
      <c r="C162" s="23" t="s">
        <v>317</v>
      </c>
      <c r="D162" s="23" t="s">
        <v>170</v>
      </c>
      <c r="E162" s="23" t="s">
        <v>171</v>
      </c>
      <c r="F162" s="23" t="s">
        <v>318</v>
      </c>
      <c r="G162" s="23" t="s">
        <v>319</v>
      </c>
      <c r="H162" s="22">
        <v>3454120.32</v>
      </c>
      <c r="I162" s="22">
        <v>3454120.32</v>
      </c>
      <c r="J162" s="22">
        <v>863530.08</v>
      </c>
      <c r="K162" s="22"/>
      <c r="L162" s="22">
        <v>2590590.24</v>
      </c>
      <c r="M162" s="22"/>
      <c r="N162" s="22"/>
      <c r="O162" s="22"/>
      <c r="P162" s="22"/>
      <c r="Q162" s="22"/>
      <c r="R162" s="22"/>
      <c r="S162" s="22"/>
      <c r="T162" s="22"/>
      <c r="U162" s="22"/>
      <c r="V162" s="22"/>
      <c r="W162" s="22"/>
    </row>
    <row r="163" ht="31.4" customHeight="1" spans="1:23">
      <c r="A163" s="126" t="s">
        <v>56</v>
      </c>
      <c r="B163" s="119" t="s">
        <v>418</v>
      </c>
      <c r="C163" s="23" t="s">
        <v>317</v>
      </c>
      <c r="D163" s="23" t="s">
        <v>176</v>
      </c>
      <c r="E163" s="23" t="s">
        <v>175</v>
      </c>
      <c r="F163" s="23" t="s">
        <v>320</v>
      </c>
      <c r="G163" s="23" t="s">
        <v>321</v>
      </c>
      <c r="H163" s="22">
        <v>167612.29</v>
      </c>
      <c r="I163" s="22">
        <v>167612.29</v>
      </c>
      <c r="J163" s="22">
        <v>41903.08</v>
      </c>
      <c r="K163" s="22"/>
      <c r="L163" s="22">
        <v>125709.21</v>
      </c>
      <c r="M163" s="22"/>
      <c r="N163" s="22"/>
      <c r="O163" s="22"/>
      <c r="P163" s="22"/>
      <c r="Q163" s="22"/>
      <c r="R163" s="22"/>
      <c r="S163" s="22"/>
      <c r="T163" s="22"/>
      <c r="U163" s="22"/>
      <c r="V163" s="22"/>
      <c r="W163" s="22"/>
    </row>
    <row r="164" ht="31.4" customHeight="1" spans="1:23">
      <c r="A164" s="126" t="s">
        <v>56</v>
      </c>
      <c r="B164" s="119" t="s">
        <v>418</v>
      </c>
      <c r="C164" s="23" t="s">
        <v>317</v>
      </c>
      <c r="D164" s="23" t="s">
        <v>229</v>
      </c>
      <c r="E164" s="23" t="s">
        <v>230</v>
      </c>
      <c r="F164" s="23" t="s">
        <v>322</v>
      </c>
      <c r="G164" s="23" t="s">
        <v>323</v>
      </c>
      <c r="H164" s="22">
        <v>2158825.2</v>
      </c>
      <c r="I164" s="22">
        <v>2158825.2</v>
      </c>
      <c r="J164" s="22">
        <v>539706.3</v>
      </c>
      <c r="K164" s="22"/>
      <c r="L164" s="22">
        <v>1619118.9</v>
      </c>
      <c r="M164" s="22"/>
      <c r="N164" s="22"/>
      <c r="O164" s="22"/>
      <c r="P164" s="22"/>
      <c r="Q164" s="22"/>
      <c r="R164" s="22"/>
      <c r="S164" s="22"/>
      <c r="T164" s="22"/>
      <c r="U164" s="22"/>
      <c r="V164" s="22"/>
      <c r="W164" s="22"/>
    </row>
    <row r="165" ht="31.4" customHeight="1" spans="1:23">
      <c r="A165" s="126" t="s">
        <v>56</v>
      </c>
      <c r="B165" s="119" t="s">
        <v>418</v>
      </c>
      <c r="C165" s="23" t="s">
        <v>317</v>
      </c>
      <c r="D165" s="23" t="s">
        <v>231</v>
      </c>
      <c r="E165" s="23" t="s">
        <v>232</v>
      </c>
      <c r="F165" s="23" t="s">
        <v>326</v>
      </c>
      <c r="G165" s="23" t="s">
        <v>327</v>
      </c>
      <c r="H165" s="22">
        <v>1174643.45</v>
      </c>
      <c r="I165" s="22">
        <v>1174643.45</v>
      </c>
      <c r="J165" s="22">
        <v>293660.86</v>
      </c>
      <c r="K165" s="22"/>
      <c r="L165" s="22">
        <v>880982.59</v>
      </c>
      <c r="M165" s="22"/>
      <c r="N165" s="22"/>
      <c r="O165" s="22"/>
      <c r="P165" s="22"/>
      <c r="Q165" s="22"/>
      <c r="R165" s="22"/>
      <c r="S165" s="22"/>
      <c r="T165" s="22"/>
      <c r="U165" s="22"/>
      <c r="V165" s="22"/>
      <c r="W165" s="22"/>
    </row>
    <row r="166" ht="31.4" customHeight="1" spans="1:23">
      <c r="A166" s="126" t="s">
        <v>56</v>
      </c>
      <c r="B166" s="119" t="s">
        <v>418</v>
      </c>
      <c r="C166" s="23" t="s">
        <v>317</v>
      </c>
      <c r="D166" s="23" t="s">
        <v>233</v>
      </c>
      <c r="E166" s="23" t="s">
        <v>234</v>
      </c>
      <c r="F166" s="23" t="s">
        <v>320</v>
      </c>
      <c r="G166" s="23" t="s">
        <v>321</v>
      </c>
      <c r="H166" s="22">
        <v>91318.5</v>
      </c>
      <c r="I166" s="22">
        <v>91318.5</v>
      </c>
      <c r="J166" s="22">
        <v>91318.5</v>
      </c>
      <c r="K166" s="22"/>
      <c r="L166" s="22"/>
      <c r="M166" s="22"/>
      <c r="N166" s="22"/>
      <c r="O166" s="22"/>
      <c r="P166" s="22"/>
      <c r="Q166" s="22"/>
      <c r="R166" s="22"/>
      <c r="S166" s="22"/>
      <c r="T166" s="22"/>
      <c r="U166" s="22"/>
      <c r="V166" s="22"/>
      <c r="W166" s="22"/>
    </row>
    <row r="167" ht="31.4" customHeight="1" spans="1:23">
      <c r="A167" s="126" t="s">
        <v>56</v>
      </c>
      <c r="B167" s="119" t="s">
        <v>419</v>
      </c>
      <c r="C167" s="23" t="s">
        <v>252</v>
      </c>
      <c r="D167" s="23" t="s">
        <v>251</v>
      </c>
      <c r="E167" s="23" t="s">
        <v>252</v>
      </c>
      <c r="F167" s="23" t="s">
        <v>329</v>
      </c>
      <c r="G167" s="23" t="s">
        <v>252</v>
      </c>
      <c r="H167" s="22">
        <v>3725697.57</v>
      </c>
      <c r="I167" s="22">
        <v>2425697.57</v>
      </c>
      <c r="J167" s="22">
        <v>606424.39</v>
      </c>
      <c r="K167" s="22"/>
      <c r="L167" s="22">
        <v>1819273.18</v>
      </c>
      <c r="M167" s="22"/>
      <c r="N167" s="22"/>
      <c r="O167" s="22"/>
      <c r="P167" s="22"/>
      <c r="Q167" s="22"/>
      <c r="R167" s="22">
        <v>1300000</v>
      </c>
      <c r="S167" s="22">
        <v>1300000</v>
      </c>
      <c r="T167" s="22"/>
      <c r="U167" s="22"/>
      <c r="V167" s="22"/>
      <c r="W167" s="22"/>
    </row>
    <row r="168" ht="31.4" customHeight="1" spans="1:23">
      <c r="A168" s="126" t="s">
        <v>56</v>
      </c>
      <c r="B168" s="119" t="s">
        <v>420</v>
      </c>
      <c r="C168" s="23" t="s">
        <v>331</v>
      </c>
      <c r="D168" s="23" t="s">
        <v>211</v>
      </c>
      <c r="E168" s="23" t="s">
        <v>212</v>
      </c>
      <c r="F168" s="23" t="s">
        <v>332</v>
      </c>
      <c r="G168" s="23" t="s">
        <v>333</v>
      </c>
      <c r="H168" s="22">
        <v>5325000</v>
      </c>
      <c r="I168" s="22">
        <v>1740500</v>
      </c>
      <c r="J168" s="22"/>
      <c r="K168" s="22"/>
      <c r="L168" s="22">
        <v>1740500</v>
      </c>
      <c r="M168" s="22"/>
      <c r="N168" s="22"/>
      <c r="O168" s="22"/>
      <c r="P168" s="22"/>
      <c r="Q168" s="22"/>
      <c r="R168" s="22">
        <v>3584500</v>
      </c>
      <c r="S168" s="22">
        <v>3584500</v>
      </c>
      <c r="T168" s="22"/>
      <c r="U168" s="22"/>
      <c r="V168" s="22"/>
      <c r="W168" s="22"/>
    </row>
    <row r="169" ht="31.4" customHeight="1" spans="1:23">
      <c r="A169" s="126" t="s">
        <v>56</v>
      </c>
      <c r="B169" s="119" t="s">
        <v>421</v>
      </c>
      <c r="C169" s="23" t="s">
        <v>288</v>
      </c>
      <c r="D169" s="23" t="s">
        <v>211</v>
      </c>
      <c r="E169" s="23" t="s">
        <v>212</v>
      </c>
      <c r="F169" s="23" t="s">
        <v>335</v>
      </c>
      <c r="G169" s="23" t="s">
        <v>288</v>
      </c>
      <c r="H169" s="22">
        <v>10000</v>
      </c>
      <c r="I169" s="22"/>
      <c r="J169" s="22"/>
      <c r="K169" s="22"/>
      <c r="L169" s="22"/>
      <c r="M169" s="22"/>
      <c r="N169" s="22"/>
      <c r="O169" s="22"/>
      <c r="P169" s="22"/>
      <c r="Q169" s="22"/>
      <c r="R169" s="22">
        <v>10000</v>
      </c>
      <c r="S169" s="22">
        <v>10000</v>
      </c>
      <c r="T169" s="22"/>
      <c r="U169" s="22"/>
      <c r="V169" s="22"/>
      <c r="W169" s="22"/>
    </row>
    <row r="170" ht="31.4" customHeight="1" spans="1:23">
      <c r="A170" s="126" t="s">
        <v>56</v>
      </c>
      <c r="B170" s="119" t="s">
        <v>422</v>
      </c>
      <c r="C170" s="23" t="s">
        <v>341</v>
      </c>
      <c r="D170" s="23" t="s">
        <v>211</v>
      </c>
      <c r="E170" s="23" t="s">
        <v>212</v>
      </c>
      <c r="F170" s="23" t="s">
        <v>342</v>
      </c>
      <c r="G170" s="23" t="s">
        <v>341</v>
      </c>
      <c r="H170" s="22">
        <v>780000</v>
      </c>
      <c r="I170" s="22">
        <v>478175.84</v>
      </c>
      <c r="J170" s="22">
        <v>119543.96</v>
      </c>
      <c r="K170" s="22"/>
      <c r="L170" s="22">
        <v>358631.88</v>
      </c>
      <c r="M170" s="22"/>
      <c r="N170" s="22"/>
      <c r="O170" s="22"/>
      <c r="P170" s="22"/>
      <c r="Q170" s="22"/>
      <c r="R170" s="22">
        <v>301824.16</v>
      </c>
      <c r="S170" s="22">
        <v>301824.16</v>
      </c>
      <c r="T170" s="22"/>
      <c r="U170" s="22"/>
      <c r="V170" s="22"/>
      <c r="W170" s="22"/>
    </row>
    <row r="171" ht="31.4" customHeight="1" spans="1:23">
      <c r="A171" s="126" t="s">
        <v>56</v>
      </c>
      <c r="B171" s="119" t="s">
        <v>423</v>
      </c>
      <c r="C171" s="23" t="s">
        <v>344</v>
      </c>
      <c r="D171" s="23" t="s">
        <v>168</v>
      </c>
      <c r="E171" s="23" t="s">
        <v>169</v>
      </c>
      <c r="F171" s="23" t="s">
        <v>345</v>
      </c>
      <c r="G171" s="23" t="s">
        <v>346</v>
      </c>
      <c r="H171" s="22">
        <v>88800</v>
      </c>
      <c r="I171" s="22">
        <v>19980</v>
      </c>
      <c r="J171" s="22">
        <v>4995</v>
      </c>
      <c r="K171" s="22"/>
      <c r="L171" s="22">
        <v>14985</v>
      </c>
      <c r="M171" s="22"/>
      <c r="N171" s="22"/>
      <c r="O171" s="22"/>
      <c r="P171" s="22"/>
      <c r="Q171" s="22"/>
      <c r="R171" s="22">
        <v>68820</v>
      </c>
      <c r="S171" s="22">
        <v>68820</v>
      </c>
      <c r="T171" s="22"/>
      <c r="U171" s="22"/>
      <c r="V171" s="22"/>
      <c r="W171" s="22"/>
    </row>
    <row r="172" ht="31.4" customHeight="1" spans="1:23">
      <c r="A172" s="126" t="s">
        <v>56</v>
      </c>
      <c r="B172" s="119" t="s">
        <v>423</v>
      </c>
      <c r="C172" s="23" t="s">
        <v>344</v>
      </c>
      <c r="D172" s="23" t="s">
        <v>211</v>
      </c>
      <c r="E172" s="23" t="s">
        <v>212</v>
      </c>
      <c r="F172" s="23" t="s">
        <v>347</v>
      </c>
      <c r="G172" s="23" t="s">
        <v>348</v>
      </c>
      <c r="H172" s="22">
        <v>242900</v>
      </c>
      <c r="I172" s="22">
        <v>112269.9</v>
      </c>
      <c r="J172" s="22">
        <v>28067.48</v>
      </c>
      <c r="K172" s="22"/>
      <c r="L172" s="22">
        <v>84202.42</v>
      </c>
      <c r="M172" s="22"/>
      <c r="N172" s="22"/>
      <c r="O172" s="22"/>
      <c r="P172" s="22"/>
      <c r="Q172" s="22"/>
      <c r="R172" s="22">
        <v>130630.1</v>
      </c>
      <c r="S172" s="22">
        <v>111030.1</v>
      </c>
      <c r="T172" s="22"/>
      <c r="U172" s="22"/>
      <c r="V172" s="22"/>
      <c r="W172" s="22">
        <v>19600</v>
      </c>
    </row>
    <row r="173" ht="31.4" customHeight="1" spans="1:23">
      <c r="A173" s="126" t="s">
        <v>56</v>
      </c>
      <c r="B173" s="119" t="s">
        <v>423</v>
      </c>
      <c r="C173" s="23" t="s">
        <v>344</v>
      </c>
      <c r="D173" s="23" t="s">
        <v>211</v>
      </c>
      <c r="E173" s="23" t="s">
        <v>212</v>
      </c>
      <c r="F173" s="23" t="s">
        <v>349</v>
      </c>
      <c r="G173" s="23" t="s">
        <v>350</v>
      </c>
      <c r="H173" s="22">
        <v>38100</v>
      </c>
      <c r="I173" s="22">
        <v>29268.22</v>
      </c>
      <c r="J173" s="22">
        <v>7317.06</v>
      </c>
      <c r="K173" s="22"/>
      <c r="L173" s="22">
        <v>21951.16</v>
      </c>
      <c r="M173" s="22"/>
      <c r="N173" s="22"/>
      <c r="O173" s="22"/>
      <c r="P173" s="22"/>
      <c r="Q173" s="22"/>
      <c r="R173" s="22">
        <v>8831.78</v>
      </c>
      <c r="S173" s="22">
        <v>8831.78</v>
      </c>
      <c r="T173" s="22"/>
      <c r="U173" s="22"/>
      <c r="V173" s="22"/>
      <c r="W173" s="22"/>
    </row>
    <row r="174" ht="31.4" customHeight="1" spans="1:23">
      <c r="A174" s="126" t="s">
        <v>56</v>
      </c>
      <c r="B174" s="119" t="s">
        <v>423</v>
      </c>
      <c r="C174" s="23" t="s">
        <v>344</v>
      </c>
      <c r="D174" s="23" t="s">
        <v>211</v>
      </c>
      <c r="E174" s="23" t="s">
        <v>212</v>
      </c>
      <c r="F174" s="23" t="s">
        <v>404</v>
      </c>
      <c r="G174" s="23" t="s">
        <v>405</v>
      </c>
      <c r="H174" s="22">
        <v>400</v>
      </c>
      <c r="I174" s="22"/>
      <c r="J174" s="22"/>
      <c r="K174" s="22"/>
      <c r="L174" s="22"/>
      <c r="M174" s="22"/>
      <c r="N174" s="22"/>
      <c r="O174" s="22"/>
      <c r="P174" s="22"/>
      <c r="Q174" s="22"/>
      <c r="R174" s="22">
        <v>400</v>
      </c>
      <c r="S174" s="22"/>
      <c r="T174" s="22"/>
      <c r="U174" s="22"/>
      <c r="V174" s="22"/>
      <c r="W174" s="22">
        <v>400</v>
      </c>
    </row>
    <row r="175" ht="31.4" customHeight="1" spans="1:23">
      <c r="A175" s="126" t="s">
        <v>56</v>
      </c>
      <c r="B175" s="119" t="s">
        <v>423</v>
      </c>
      <c r="C175" s="23" t="s">
        <v>344</v>
      </c>
      <c r="D175" s="23" t="s">
        <v>211</v>
      </c>
      <c r="E175" s="23" t="s">
        <v>212</v>
      </c>
      <c r="F175" s="23" t="s">
        <v>351</v>
      </c>
      <c r="G175" s="23" t="s">
        <v>352</v>
      </c>
      <c r="H175" s="22">
        <v>121200</v>
      </c>
      <c r="I175" s="22"/>
      <c r="J175" s="22"/>
      <c r="K175" s="22"/>
      <c r="L175" s="22"/>
      <c r="M175" s="22"/>
      <c r="N175" s="22"/>
      <c r="O175" s="22"/>
      <c r="P175" s="22"/>
      <c r="Q175" s="22"/>
      <c r="R175" s="22">
        <v>121200</v>
      </c>
      <c r="S175" s="22">
        <v>121200</v>
      </c>
      <c r="T175" s="22"/>
      <c r="U175" s="22"/>
      <c r="V175" s="22"/>
      <c r="W175" s="22"/>
    </row>
    <row r="176" ht="31.4" customHeight="1" spans="1:23">
      <c r="A176" s="126" t="s">
        <v>56</v>
      </c>
      <c r="B176" s="119" t="s">
        <v>423</v>
      </c>
      <c r="C176" s="23" t="s">
        <v>344</v>
      </c>
      <c r="D176" s="23" t="s">
        <v>211</v>
      </c>
      <c r="E176" s="23" t="s">
        <v>212</v>
      </c>
      <c r="F176" s="23" t="s">
        <v>353</v>
      </c>
      <c r="G176" s="23" t="s">
        <v>354</v>
      </c>
      <c r="H176" s="22">
        <v>110000</v>
      </c>
      <c r="I176" s="22"/>
      <c r="J176" s="22"/>
      <c r="K176" s="22"/>
      <c r="L176" s="22"/>
      <c r="M176" s="22"/>
      <c r="N176" s="22"/>
      <c r="O176" s="22"/>
      <c r="P176" s="22"/>
      <c r="Q176" s="22"/>
      <c r="R176" s="22">
        <v>110000</v>
      </c>
      <c r="S176" s="22">
        <v>110000</v>
      </c>
      <c r="T176" s="22"/>
      <c r="U176" s="22"/>
      <c r="V176" s="22"/>
      <c r="W176" s="22"/>
    </row>
    <row r="177" ht="31.4" customHeight="1" spans="1:23">
      <c r="A177" s="126" t="s">
        <v>56</v>
      </c>
      <c r="B177" s="119" t="s">
        <v>423</v>
      </c>
      <c r="C177" s="23" t="s">
        <v>344</v>
      </c>
      <c r="D177" s="23" t="s">
        <v>211</v>
      </c>
      <c r="E177" s="23" t="s">
        <v>212</v>
      </c>
      <c r="F177" s="23" t="s">
        <v>355</v>
      </c>
      <c r="G177" s="23" t="s">
        <v>356</v>
      </c>
      <c r="H177" s="22">
        <v>68300</v>
      </c>
      <c r="I177" s="22">
        <v>30485.92</v>
      </c>
      <c r="J177" s="22">
        <v>7621.48</v>
      </c>
      <c r="K177" s="22"/>
      <c r="L177" s="22">
        <v>22864.44</v>
      </c>
      <c r="M177" s="22"/>
      <c r="N177" s="22"/>
      <c r="O177" s="22"/>
      <c r="P177" s="22"/>
      <c r="Q177" s="22"/>
      <c r="R177" s="22">
        <v>37814.08</v>
      </c>
      <c r="S177" s="22">
        <v>37814.08</v>
      </c>
      <c r="T177" s="22"/>
      <c r="U177" s="22"/>
      <c r="V177" s="22"/>
      <c r="W177" s="22"/>
    </row>
    <row r="178" ht="31.4" customHeight="1" spans="1:23">
      <c r="A178" s="126" t="s">
        <v>56</v>
      </c>
      <c r="B178" s="119" t="s">
        <v>423</v>
      </c>
      <c r="C178" s="23" t="s">
        <v>344</v>
      </c>
      <c r="D178" s="23" t="s">
        <v>211</v>
      </c>
      <c r="E178" s="23" t="s">
        <v>212</v>
      </c>
      <c r="F178" s="23" t="s">
        <v>359</v>
      </c>
      <c r="G178" s="23" t="s">
        <v>360</v>
      </c>
      <c r="H178" s="22">
        <v>1134200</v>
      </c>
      <c r="I178" s="22">
        <v>772425.94</v>
      </c>
      <c r="J178" s="22">
        <v>193106.49</v>
      </c>
      <c r="K178" s="22"/>
      <c r="L178" s="22">
        <v>579319.45</v>
      </c>
      <c r="M178" s="22"/>
      <c r="N178" s="22"/>
      <c r="O178" s="22"/>
      <c r="P178" s="22"/>
      <c r="Q178" s="22"/>
      <c r="R178" s="22">
        <v>361774.06</v>
      </c>
      <c r="S178" s="22">
        <v>361774.06</v>
      </c>
      <c r="T178" s="22"/>
      <c r="U178" s="22"/>
      <c r="V178" s="22"/>
      <c r="W178" s="22"/>
    </row>
    <row r="179" ht="31.4" customHeight="1" spans="1:23">
      <c r="A179" s="126" t="s">
        <v>56</v>
      </c>
      <c r="B179" s="119" t="s">
        <v>423</v>
      </c>
      <c r="C179" s="23" t="s">
        <v>344</v>
      </c>
      <c r="D179" s="23" t="s">
        <v>211</v>
      </c>
      <c r="E179" s="23" t="s">
        <v>212</v>
      </c>
      <c r="F179" s="23" t="s">
        <v>361</v>
      </c>
      <c r="G179" s="23" t="s">
        <v>362</v>
      </c>
      <c r="H179" s="22">
        <v>233400</v>
      </c>
      <c r="I179" s="22">
        <v>171579.04</v>
      </c>
      <c r="J179" s="22">
        <v>42894.76</v>
      </c>
      <c r="K179" s="22"/>
      <c r="L179" s="22">
        <v>128684.28</v>
      </c>
      <c r="M179" s="22"/>
      <c r="N179" s="22"/>
      <c r="O179" s="22"/>
      <c r="P179" s="22"/>
      <c r="Q179" s="22"/>
      <c r="R179" s="22">
        <v>61820.96</v>
      </c>
      <c r="S179" s="22">
        <v>61820.96</v>
      </c>
      <c r="T179" s="22"/>
      <c r="U179" s="22"/>
      <c r="V179" s="22"/>
      <c r="W179" s="22"/>
    </row>
    <row r="180" ht="31.4" customHeight="1" spans="1:23">
      <c r="A180" s="126" t="s">
        <v>56</v>
      </c>
      <c r="B180" s="119" t="s">
        <v>423</v>
      </c>
      <c r="C180" s="23" t="s">
        <v>344</v>
      </c>
      <c r="D180" s="23" t="s">
        <v>211</v>
      </c>
      <c r="E180" s="23" t="s">
        <v>212</v>
      </c>
      <c r="F180" s="23" t="s">
        <v>367</v>
      </c>
      <c r="G180" s="23" t="s">
        <v>368</v>
      </c>
      <c r="H180" s="22">
        <v>525000</v>
      </c>
      <c r="I180" s="22"/>
      <c r="J180" s="22"/>
      <c r="K180" s="22"/>
      <c r="L180" s="22"/>
      <c r="M180" s="22"/>
      <c r="N180" s="22"/>
      <c r="O180" s="22"/>
      <c r="P180" s="22"/>
      <c r="Q180" s="22"/>
      <c r="R180" s="22">
        <v>525000</v>
      </c>
      <c r="S180" s="22">
        <v>525000</v>
      </c>
      <c r="T180" s="22"/>
      <c r="U180" s="22"/>
      <c r="V180" s="22"/>
      <c r="W180" s="22"/>
    </row>
    <row r="181" ht="31.4" customHeight="1" spans="1:23">
      <c r="A181" s="126" t="s">
        <v>56</v>
      </c>
      <c r="B181" s="119" t="s">
        <v>423</v>
      </c>
      <c r="C181" s="23" t="s">
        <v>344</v>
      </c>
      <c r="D181" s="23" t="s">
        <v>211</v>
      </c>
      <c r="E181" s="23" t="s">
        <v>212</v>
      </c>
      <c r="F181" s="23" t="s">
        <v>406</v>
      </c>
      <c r="G181" s="23" t="s">
        <v>407</v>
      </c>
      <c r="H181" s="22">
        <v>1600000</v>
      </c>
      <c r="I181" s="22"/>
      <c r="J181" s="22"/>
      <c r="K181" s="22"/>
      <c r="L181" s="22"/>
      <c r="M181" s="22"/>
      <c r="N181" s="22"/>
      <c r="O181" s="22"/>
      <c r="P181" s="22"/>
      <c r="Q181" s="22"/>
      <c r="R181" s="22">
        <v>1600000</v>
      </c>
      <c r="S181" s="22">
        <v>1600000</v>
      </c>
      <c r="T181" s="22"/>
      <c r="U181" s="22"/>
      <c r="V181" s="22"/>
      <c r="W181" s="22"/>
    </row>
    <row r="182" ht="31.4" customHeight="1" spans="1:23">
      <c r="A182" s="126" t="s">
        <v>56</v>
      </c>
      <c r="B182" s="119" t="s">
        <v>423</v>
      </c>
      <c r="C182" s="23" t="s">
        <v>344</v>
      </c>
      <c r="D182" s="23" t="s">
        <v>211</v>
      </c>
      <c r="E182" s="23" t="s">
        <v>212</v>
      </c>
      <c r="F182" s="23" t="s">
        <v>369</v>
      </c>
      <c r="G182" s="23" t="s">
        <v>370</v>
      </c>
      <c r="H182" s="22">
        <v>74600</v>
      </c>
      <c r="I182" s="22"/>
      <c r="J182" s="22"/>
      <c r="K182" s="22"/>
      <c r="L182" s="22"/>
      <c r="M182" s="22"/>
      <c r="N182" s="22"/>
      <c r="O182" s="22"/>
      <c r="P182" s="22"/>
      <c r="Q182" s="22"/>
      <c r="R182" s="22">
        <v>74600</v>
      </c>
      <c r="S182" s="22">
        <v>74600</v>
      </c>
      <c r="T182" s="22"/>
      <c r="U182" s="22"/>
      <c r="V182" s="22"/>
      <c r="W182" s="22"/>
    </row>
    <row r="183" ht="31.4" customHeight="1" spans="1:23">
      <c r="A183" s="126" t="s">
        <v>56</v>
      </c>
      <c r="B183" s="119" t="s">
        <v>423</v>
      </c>
      <c r="C183" s="23" t="s">
        <v>344</v>
      </c>
      <c r="D183" s="23" t="s">
        <v>211</v>
      </c>
      <c r="E183" s="23" t="s">
        <v>212</v>
      </c>
      <c r="F183" s="23" t="s">
        <v>371</v>
      </c>
      <c r="G183" s="23" t="s">
        <v>372</v>
      </c>
      <c r="H183" s="22">
        <v>2219700</v>
      </c>
      <c r="I183" s="22"/>
      <c r="J183" s="22"/>
      <c r="K183" s="22"/>
      <c r="L183" s="22"/>
      <c r="M183" s="22"/>
      <c r="N183" s="22"/>
      <c r="O183" s="22"/>
      <c r="P183" s="22"/>
      <c r="Q183" s="22"/>
      <c r="R183" s="22">
        <v>2219700</v>
      </c>
      <c r="S183" s="22">
        <v>2219700</v>
      </c>
      <c r="T183" s="22"/>
      <c r="U183" s="22"/>
      <c r="V183" s="22"/>
      <c r="W183" s="22"/>
    </row>
    <row r="184" ht="31.4" customHeight="1" spans="1:23">
      <c r="A184" s="126" t="s">
        <v>56</v>
      </c>
      <c r="B184" s="119" t="s">
        <v>423</v>
      </c>
      <c r="C184" s="23" t="s">
        <v>344</v>
      </c>
      <c r="D184" s="23" t="s">
        <v>211</v>
      </c>
      <c r="E184" s="23" t="s">
        <v>212</v>
      </c>
      <c r="F184" s="23" t="s">
        <v>338</v>
      </c>
      <c r="G184" s="23" t="s">
        <v>339</v>
      </c>
      <c r="H184" s="22">
        <v>4000</v>
      </c>
      <c r="I184" s="22"/>
      <c r="J184" s="22"/>
      <c r="K184" s="22"/>
      <c r="L184" s="22"/>
      <c r="M184" s="22"/>
      <c r="N184" s="22"/>
      <c r="O184" s="22"/>
      <c r="P184" s="22"/>
      <c r="Q184" s="22"/>
      <c r="R184" s="22">
        <v>4000</v>
      </c>
      <c r="S184" s="22">
        <v>4000</v>
      </c>
      <c r="T184" s="22"/>
      <c r="U184" s="22"/>
      <c r="V184" s="22"/>
      <c r="W184" s="22"/>
    </row>
    <row r="185" ht="31.4" customHeight="1" spans="1:23">
      <c r="A185" s="126" t="s">
        <v>56</v>
      </c>
      <c r="B185" s="119" t="s">
        <v>423</v>
      </c>
      <c r="C185" s="23" t="s">
        <v>344</v>
      </c>
      <c r="D185" s="23" t="s">
        <v>211</v>
      </c>
      <c r="E185" s="23" t="s">
        <v>212</v>
      </c>
      <c r="F185" s="23" t="s">
        <v>408</v>
      </c>
      <c r="G185" s="23" t="s">
        <v>409</v>
      </c>
      <c r="H185" s="22">
        <v>14000</v>
      </c>
      <c r="I185" s="22"/>
      <c r="J185" s="22"/>
      <c r="K185" s="22"/>
      <c r="L185" s="22"/>
      <c r="M185" s="22"/>
      <c r="N185" s="22"/>
      <c r="O185" s="22"/>
      <c r="P185" s="22"/>
      <c r="Q185" s="22"/>
      <c r="R185" s="22">
        <v>14000</v>
      </c>
      <c r="S185" s="22">
        <v>14000</v>
      </c>
      <c r="T185" s="22"/>
      <c r="U185" s="22"/>
      <c r="V185" s="22"/>
      <c r="W185" s="22"/>
    </row>
    <row r="186" ht="31.4" customHeight="1" spans="1:23">
      <c r="A186" s="126" t="s">
        <v>56</v>
      </c>
      <c r="B186" s="119" t="s">
        <v>423</v>
      </c>
      <c r="C186" s="23" t="s">
        <v>344</v>
      </c>
      <c r="D186" s="23" t="s">
        <v>211</v>
      </c>
      <c r="E186" s="23" t="s">
        <v>212</v>
      </c>
      <c r="F186" s="23" t="s">
        <v>345</v>
      </c>
      <c r="G186" s="23" t="s">
        <v>346</v>
      </c>
      <c r="H186" s="22">
        <v>17177800</v>
      </c>
      <c r="I186" s="22">
        <v>552618.81</v>
      </c>
      <c r="J186" s="22">
        <v>138154.7</v>
      </c>
      <c r="K186" s="22"/>
      <c r="L186" s="22">
        <v>414464.11</v>
      </c>
      <c r="M186" s="22"/>
      <c r="N186" s="22"/>
      <c r="O186" s="22"/>
      <c r="P186" s="22"/>
      <c r="Q186" s="22"/>
      <c r="R186" s="22">
        <v>16625181.19</v>
      </c>
      <c r="S186" s="22">
        <v>16497781.19</v>
      </c>
      <c r="T186" s="22"/>
      <c r="U186" s="22"/>
      <c r="V186" s="22"/>
      <c r="W186" s="22">
        <v>127400</v>
      </c>
    </row>
    <row r="187" ht="31.4" customHeight="1" spans="1:23">
      <c r="A187" s="126" t="s">
        <v>56</v>
      </c>
      <c r="B187" s="119" t="s">
        <v>423</v>
      </c>
      <c r="C187" s="23" t="s">
        <v>344</v>
      </c>
      <c r="D187" s="23" t="s">
        <v>211</v>
      </c>
      <c r="E187" s="23" t="s">
        <v>212</v>
      </c>
      <c r="F187" s="23" t="s">
        <v>373</v>
      </c>
      <c r="G187" s="23" t="s">
        <v>374</v>
      </c>
      <c r="H187" s="22">
        <v>166500</v>
      </c>
      <c r="I187" s="22"/>
      <c r="J187" s="22"/>
      <c r="K187" s="22"/>
      <c r="L187" s="22"/>
      <c r="M187" s="22"/>
      <c r="N187" s="22"/>
      <c r="O187" s="22"/>
      <c r="P187" s="22"/>
      <c r="Q187" s="22"/>
      <c r="R187" s="22">
        <v>166500</v>
      </c>
      <c r="S187" s="22">
        <v>166500</v>
      </c>
      <c r="T187" s="22"/>
      <c r="U187" s="22"/>
      <c r="V187" s="22"/>
      <c r="W187" s="22"/>
    </row>
    <row r="188" ht="31.4" customHeight="1" spans="1:23">
      <c r="A188" s="125" t="s">
        <v>58</v>
      </c>
      <c r="B188" s="23"/>
      <c r="C188" s="23"/>
      <c r="D188" s="23"/>
      <c r="E188" s="23"/>
      <c r="F188" s="23"/>
      <c r="G188" s="23"/>
      <c r="H188" s="22">
        <v>4332985528.17</v>
      </c>
      <c r="I188" s="22">
        <v>184282878.21</v>
      </c>
      <c r="J188" s="22">
        <v>47034025.43</v>
      </c>
      <c r="K188" s="22">
        <v>145544</v>
      </c>
      <c r="L188" s="22">
        <v>137103308.78</v>
      </c>
      <c r="M188" s="22"/>
      <c r="N188" s="22"/>
      <c r="O188" s="22"/>
      <c r="P188" s="22"/>
      <c r="Q188" s="22"/>
      <c r="R188" s="22">
        <v>4148702649.96</v>
      </c>
      <c r="S188" s="22">
        <v>4082674717.46</v>
      </c>
      <c r="T188" s="22"/>
      <c r="U188" s="22"/>
      <c r="V188" s="22"/>
      <c r="W188" s="22">
        <v>66027932.5</v>
      </c>
    </row>
    <row r="189" ht="31.4" customHeight="1" spans="1:23">
      <c r="A189" s="126" t="s">
        <v>58</v>
      </c>
      <c r="B189" s="119" t="s">
        <v>424</v>
      </c>
      <c r="C189" s="23" t="s">
        <v>388</v>
      </c>
      <c r="D189" s="23" t="s">
        <v>191</v>
      </c>
      <c r="E189" s="23" t="s">
        <v>192</v>
      </c>
      <c r="F189" s="23" t="s">
        <v>310</v>
      </c>
      <c r="G189" s="23" t="s">
        <v>311</v>
      </c>
      <c r="H189" s="22">
        <v>132293656.29</v>
      </c>
      <c r="I189" s="22">
        <v>122197548</v>
      </c>
      <c r="J189" s="22">
        <v>30513100</v>
      </c>
      <c r="K189" s="22">
        <v>145148</v>
      </c>
      <c r="L189" s="22">
        <v>91539300</v>
      </c>
      <c r="M189" s="22"/>
      <c r="N189" s="22"/>
      <c r="O189" s="22"/>
      <c r="P189" s="22"/>
      <c r="Q189" s="22"/>
      <c r="R189" s="22">
        <v>10096108.29</v>
      </c>
      <c r="S189" s="22">
        <v>10096108.29</v>
      </c>
      <c r="T189" s="22"/>
      <c r="U189" s="22"/>
      <c r="V189" s="22"/>
      <c r="W189" s="22"/>
    </row>
    <row r="190" ht="31.4" customHeight="1" spans="1:23">
      <c r="A190" s="126" t="s">
        <v>58</v>
      </c>
      <c r="B190" s="119" t="s">
        <v>424</v>
      </c>
      <c r="C190" s="23" t="s">
        <v>388</v>
      </c>
      <c r="D190" s="23" t="s">
        <v>191</v>
      </c>
      <c r="E190" s="23" t="s">
        <v>192</v>
      </c>
      <c r="F190" s="23" t="s">
        <v>312</v>
      </c>
      <c r="G190" s="23" t="s">
        <v>313</v>
      </c>
      <c r="H190" s="22">
        <v>59016</v>
      </c>
      <c r="I190" s="22">
        <v>59016</v>
      </c>
      <c r="J190" s="22">
        <v>14655</v>
      </c>
      <c r="K190" s="22">
        <v>396</v>
      </c>
      <c r="L190" s="22">
        <v>43965</v>
      </c>
      <c r="M190" s="22"/>
      <c r="N190" s="22"/>
      <c r="O190" s="22"/>
      <c r="P190" s="22"/>
      <c r="Q190" s="22"/>
      <c r="R190" s="22"/>
      <c r="S190" s="22"/>
      <c r="T190" s="22"/>
      <c r="U190" s="22"/>
      <c r="V190" s="22"/>
      <c r="W190" s="22"/>
    </row>
    <row r="191" ht="31.4" customHeight="1" spans="1:23">
      <c r="A191" s="126" t="s">
        <v>58</v>
      </c>
      <c r="B191" s="119" t="s">
        <v>424</v>
      </c>
      <c r="C191" s="23" t="s">
        <v>388</v>
      </c>
      <c r="D191" s="23" t="s">
        <v>191</v>
      </c>
      <c r="E191" s="23" t="s">
        <v>192</v>
      </c>
      <c r="F191" s="23" t="s">
        <v>314</v>
      </c>
      <c r="G191" s="23" t="s">
        <v>315</v>
      </c>
      <c r="H191" s="22">
        <v>10183129</v>
      </c>
      <c r="I191" s="22">
        <v>10183129</v>
      </c>
      <c r="J191" s="22">
        <v>2545782.25</v>
      </c>
      <c r="K191" s="22"/>
      <c r="L191" s="22">
        <v>7637346.75</v>
      </c>
      <c r="M191" s="22"/>
      <c r="N191" s="22"/>
      <c r="O191" s="22"/>
      <c r="P191" s="22"/>
      <c r="Q191" s="22"/>
      <c r="R191" s="22"/>
      <c r="S191" s="22"/>
      <c r="T191" s="22"/>
      <c r="U191" s="22"/>
      <c r="V191" s="22"/>
      <c r="W191" s="22"/>
    </row>
    <row r="192" ht="31.4" customHeight="1" spans="1:23">
      <c r="A192" s="126" t="s">
        <v>58</v>
      </c>
      <c r="B192" s="119" t="s">
        <v>424</v>
      </c>
      <c r="C192" s="23" t="s">
        <v>388</v>
      </c>
      <c r="D192" s="23" t="s">
        <v>191</v>
      </c>
      <c r="E192" s="23" t="s">
        <v>192</v>
      </c>
      <c r="F192" s="23" t="s">
        <v>389</v>
      </c>
      <c r="G192" s="23" t="s">
        <v>390</v>
      </c>
      <c r="H192" s="22">
        <v>573153443.71</v>
      </c>
      <c r="I192" s="22">
        <v>20344500</v>
      </c>
      <c r="J192" s="22">
        <v>5086125</v>
      </c>
      <c r="K192" s="22"/>
      <c r="L192" s="22">
        <v>15258375</v>
      </c>
      <c r="M192" s="22"/>
      <c r="N192" s="22"/>
      <c r="O192" s="22"/>
      <c r="P192" s="22"/>
      <c r="Q192" s="22"/>
      <c r="R192" s="22">
        <v>552808943.71</v>
      </c>
      <c r="S192" s="22">
        <v>552808943.71</v>
      </c>
      <c r="T192" s="22"/>
      <c r="U192" s="22"/>
      <c r="V192" s="22"/>
      <c r="W192" s="22"/>
    </row>
    <row r="193" ht="31.4" customHeight="1" spans="1:23">
      <c r="A193" s="126" t="s">
        <v>58</v>
      </c>
      <c r="B193" s="119" t="s">
        <v>425</v>
      </c>
      <c r="C193" s="23" t="s">
        <v>317</v>
      </c>
      <c r="D193" s="23" t="s">
        <v>170</v>
      </c>
      <c r="E193" s="23" t="s">
        <v>171</v>
      </c>
      <c r="F193" s="23" t="s">
        <v>318</v>
      </c>
      <c r="G193" s="23" t="s">
        <v>319</v>
      </c>
      <c r="H193" s="22">
        <v>50000000</v>
      </c>
      <c r="I193" s="22"/>
      <c r="J193" s="22"/>
      <c r="K193" s="22"/>
      <c r="L193" s="22"/>
      <c r="M193" s="22"/>
      <c r="N193" s="22"/>
      <c r="O193" s="22"/>
      <c r="P193" s="22"/>
      <c r="Q193" s="22"/>
      <c r="R193" s="22">
        <v>50000000</v>
      </c>
      <c r="S193" s="22">
        <v>50000000</v>
      </c>
      <c r="T193" s="22"/>
      <c r="U193" s="22"/>
      <c r="V193" s="22"/>
      <c r="W193" s="22"/>
    </row>
    <row r="194" ht="31.4" customHeight="1" spans="1:23">
      <c r="A194" s="126" t="s">
        <v>58</v>
      </c>
      <c r="B194" s="119" t="s">
        <v>425</v>
      </c>
      <c r="C194" s="23" t="s">
        <v>317</v>
      </c>
      <c r="D194" s="23" t="s">
        <v>176</v>
      </c>
      <c r="E194" s="23" t="s">
        <v>175</v>
      </c>
      <c r="F194" s="23" t="s">
        <v>320</v>
      </c>
      <c r="G194" s="23" t="s">
        <v>321</v>
      </c>
      <c r="H194" s="22">
        <v>1412209</v>
      </c>
      <c r="I194" s="22">
        <v>320722.87</v>
      </c>
      <c r="J194" s="22">
        <v>80180.72</v>
      </c>
      <c r="K194" s="22"/>
      <c r="L194" s="22">
        <v>240542.15</v>
      </c>
      <c r="M194" s="22"/>
      <c r="N194" s="22"/>
      <c r="O194" s="22"/>
      <c r="P194" s="22"/>
      <c r="Q194" s="22"/>
      <c r="R194" s="22">
        <v>1091486.13</v>
      </c>
      <c r="S194" s="22">
        <v>1091486.13</v>
      </c>
      <c r="T194" s="22"/>
      <c r="U194" s="22"/>
      <c r="V194" s="22"/>
      <c r="W194" s="22"/>
    </row>
    <row r="195" ht="31.4" customHeight="1" spans="1:23">
      <c r="A195" s="126" t="s">
        <v>58</v>
      </c>
      <c r="B195" s="119" t="s">
        <v>425</v>
      </c>
      <c r="C195" s="23" t="s">
        <v>317</v>
      </c>
      <c r="D195" s="23" t="s">
        <v>229</v>
      </c>
      <c r="E195" s="23" t="s">
        <v>230</v>
      </c>
      <c r="F195" s="23" t="s">
        <v>322</v>
      </c>
      <c r="G195" s="23" t="s">
        <v>323</v>
      </c>
      <c r="H195" s="22">
        <v>50000000</v>
      </c>
      <c r="I195" s="22">
        <v>16036143.59</v>
      </c>
      <c r="J195" s="22">
        <v>4009035.9</v>
      </c>
      <c r="K195" s="22"/>
      <c r="L195" s="22">
        <v>12027107.69</v>
      </c>
      <c r="M195" s="22"/>
      <c r="N195" s="22"/>
      <c r="O195" s="22"/>
      <c r="P195" s="22"/>
      <c r="Q195" s="22"/>
      <c r="R195" s="22">
        <v>33963856.41</v>
      </c>
      <c r="S195" s="22">
        <v>33963856.41</v>
      </c>
      <c r="T195" s="22"/>
      <c r="U195" s="22"/>
      <c r="V195" s="22"/>
      <c r="W195" s="22"/>
    </row>
    <row r="196" ht="31.4" customHeight="1" spans="1:23">
      <c r="A196" s="126" t="s">
        <v>58</v>
      </c>
      <c r="B196" s="119" t="s">
        <v>425</v>
      </c>
      <c r="C196" s="23" t="s">
        <v>317</v>
      </c>
      <c r="D196" s="23" t="s">
        <v>229</v>
      </c>
      <c r="E196" s="23" t="s">
        <v>230</v>
      </c>
      <c r="F196" s="23" t="s">
        <v>324</v>
      </c>
      <c r="G196" s="23" t="s">
        <v>325</v>
      </c>
      <c r="H196" s="22">
        <v>1773450</v>
      </c>
      <c r="I196" s="22">
        <v>1773450</v>
      </c>
      <c r="J196" s="22">
        <v>443362.5</v>
      </c>
      <c r="K196" s="22"/>
      <c r="L196" s="22">
        <v>1330087.5</v>
      </c>
      <c r="M196" s="22"/>
      <c r="N196" s="22"/>
      <c r="O196" s="22"/>
      <c r="P196" s="22"/>
      <c r="Q196" s="22"/>
      <c r="R196" s="22"/>
      <c r="S196" s="22"/>
      <c r="T196" s="22"/>
      <c r="U196" s="22"/>
      <c r="V196" s="22"/>
      <c r="W196" s="22"/>
    </row>
    <row r="197" ht="31.4" customHeight="1" spans="1:23">
      <c r="A197" s="126" t="s">
        <v>58</v>
      </c>
      <c r="B197" s="119" t="s">
        <v>425</v>
      </c>
      <c r="C197" s="23" t="s">
        <v>317</v>
      </c>
      <c r="D197" s="23" t="s">
        <v>231</v>
      </c>
      <c r="E197" s="23" t="s">
        <v>232</v>
      </c>
      <c r="F197" s="23" t="s">
        <v>326</v>
      </c>
      <c r="G197" s="23" t="s">
        <v>327</v>
      </c>
      <c r="H197" s="22">
        <v>31000000</v>
      </c>
      <c r="I197" s="22">
        <v>11350546.25</v>
      </c>
      <c r="J197" s="22">
        <v>2837636.56</v>
      </c>
      <c r="K197" s="22"/>
      <c r="L197" s="22">
        <v>8512909.69</v>
      </c>
      <c r="M197" s="22"/>
      <c r="N197" s="22"/>
      <c r="O197" s="22"/>
      <c r="P197" s="22"/>
      <c r="Q197" s="22"/>
      <c r="R197" s="22">
        <v>19649453.75</v>
      </c>
      <c r="S197" s="22">
        <v>19649453.75</v>
      </c>
      <c r="T197" s="22"/>
      <c r="U197" s="22"/>
      <c r="V197" s="22"/>
      <c r="W197" s="22"/>
    </row>
    <row r="198" ht="31.4" customHeight="1" spans="1:23">
      <c r="A198" s="126" t="s">
        <v>58</v>
      </c>
      <c r="B198" s="119" t="s">
        <v>425</v>
      </c>
      <c r="C198" s="23" t="s">
        <v>317</v>
      </c>
      <c r="D198" s="23" t="s">
        <v>233</v>
      </c>
      <c r="E198" s="23" t="s">
        <v>234</v>
      </c>
      <c r="F198" s="23" t="s">
        <v>320</v>
      </c>
      <c r="G198" s="23" t="s">
        <v>321</v>
      </c>
      <c r="H198" s="22">
        <v>1332922.5</v>
      </c>
      <c r="I198" s="22">
        <v>1332922.5</v>
      </c>
      <c r="J198" s="22">
        <v>1332922.5</v>
      </c>
      <c r="K198" s="22"/>
      <c r="L198" s="22"/>
      <c r="M198" s="22"/>
      <c r="N198" s="22"/>
      <c r="O198" s="22"/>
      <c r="P198" s="22"/>
      <c r="Q198" s="22"/>
      <c r="R198" s="22"/>
      <c r="S198" s="22"/>
      <c r="T198" s="22"/>
      <c r="U198" s="22"/>
      <c r="V198" s="22"/>
      <c r="W198" s="22"/>
    </row>
    <row r="199" ht="31.4" customHeight="1" spans="1:23">
      <c r="A199" s="126" t="s">
        <v>58</v>
      </c>
      <c r="B199" s="119" t="s">
        <v>426</v>
      </c>
      <c r="C199" s="23" t="s">
        <v>427</v>
      </c>
      <c r="D199" s="23" t="s">
        <v>172</v>
      </c>
      <c r="E199" s="23" t="s">
        <v>173</v>
      </c>
      <c r="F199" s="23" t="s">
        <v>428</v>
      </c>
      <c r="G199" s="23" t="s">
        <v>429</v>
      </c>
      <c r="H199" s="22">
        <v>25000000</v>
      </c>
      <c r="I199" s="22"/>
      <c r="J199" s="22"/>
      <c r="K199" s="22"/>
      <c r="L199" s="22"/>
      <c r="M199" s="22"/>
      <c r="N199" s="22"/>
      <c r="O199" s="22"/>
      <c r="P199" s="22"/>
      <c r="Q199" s="22"/>
      <c r="R199" s="22">
        <v>25000000</v>
      </c>
      <c r="S199" s="22">
        <v>25000000</v>
      </c>
      <c r="T199" s="22"/>
      <c r="U199" s="22"/>
      <c r="V199" s="22"/>
      <c r="W199" s="22"/>
    </row>
    <row r="200" ht="31.4" customHeight="1" spans="1:23">
      <c r="A200" s="126" t="s">
        <v>58</v>
      </c>
      <c r="B200" s="119" t="s">
        <v>430</v>
      </c>
      <c r="C200" s="23" t="s">
        <v>252</v>
      </c>
      <c r="D200" s="23" t="s">
        <v>251</v>
      </c>
      <c r="E200" s="23" t="s">
        <v>252</v>
      </c>
      <c r="F200" s="23" t="s">
        <v>329</v>
      </c>
      <c r="G200" s="23" t="s">
        <v>252</v>
      </c>
      <c r="H200" s="22">
        <v>100000000</v>
      </c>
      <c r="I200" s="22"/>
      <c r="J200" s="22"/>
      <c r="K200" s="22"/>
      <c r="L200" s="22"/>
      <c r="M200" s="22"/>
      <c r="N200" s="22"/>
      <c r="O200" s="22"/>
      <c r="P200" s="22"/>
      <c r="Q200" s="22"/>
      <c r="R200" s="22">
        <v>100000000</v>
      </c>
      <c r="S200" s="22">
        <v>100000000</v>
      </c>
      <c r="T200" s="22"/>
      <c r="U200" s="22"/>
      <c r="V200" s="22"/>
      <c r="W200" s="22"/>
    </row>
    <row r="201" ht="31.4" customHeight="1" spans="1:23">
      <c r="A201" s="126" t="s">
        <v>58</v>
      </c>
      <c r="B201" s="119" t="s">
        <v>431</v>
      </c>
      <c r="C201" s="23" t="s">
        <v>432</v>
      </c>
      <c r="D201" s="23" t="s">
        <v>191</v>
      </c>
      <c r="E201" s="23" t="s">
        <v>192</v>
      </c>
      <c r="F201" s="23" t="s">
        <v>433</v>
      </c>
      <c r="G201" s="23" t="s">
        <v>434</v>
      </c>
      <c r="H201" s="22">
        <v>18255678</v>
      </c>
      <c r="I201" s="22"/>
      <c r="J201" s="22"/>
      <c r="K201" s="22"/>
      <c r="L201" s="22"/>
      <c r="M201" s="22"/>
      <c r="N201" s="22"/>
      <c r="O201" s="22"/>
      <c r="P201" s="22"/>
      <c r="Q201" s="22"/>
      <c r="R201" s="22">
        <v>18255678</v>
      </c>
      <c r="S201" s="22">
        <v>18255678</v>
      </c>
      <c r="T201" s="22"/>
      <c r="U201" s="22"/>
      <c r="V201" s="22"/>
      <c r="W201" s="22"/>
    </row>
    <row r="202" ht="31.4" customHeight="1" spans="1:23">
      <c r="A202" s="126" t="s">
        <v>58</v>
      </c>
      <c r="B202" s="119" t="s">
        <v>431</v>
      </c>
      <c r="C202" s="23" t="s">
        <v>432</v>
      </c>
      <c r="D202" s="23" t="s">
        <v>191</v>
      </c>
      <c r="E202" s="23" t="s">
        <v>192</v>
      </c>
      <c r="F202" s="23" t="s">
        <v>435</v>
      </c>
      <c r="G202" s="23" t="s">
        <v>436</v>
      </c>
      <c r="H202" s="22">
        <v>14870236</v>
      </c>
      <c r="I202" s="22"/>
      <c r="J202" s="22"/>
      <c r="K202" s="22"/>
      <c r="L202" s="22"/>
      <c r="M202" s="22"/>
      <c r="N202" s="22"/>
      <c r="O202" s="22"/>
      <c r="P202" s="22"/>
      <c r="Q202" s="22"/>
      <c r="R202" s="22">
        <v>14870236</v>
      </c>
      <c r="S202" s="22">
        <v>14870236</v>
      </c>
      <c r="T202" s="22"/>
      <c r="U202" s="22"/>
      <c r="V202" s="22"/>
      <c r="W202" s="22"/>
    </row>
    <row r="203" ht="31.4" customHeight="1" spans="1:23">
      <c r="A203" s="126" t="s">
        <v>58</v>
      </c>
      <c r="B203" s="119" t="s">
        <v>437</v>
      </c>
      <c r="C203" s="23" t="s">
        <v>438</v>
      </c>
      <c r="D203" s="23" t="s">
        <v>191</v>
      </c>
      <c r="E203" s="23" t="s">
        <v>192</v>
      </c>
      <c r="F203" s="23" t="s">
        <v>439</v>
      </c>
      <c r="G203" s="23" t="s">
        <v>438</v>
      </c>
      <c r="H203" s="22">
        <v>379856357.82</v>
      </c>
      <c r="I203" s="22"/>
      <c r="J203" s="22"/>
      <c r="K203" s="22"/>
      <c r="L203" s="22"/>
      <c r="M203" s="22"/>
      <c r="N203" s="22"/>
      <c r="O203" s="22"/>
      <c r="P203" s="22"/>
      <c r="Q203" s="22"/>
      <c r="R203" s="22">
        <v>379856357.82</v>
      </c>
      <c r="S203" s="22">
        <v>379856357.82</v>
      </c>
      <c r="T203" s="22"/>
      <c r="U203" s="22"/>
      <c r="V203" s="22"/>
      <c r="W203" s="22"/>
    </row>
    <row r="204" ht="31.4" customHeight="1" spans="1:23">
      <c r="A204" s="126" t="s">
        <v>58</v>
      </c>
      <c r="B204" s="119" t="s">
        <v>440</v>
      </c>
      <c r="C204" s="23" t="s">
        <v>331</v>
      </c>
      <c r="D204" s="23" t="s">
        <v>191</v>
      </c>
      <c r="E204" s="23" t="s">
        <v>192</v>
      </c>
      <c r="F204" s="23" t="s">
        <v>332</v>
      </c>
      <c r="G204" s="23" t="s">
        <v>333</v>
      </c>
      <c r="H204" s="22">
        <v>600600</v>
      </c>
      <c r="I204" s="22"/>
      <c r="J204" s="22"/>
      <c r="K204" s="22"/>
      <c r="L204" s="22"/>
      <c r="M204" s="22"/>
      <c r="N204" s="22"/>
      <c r="O204" s="22"/>
      <c r="P204" s="22"/>
      <c r="Q204" s="22"/>
      <c r="R204" s="22">
        <v>600600</v>
      </c>
      <c r="S204" s="22">
        <v>600600</v>
      </c>
      <c r="T204" s="22"/>
      <c r="U204" s="22"/>
      <c r="V204" s="22"/>
      <c r="W204" s="22"/>
    </row>
    <row r="205" ht="31.4" customHeight="1" spans="1:23">
      <c r="A205" s="126" t="s">
        <v>58</v>
      </c>
      <c r="B205" s="119" t="s">
        <v>441</v>
      </c>
      <c r="C205" s="23" t="s">
        <v>288</v>
      </c>
      <c r="D205" s="23" t="s">
        <v>191</v>
      </c>
      <c r="E205" s="23" t="s">
        <v>192</v>
      </c>
      <c r="F205" s="23" t="s">
        <v>335</v>
      </c>
      <c r="G205" s="23" t="s">
        <v>288</v>
      </c>
      <c r="H205" s="22">
        <v>213200</v>
      </c>
      <c r="I205" s="22"/>
      <c r="J205" s="22"/>
      <c r="K205" s="22"/>
      <c r="L205" s="22"/>
      <c r="M205" s="22"/>
      <c r="N205" s="22"/>
      <c r="O205" s="22"/>
      <c r="P205" s="22"/>
      <c r="Q205" s="22"/>
      <c r="R205" s="22">
        <v>213200</v>
      </c>
      <c r="S205" s="22">
        <v>213200</v>
      </c>
      <c r="T205" s="22"/>
      <c r="U205" s="22"/>
      <c r="V205" s="22"/>
      <c r="W205" s="22"/>
    </row>
    <row r="206" ht="31.4" customHeight="1" spans="1:23">
      <c r="A206" s="126" t="s">
        <v>58</v>
      </c>
      <c r="B206" s="119" t="s">
        <v>442</v>
      </c>
      <c r="C206" s="23" t="s">
        <v>341</v>
      </c>
      <c r="D206" s="23" t="s">
        <v>191</v>
      </c>
      <c r="E206" s="23" t="s">
        <v>192</v>
      </c>
      <c r="F206" s="23" t="s">
        <v>342</v>
      </c>
      <c r="G206" s="23" t="s">
        <v>341</v>
      </c>
      <c r="H206" s="22">
        <v>7600000</v>
      </c>
      <c r="I206" s="22"/>
      <c r="J206" s="22"/>
      <c r="K206" s="22"/>
      <c r="L206" s="22"/>
      <c r="M206" s="22"/>
      <c r="N206" s="22"/>
      <c r="O206" s="22"/>
      <c r="P206" s="22"/>
      <c r="Q206" s="22"/>
      <c r="R206" s="22">
        <v>7600000</v>
      </c>
      <c r="S206" s="22">
        <v>7600000</v>
      </c>
      <c r="T206" s="22"/>
      <c r="U206" s="22"/>
      <c r="V206" s="22"/>
      <c r="W206" s="22"/>
    </row>
    <row r="207" ht="31.4" customHeight="1" spans="1:23">
      <c r="A207" s="126" t="s">
        <v>58</v>
      </c>
      <c r="B207" s="119" t="s">
        <v>443</v>
      </c>
      <c r="C207" s="23" t="s">
        <v>344</v>
      </c>
      <c r="D207" s="23" t="s">
        <v>168</v>
      </c>
      <c r="E207" s="23" t="s">
        <v>169</v>
      </c>
      <c r="F207" s="23" t="s">
        <v>345</v>
      </c>
      <c r="G207" s="23" t="s">
        <v>346</v>
      </c>
      <c r="H207" s="22">
        <v>684900</v>
      </c>
      <c r="I207" s="22">
        <v>684900</v>
      </c>
      <c r="J207" s="22">
        <v>171225</v>
      </c>
      <c r="K207" s="22"/>
      <c r="L207" s="22">
        <v>513675</v>
      </c>
      <c r="M207" s="22"/>
      <c r="N207" s="22"/>
      <c r="O207" s="22"/>
      <c r="P207" s="22"/>
      <c r="Q207" s="22"/>
      <c r="R207" s="22"/>
      <c r="S207" s="22"/>
      <c r="T207" s="22"/>
      <c r="U207" s="22"/>
      <c r="V207" s="22"/>
      <c r="W207" s="22"/>
    </row>
    <row r="208" ht="31.4" customHeight="1" spans="1:23">
      <c r="A208" s="126" t="s">
        <v>58</v>
      </c>
      <c r="B208" s="119" t="s">
        <v>443</v>
      </c>
      <c r="C208" s="23" t="s">
        <v>344</v>
      </c>
      <c r="D208" s="23" t="s">
        <v>191</v>
      </c>
      <c r="E208" s="23" t="s">
        <v>192</v>
      </c>
      <c r="F208" s="23" t="s">
        <v>347</v>
      </c>
      <c r="G208" s="23" t="s">
        <v>348</v>
      </c>
      <c r="H208" s="22">
        <v>3602000</v>
      </c>
      <c r="I208" s="22"/>
      <c r="J208" s="22"/>
      <c r="K208" s="22"/>
      <c r="L208" s="22"/>
      <c r="M208" s="22"/>
      <c r="N208" s="22"/>
      <c r="O208" s="22"/>
      <c r="P208" s="22"/>
      <c r="Q208" s="22"/>
      <c r="R208" s="22">
        <v>3602000</v>
      </c>
      <c r="S208" s="22">
        <v>3602000</v>
      </c>
      <c r="T208" s="22"/>
      <c r="U208" s="22"/>
      <c r="V208" s="22"/>
      <c r="W208" s="22"/>
    </row>
    <row r="209" ht="31.4" customHeight="1" spans="1:23">
      <c r="A209" s="126" t="s">
        <v>58</v>
      </c>
      <c r="B209" s="119" t="s">
        <v>443</v>
      </c>
      <c r="C209" s="23" t="s">
        <v>344</v>
      </c>
      <c r="D209" s="23" t="s">
        <v>191</v>
      </c>
      <c r="E209" s="23" t="s">
        <v>192</v>
      </c>
      <c r="F209" s="23" t="s">
        <v>349</v>
      </c>
      <c r="G209" s="23" t="s">
        <v>350</v>
      </c>
      <c r="H209" s="22">
        <v>905017</v>
      </c>
      <c r="I209" s="22"/>
      <c r="J209" s="22"/>
      <c r="K209" s="22"/>
      <c r="L209" s="22"/>
      <c r="M209" s="22"/>
      <c r="N209" s="22"/>
      <c r="O209" s="22"/>
      <c r="P209" s="22"/>
      <c r="Q209" s="22"/>
      <c r="R209" s="22">
        <v>905017</v>
      </c>
      <c r="S209" s="22">
        <v>905017</v>
      </c>
      <c r="T209" s="22"/>
      <c r="U209" s="22"/>
      <c r="V209" s="22"/>
      <c r="W209" s="22"/>
    </row>
    <row r="210" ht="31.4" customHeight="1" spans="1:23">
      <c r="A210" s="126" t="s">
        <v>58</v>
      </c>
      <c r="B210" s="119" t="s">
        <v>443</v>
      </c>
      <c r="C210" s="23" t="s">
        <v>344</v>
      </c>
      <c r="D210" s="23" t="s">
        <v>191</v>
      </c>
      <c r="E210" s="23" t="s">
        <v>192</v>
      </c>
      <c r="F210" s="23" t="s">
        <v>404</v>
      </c>
      <c r="G210" s="23" t="s">
        <v>405</v>
      </c>
      <c r="H210" s="22">
        <v>20000</v>
      </c>
      <c r="I210" s="22"/>
      <c r="J210" s="22"/>
      <c r="K210" s="22"/>
      <c r="L210" s="22"/>
      <c r="M210" s="22"/>
      <c r="N210" s="22"/>
      <c r="O210" s="22"/>
      <c r="P210" s="22"/>
      <c r="Q210" s="22"/>
      <c r="R210" s="22">
        <v>20000</v>
      </c>
      <c r="S210" s="22">
        <v>20000</v>
      </c>
      <c r="T210" s="22"/>
      <c r="U210" s="22"/>
      <c r="V210" s="22"/>
      <c r="W210" s="22"/>
    </row>
    <row r="211" ht="31.4" customHeight="1" spans="1:23">
      <c r="A211" s="126" t="s">
        <v>58</v>
      </c>
      <c r="B211" s="119" t="s">
        <v>443</v>
      </c>
      <c r="C211" s="23" t="s">
        <v>344</v>
      </c>
      <c r="D211" s="23" t="s">
        <v>191</v>
      </c>
      <c r="E211" s="23" t="s">
        <v>192</v>
      </c>
      <c r="F211" s="23" t="s">
        <v>351</v>
      </c>
      <c r="G211" s="23" t="s">
        <v>352</v>
      </c>
      <c r="H211" s="22">
        <v>4000000</v>
      </c>
      <c r="I211" s="22"/>
      <c r="J211" s="22"/>
      <c r="K211" s="22"/>
      <c r="L211" s="22"/>
      <c r="M211" s="22"/>
      <c r="N211" s="22"/>
      <c r="O211" s="22"/>
      <c r="P211" s="22"/>
      <c r="Q211" s="22"/>
      <c r="R211" s="22">
        <v>4000000</v>
      </c>
      <c r="S211" s="22">
        <v>4000000</v>
      </c>
      <c r="T211" s="22"/>
      <c r="U211" s="22"/>
      <c r="V211" s="22"/>
      <c r="W211" s="22"/>
    </row>
    <row r="212" ht="31.4" customHeight="1" spans="1:23">
      <c r="A212" s="126" t="s">
        <v>58</v>
      </c>
      <c r="B212" s="119" t="s">
        <v>443</v>
      </c>
      <c r="C212" s="23" t="s">
        <v>344</v>
      </c>
      <c r="D212" s="23" t="s">
        <v>191</v>
      </c>
      <c r="E212" s="23" t="s">
        <v>192</v>
      </c>
      <c r="F212" s="23" t="s">
        <v>353</v>
      </c>
      <c r="G212" s="23" t="s">
        <v>354</v>
      </c>
      <c r="H212" s="22">
        <v>18120000</v>
      </c>
      <c r="I212" s="22"/>
      <c r="J212" s="22"/>
      <c r="K212" s="22"/>
      <c r="L212" s="22"/>
      <c r="M212" s="22"/>
      <c r="N212" s="22"/>
      <c r="O212" s="22"/>
      <c r="P212" s="22"/>
      <c r="Q212" s="22"/>
      <c r="R212" s="22">
        <v>18120000</v>
      </c>
      <c r="S212" s="22">
        <v>18120000</v>
      </c>
      <c r="T212" s="22"/>
      <c r="U212" s="22"/>
      <c r="V212" s="22"/>
      <c r="W212" s="22"/>
    </row>
    <row r="213" ht="31.4" customHeight="1" spans="1:23">
      <c r="A213" s="126" t="s">
        <v>58</v>
      </c>
      <c r="B213" s="119" t="s">
        <v>443</v>
      </c>
      <c r="C213" s="23" t="s">
        <v>344</v>
      </c>
      <c r="D213" s="23" t="s">
        <v>191</v>
      </c>
      <c r="E213" s="23" t="s">
        <v>192</v>
      </c>
      <c r="F213" s="23" t="s">
        <v>355</v>
      </c>
      <c r="G213" s="23" t="s">
        <v>356</v>
      </c>
      <c r="H213" s="22">
        <v>1776820</v>
      </c>
      <c r="I213" s="22"/>
      <c r="J213" s="22"/>
      <c r="K213" s="22"/>
      <c r="L213" s="22"/>
      <c r="M213" s="22"/>
      <c r="N213" s="22"/>
      <c r="O213" s="22"/>
      <c r="P213" s="22"/>
      <c r="Q213" s="22"/>
      <c r="R213" s="22">
        <v>1776820</v>
      </c>
      <c r="S213" s="22">
        <v>1776820</v>
      </c>
      <c r="T213" s="22"/>
      <c r="U213" s="22"/>
      <c r="V213" s="22"/>
      <c r="W213" s="22"/>
    </row>
    <row r="214" ht="31.4" customHeight="1" spans="1:23">
      <c r="A214" s="126" t="s">
        <v>58</v>
      </c>
      <c r="B214" s="119" t="s">
        <v>443</v>
      </c>
      <c r="C214" s="23" t="s">
        <v>344</v>
      </c>
      <c r="D214" s="23" t="s">
        <v>191</v>
      </c>
      <c r="E214" s="23" t="s">
        <v>192</v>
      </c>
      <c r="F214" s="23" t="s">
        <v>357</v>
      </c>
      <c r="G214" s="23" t="s">
        <v>358</v>
      </c>
      <c r="H214" s="22">
        <v>27940131.84</v>
      </c>
      <c r="I214" s="22"/>
      <c r="J214" s="22"/>
      <c r="K214" s="22"/>
      <c r="L214" s="22"/>
      <c r="M214" s="22"/>
      <c r="N214" s="22"/>
      <c r="O214" s="22"/>
      <c r="P214" s="22"/>
      <c r="Q214" s="22"/>
      <c r="R214" s="22">
        <v>27940131.84</v>
      </c>
      <c r="S214" s="22">
        <v>27940131.84</v>
      </c>
      <c r="T214" s="22"/>
      <c r="U214" s="22"/>
      <c r="V214" s="22"/>
      <c r="W214" s="22"/>
    </row>
    <row r="215" ht="31.4" customHeight="1" spans="1:23">
      <c r="A215" s="126" t="s">
        <v>58</v>
      </c>
      <c r="B215" s="119" t="s">
        <v>443</v>
      </c>
      <c r="C215" s="23" t="s">
        <v>344</v>
      </c>
      <c r="D215" s="23" t="s">
        <v>191</v>
      </c>
      <c r="E215" s="23" t="s">
        <v>192</v>
      </c>
      <c r="F215" s="23" t="s">
        <v>359</v>
      </c>
      <c r="G215" s="23" t="s">
        <v>360</v>
      </c>
      <c r="H215" s="22">
        <v>6508810</v>
      </c>
      <c r="I215" s="22"/>
      <c r="J215" s="22"/>
      <c r="K215" s="22"/>
      <c r="L215" s="22"/>
      <c r="M215" s="22"/>
      <c r="N215" s="22"/>
      <c r="O215" s="22"/>
      <c r="P215" s="22"/>
      <c r="Q215" s="22"/>
      <c r="R215" s="22">
        <v>6508810</v>
      </c>
      <c r="S215" s="22">
        <v>6508810</v>
      </c>
      <c r="T215" s="22"/>
      <c r="U215" s="22"/>
      <c r="V215" s="22"/>
      <c r="W215" s="22"/>
    </row>
    <row r="216" ht="31.4" customHeight="1" spans="1:23">
      <c r="A216" s="126" t="s">
        <v>58</v>
      </c>
      <c r="B216" s="119" t="s">
        <v>443</v>
      </c>
      <c r="C216" s="23" t="s">
        <v>344</v>
      </c>
      <c r="D216" s="23" t="s">
        <v>191</v>
      </c>
      <c r="E216" s="23" t="s">
        <v>192</v>
      </c>
      <c r="F216" s="23" t="s">
        <v>361</v>
      </c>
      <c r="G216" s="23" t="s">
        <v>362</v>
      </c>
      <c r="H216" s="22">
        <v>48837294</v>
      </c>
      <c r="I216" s="22"/>
      <c r="J216" s="22"/>
      <c r="K216" s="22"/>
      <c r="L216" s="22"/>
      <c r="M216" s="22"/>
      <c r="N216" s="22"/>
      <c r="O216" s="22"/>
      <c r="P216" s="22"/>
      <c r="Q216" s="22"/>
      <c r="R216" s="22">
        <v>48837294</v>
      </c>
      <c r="S216" s="22">
        <v>48837294</v>
      </c>
      <c r="T216" s="22"/>
      <c r="U216" s="22"/>
      <c r="V216" s="22"/>
      <c r="W216" s="22"/>
    </row>
    <row r="217" ht="31.4" customHeight="1" spans="1:23">
      <c r="A217" s="126" t="s">
        <v>58</v>
      </c>
      <c r="B217" s="119" t="s">
        <v>443</v>
      </c>
      <c r="C217" s="23" t="s">
        <v>344</v>
      </c>
      <c r="D217" s="23" t="s">
        <v>191</v>
      </c>
      <c r="E217" s="23" t="s">
        <v>192</v>
      </c>
      <c r="F217" s="23" t="s">
        <v>363</v>
      </c>
      <c r="G217" s="23" t="s">
        <v>364</v>
      </c>
      <c r="H217" s="22">
        <v>1982100</v>
      </c>
      <c r="I217" s="22"/>
      <c r="J217" s="22"/>
      <c r="K217" s="22"/>
      <c r="L217" s="22"/>
      <c r="M217" s="22"/>
      <c r="N217" s="22"/>
      <c r="O217" s="22"/>
      <c r="P217" s="22"/>
      <c r="Q217" s="22"/>
      <c r="R217" s="22">
        <v>1982100</v>
      </c>
      <c r="S217" s="22">
        <v>1982100</v>
      </c>
      <c r="T217" s="22"/>
      <c r="U217" s="22"/>
      <c r="V217" s="22"/>
      <c r="W217" s="22"/>
    </row>
    <row r="218" ht="31.4" customHeight="1" spans="1:23">
      <c r="A218" s="126" t="s">
        <v>58</v>
      </c>
      <c r="B218" s="119" t="s">
        <v>443</v>
      </c>
      <c r="C218" s="23" t="s">
        <v>344</v>
      </c>
      <c r="D218" s="23" t="s">
        <v>191</v>
      </c>
      <c r="E218" s="23" t="s">
        <v>192</v>
      </c>
      <c r="F218" s="23" t="s">
        <v>365</v>
      </c>
      <c r="G218" s="23" t="s">
        <v>366</v>
      </c>
      <c r="H218" s="22">
        <v>150000</v>
      </c>
      <c r="I218" s="22"/>
      <c r="J218" s="22"/>
      <c r="K218" s="22"/>
      <c r="L218" s="22"/>
      <c r="M218" s="22"/>
      <c r="N218" s="22"/>
      <c r="O218" s="22"/>
      <c r="P218" s="22"/>
      <c r="Q218" s="22"/>
      <c r="R218" s="22">
        <v>150000</v>
      </c>
      <c r="S218" s="22">
        <v>150000</v>
      </c>
      <c r="T218" s="22"/>
      <c r="U218" s="22"/>
      <c r="V218" s="22"/>
      <c r="W218" s="22"/>
    </row>
    <row r="219" ht="31.4" customHeight="1" spans="1:23">
      <c r="A219" s="126" t="s">
        <v>58</v>
      </c>
      <c r="B219" s="119" t="s">
        <v>443</v>
      </c>
      <c r="C219" s="23" t="s">
        <v>344</v>
      </c>
      <c r="D219" s="23" t="s">
        <v>191</v>
      </c>
      <c r="E219" s="23" t="s">
        <v>192</v>
      </c>
      <c r="F219" s="23" t="s">
        <v>367</v>
      </c>
      <c r="G219" s="23" t="s">
        <v>368</v>
      </c>
      <c r="H219" s="22">
        <v>4943800</v>
      </c>
      <c r="I219" s="22"/>
      <c r="J219" s="22"/>
      <c r="K219" s="22"/>
      <c r="L219" s="22"/>
      <c r="M219" s="22"/>
      <c r="N219" s="22"/>
      <c r="O219" s="22"/>
      <c r="P219" s="22"/>
      <c r="Q219" s="22"/>
      <c r="R219" s="22">
        <v>4943800</v>
      </c>
      <c r="S219" s="22">
        <v>4943800</v>
      </c>
      <c r="T219" s="22"/>
      <c r="U219" s="22"/>
      <c r="V219" s="22"/>
      <c r="W219" s="22"/>
    </row>
    <row r="220" ht="31.4" customHeight="1" spans="1:23">
      <c r="A220" s="126" t="s">
        <v>58</v>
      </c>
      <c r="B220" s="119" t="s">
        <v>443</v>
      </c>
      <c r="C220" s="23" t="s">
        <v>344</v>
      </c>
      <c r="D220" s="23" t="s">
        <v>191</v>
      </c>
      <c r="E220" s="23" t="s">
        <v>192</v>
      </c>
      <c r="F220" s="23" t="s">
        <v>406</v>
      </c>
      <c r="G220" s="23" t="s">
        <v>407</v>
      </c>
      <c r="H220" s="22">
        <v>2162390160</v>
      </c>
      <c r="I220" s="22"/>
      <c r="J220" s="22"/>
      <c r="K220" s="22"/>
      <c r="L220" s="22"/>
      <c r="M220" s="22"/>
      <c r="N220" s="22"/>
      <c r="O220" s="22"/>
      <c r="P220" s="22"/>
      <c r="Q220" s="22"/>
      <c r="R220" s="22">
        <v>2162390160</v>
      </c>
      <c r="S220" s="22">
        <v>2162390160</v>
      </c>
      <c r="T220" s="22"/>
      <c r="U220" s="22"/>
      <c r="V220" s="22"/>
      <c r="W220" s="22"/>
    </row>
    <row r="221" ht="31.4" customHeight="1" spans="1:23">
      <c r="A221" s="126" t="s">
        <v>58</v>
      </c>
      <c r="B221" s="119" t="s">
        <v>443</v>
      </c>
      <c r="C221" s="23" t="s">
        <v>344</v>
      </c>
      <c r="D221" s="23" t="s">
        <v>191</v>
      </c>
      <c r="E221" s="23" t="s">
        <v>192</v>
      </c>
      <c r="F221" s="23" t="s">
        <v>369</v>
      </c>
      <c r="G221" s="23" t="s">
        <v>370</v>
      </c>
      <c r="H221" s="22">
        <v>40534900</v>
      </c>
      <c r="I221" s="22"/>
      <c r="J221" s="22"/>
      <c r="K221" s="22"/>
      <c r="L221" s="22"/>
      <c r="M221" s="22"/>
      <c r="N221" s="22"/>
      <c r="O221" s="22"/>
      <c r="P221" s="22"/>
      <c r="Q221" s="22"/>
      <c r="R221" s="22">
        <v>40534900</v>
      </c>
      <c r="S221" s="22">
        <v>40534900</v>
      </c>
      <c r="T221" s="22"/>
      <c r="U221" s="22"/>
      <c r="V221" s="22"/>
      <c r="W221" s="22"/>
    </row>
    <row r="222" ht="31.4" customHeight="1" spans="1:23">
      <c r="A222" s="126" t="s">
        <v>58</v>
      </c>
      <c r="B222" s="119" t="s">
        <v>443</v>
      </c>
      <c r="C222" s="23" t="s">
        <v>344</v>
      </c>
      <c r="D222" s="23" t="s">
        <v>191</v>
      </c>
      <c r="E222" s="23" t="s">
        <v>192</v>
      </c>
      <c r="F222" s="23" t="s">
        <v>371</v>
      </c>
      <c r="G222" s="23" t="s">
        <v>372</v>
      </c>
      <c r="H222" s="22">
        <v>35127200</v>
      </c>
      <c r="I222" s="22"/>
      <c r="J222" s="22"/>
      <c r="K222" s="22"/>
      <c r="L222" s="22"/>
      <c r="M222" s="22"/>
      <c r="N222" s="22"/>
      <c r="O222" s="22"/>
      <c r="P222" s="22"/>
      <c r="Q222" s="22"/>
      <c r="R222" s="22">
        <v>35127200</v>
      </c>
      <c r="S222" s="22">
        <v>35127200</v>
      </c>
      <c r="T222" s="22"/>
      <c r="U222" s="22"/>
      <c r="V222" s="22"/>
      <c r="W222" s="22"/>
    </row>
    <row r="223" ht="31.4" customHeight="1" spans="1:23">
      <c r="A223" s="126" t="s">
        <v>58</v>
      </c>
      <c r="B223" s="119" t="s">
        <v>443</v>
      </c>
      <c r="C223" s="23" t="s">
        <v>344</v>
      </c>
      <c r="D223" s="23" t="s">
        <v>191</v>
      </c>
      <c r="E223" s="23" t="s">
        <v>192</v>
      </c>
      <c r="F223" s="23" t="s">
        <v>338</v>
      </c>
      <c r="G223" s="23" t="s">
        <v>339</v>
      </c>
      <c r="H223" s="22">
        <v>83152.04</v>
      </c>
      <c r="I223" s="22"/>
      <c r="J223" s="22"/>
      <c r="K223" s="22"/>
      <c r="L223" s="22"/>
      <c r="M223" s="22"/>
      <c r="N223" s="22"/>
      <c r="O223" s="22"/>
      <c r="P223" s="22"/>
      <c r="Q223" s="22"/>
      <c r="R223" s="22">
        <v>83152.04</v>
      </c>
      <c r="S223" s="22">
        <v>83152.04</v>
      </c>
      <c r="T223" s="22"/>
      <c r="U223" s="22"/>
      <c r="V223" s="22"/>
      <c r="W223" s="22"/>
    </row>
    <row r="224" ht="31.4" customHeight="1" spans="1:23">
      <c r="A224" s="126" t="s">
        <v>58</v>
      </c>
      <c r="B224" s="119" t="s">
        <v>443</v>
      </c>
      <c r="C224" s="23" t="s">
        <v>344</v>
      </c>
      <c r="D224" s="23" t="s">
        <v>191</v>
      </c>
      <c r="E224" s="23" t="s">
        <v>192</v>
      </c>
      <c r="F224" s="23" t="s">
        <v>408</v>
      </c>
      <c r="G224" s="23" t="s">
        <v>409</v>
      </c>
      <c r="H224" s="22">
        <v>9893200</v>
      </c>
      <c r="I224" s="22"/>
      <c r="J224" s="22"/>
      <c r="K224" s="22"/>
      <c r="L224" s="22"/>
      <c r="M224" s="22"/>
      <c r="N224" s="22"/>
      <c r="O224" s="22"/>
      <c r="P224" s="22"/>
      <c r="Q224" s="22"/>
      <c r="R224" s="22">
        <v>9893200</v>
      </c>
      <c r="S224" s="22">
        <v>9893200</v>
      </c>
      <c r="T224" s="22"/>
      <c r="U224" s="22"/>
      <c r="V224" s="22"/>
      <c r="W224" s="22"/>
    </row>
    <row r="225" ht="31.4" customHeight="1" spans="1:23">
      <c r="A225" s="126" t="s">
        <v>58</v>
      </c>
      <c r="B225" s="119" t="s">
        <v>443</v>
      </c>
      <c r="C225" s="23" t="s">
        <v>344</v>
      </c>
      <c r="D225" s="23" t="s">
        <v>191</v>
      </c>
      <c r="E225" s="23" t="s">
        <v>192</v>
      </c>
      <c r="F225" s="23" t="s">
        <v>345</v>
      </c>
      <c r="G225" s="23" t="s">
        <v>346</v>
      </c>
      <c r="H225" s="22">
        <v>89157256.55</v>
      </c>
      <c r="I225" s="22"/>
      <c r="J225" s="22"/>
      <c r="K225" s="22"/>
      <c r="L225" s="22"/>
      <c r="M225" s="22"/>
      <c r="N225" s="22"/>
      <c r="O225" s="22"/>
      <c r="P225" s="22"/>
      <c r="Q225" s="22"/>
      <c r="R225" s="22">
        <v>89157256.55</v>
      </c>
      <c r="S225" s="22">
        <v>23129324.05</v>
      </c>
      <c r="T225" s="22"/>
      <c r="U225" s="22"/>
      <c r="V225" s="22"/>
      <c r="W225" s="22">
        <v>66027932.5</v>
      </c>
    </row>
    <row r="226" ht="31.4" customHeight="1" spans="1:23">
      <c r="A226" s="126" t="s">
        <v>58</v>
      </c>
      <c r="B226" s="119" t="s">
        <v>443</v>
      </c>
      <c r="C226" s="23" t="s">
        <v>344</v>
      </c>
      <c r="D226" s="23" t="s">
        <v>191</v>
      </c>
      <c r="E226" s="23" t="s">
        <v>192</v>
      </c>
      <c r="F226" s="23" t="s">
        <v>373</v>
      </c>
      <c r="G226" s="23" t="s">
        <v>374</v>
      </c>
      <c r="H226" s="22">
        <v>8600000</v>
      </c>
      <c r="I226" s="22"/>
      <c r="J226" s="22"/>
      <c r="K226" s="22"/>
      <c r="L226" s="22"/>
      <c r="M226" s="22"/>
      <c r="N226" s="22"/>
      <c r="O226" s="22"/>
      <c r="P226" s="22"/>
      <c r="Q226" s="22"/>
      <c r="R226" s="22">
        <v>8600000</v>
      </c>
      <c r="S226" s="22">
        <v>8600000</v>
      </c>
      <c r="T226" s="22"/>
      <c r="U226" s="22"/>
      <c r="V226" s="22"/>
      <c r="W226" s="22"/>
    </row>
    <row r="227" ht="31.4" customHeight="1" spans="1:23">
      <c r="A227" s="126" t="s">
        <v>58</v>
      </c>
      <c r="B227" s="119" t="s">
        <v>443</v>
      </c>
      <c r="C227" s="23" t="s">
        <v>344</v>
      </c>
      <c r="D227" s="23" t="s">
        <v>191</v>
      </c>
      <c r="E227" s="23" t="s">
        <v>192</v>
      </c>
      <c r="F227" s="23" t="s">
        <v>444</v>
      </c>
      <c r="G227" s="23" t="s">
        <v>445</v>
      </c>
      <c r="H227" s="22">
        <v>452100000</v>
      </c>
      <c r="I227" s="22"/>
      <c r="J227" s="22"/>
      <c r="K227" s="22"/>
      <c r="L227" s="22"/>
      <c r="M227" s="22"/>
      <c r="N227" s="22"/>
      <c r="O227" s="22"/>
      <c r="P227" s="22"/>
      <c r="Q227" s="22"/>
      <c r="R227" s="22">
        <v>452100000</v>
      </c>
      <c r="S227" s="22">
        <v>452100000</v>
      </c>
      <c r="T227" s="22"/>
      <c r="U227" s="22"/>
      <c r="V227" s="22"/>
      <c r="W227" s="22"/>
    </row>
    <row r="228" ht="31.4" customHeight="1" spans="1:23">
      <c r="A228" s="126" t="s">
        <v>58</v>
      </c>
      <c r="B228" s="119" t="s">
        <v>443</v>
      </c>
      <c r="C228" s="23" t="s">
        <v>344</v>
      </c>
      <c r="D228" s="23" t="s">
        <v>191</v>
      </c>
      <c r="E228" s="23" t="s">
        <v>192</v>
      </c>
      <c r="F228" s="23" t="s">
        <v>446</v>
      </c>
      <c r="G228" s="23" t="s">
        <v>447</v>
      </c>
      <c r="H228" s="22">
        <v>18024888.42</v>
      </c>
      <c r="I228" s="22"/>
      <c r="J228" s="22"/>
      <c r="K228" s="22"/>
      <c r="L228" s="22"/>
      <c r="M228" s="22"/>
      <c r="N228" s="22"/>
      <c r="O228" s="22"/>
      <c r="P228" s="22"/>
      <c r="Q228" s="22"/>
      <c r="R228" s="22">
        <v>18024888.42</v>
      </c>
      <c r="S228" s="22">
        <v>18024888.42</v>
      </c>
      <c r="T228" s="22"/>
      <c r="U228" s="22"/>
      <c r="V228" s="22"/>
      <c r="W228" s="22"/>
    </row>
    <row r="229" ht="31.4" customHeight="1" spans="1:23">
      <c r="A229" s="125" t="s">
        <v>60</v>
      </c>
      <c r="B229" s="23"/>
      <c r="C229" s="23"/>
      <c r="D229" s="23"/>
      <c r="E229" s="23"/>
      <c r="F229" s="23"/>
      <c r="G229" s="23"/>
      <c r="H229" s="22">
        <v>4557810129.52</v>
      </c>
      <c r="I229" s="22">
        <v>166656538.43</v>
      </c>
      <c r="J229" s="22">
        <v>42506469.36</v>
      </c>
      <c r="K229" s="22">
        <v>534834</v>
      </c>
      <c r="L229" s="22">
        <v>123615235.07</v>
      </c>
      <c r="M229" s="22"/>
      <c r="N229" s="22"/>
      <c r="O229" s="22"/>
      <c r="P229" s="22"/>
      <c r="Q229" s="22"/>
      <c r="R229" s="22">
        <v>4391153591.09</v>
      </c>
      <c r="S229" s="22">
        <v>4391153591.09</v>
      </c>
      <c r="T229" s="22"/>
      <c r="U229" s="22"/>
      <c r="V229" s="22"/>
      <c r="W229" s="22"/>
    </row>
    <row r="230" ht="31.4" customHeight="1" spans="1:23">
      <c r="A230" s="126" t="s">
        <v>60</v>
      </c>
      <c r="B230" s="119" t="s">
        <v>448</v>
      </c>
      <c r="C230" s="23" t="s">
        <v>388</v>
      </c>
      <c r="D230" s="23" t="s">
        <v>191</v>
      </c>
      <c r="E230" s="23" t="s">
        <v>192</v>
      </c>
      <c r="F230" s="23" t="s">
        <v>310</v>
      </c>
      <c r="G230" s="23" t="s">
        <v>311</v>
      </c>
      <c r="H230" s="22">
        <v>117300000</v>
      </c>
      <c r="I230" s="22">
        <v>109885860</v>
      </c>
      <c r="J230" s="22">
        <v>27353891.5</v>
      </c>
      <c r="K230" s="22">
        <v>470294</v>
      </c>
      <c r="L230" s="22">
        <v>82061674.5</v>
      </c>
      <c r="M230" s="22"/>
      <c r="N230" s="22"/>
      <c r="O230" s="22"/>
      <c r="P230" s="22"/>
      <c r="Q230" s="22"/>
      <c r="R230" s="22">
        <v>7414140</v>
      </c>
      <c r="S230" s="22">
        <v>7414140</v>
      </c>
      <c r="T230" s="22"/>
      <c r="U230" s="22"/>
      <c r="V230" s="22"/>
      <c r="W230" s="22"/>
    </row>
    <row r="231" ht="31.4" customHeight="1" spans="1:23">
      <c r="A231" s="126" t="s">
        <v>60</v>
      </c>
      <c r="B231" s="119" t="s">
        <v>448</v>
      </c>
      <c r="C231" s="23" t="s">
        <v>388</v>
      </c>
      <c r="D231" s="23" t="s">
        <v>191</v>
      </c>
      <c r="E231" s="23" t="s">
        <v>192</v>
      </c>
      <c r="F231" s="23" t="s">
        <v>312</v>
      </c>
      <c r="G231" s="23" t="s">
        <v>313</v>
      </c>
      <c r="H231" s="22">
        <v>212000</v>
      </c>
      <c r="I231" s="22">
        <v>57228</v>
      </c>
      <c r="J231" s="22">
        <v>14259.5</v>
      </c>
      <c r="K231" s="22">
        <v>190</v>
      </c>
      <c r="L231" s="22">
        <v>42778.5</v>
      </c>
      <c r="M231" s="22"/>
      <c r="N231" s="22"/>
      <c r="O231" s="22"/>
      <c r="P231" s="22"/>
      <c r="Q231" s="22"/>
      <c r="R231" s="22">
        <v>154772</v>
      </c>
      <c r="S231" s="22">
        <v>154772</v>
      </c>
      <c r="T231" s="22"/>
      <c r="U231" s="22"/>
      <c r="V231" s="22"/>
      <c r="W231" s="22"/>
    </row>
    <row r="232" ht="31.4" customHeight="1" spans="1:23">
      <c r="A232" s="126" t="s">
        <v>60</v>
      </c>
      <c r="B232" s="119" t="s">
        <v>448</v>
      </c>
      <c r="C232" s="23" t="s">
        <v>388</v>
      </c>
      <c r="D232" s="23" t="s">
        <v>191</v>
      </c>
      <c r="E232" s="23" t="s">
        <v>192</v>
      </c>
      <c r="F232" s="23" t="s">
        <v>314</v>
      </c>
      <c r="G232" s="23" t="s">
        <v>315</v>
      </c>
      <c r="H232" s="22">
        <v>9157155</v>
      </c>
      <c r="I232" s="22">
        <v>9157155</v>
      </c>
      <c r="J232" s="22">
        <v>2289288.75</v>
      </c>
      <c r="K232" s="22"/>
      <c r="L232" s="22">
        <v>6867866.25</v>
      </c>
      <c r="M232" s="22"/>
      <c r="N232" s="22"/>
      <c r="O232" s="22"/>
      <c r="P232" s="22"/>
      <c r="Q232" s="22"/>
      <c r="R232" s="22"/>
      <c r="S232" s="22"/>
      <c r="T232" s="22"/>
      <c r="U232" s="22"/>
      <c r="V232" s="22"/>
      <c r="W232" s="22"/>
    </row>
    <row r="233" ht="31.4" customHeight="1" spans="1:23">
      <c r="A233" s="126" t="s">
        <v>60</v>
      </c>
      <c r="B233" s="119" t="s">
        <v>448</v>
      </c>
      <c r="C233" s="23" t="s">
        <v>388</v>
      </c>
      <c r="D233" s="23" t="s">
        <v>191</v>
      </c>
      <c r="E233" s="23" t="s">
        <v>192</v>
      </c>
      <c r="F233" s="23" t="s">
        <v>389</v>
      </c>
      <c r="G233" s="23" t="s">
        <v>390</v>
      </c>
      <c r="H233" s="22">
        <v>594741857.92</v>
      </c>
      <c r="I233" s="22">
        <v>19532700</v>
      </c>
      <c r="J233" s="22">
        <v>4867087.5</v>
      </c>
      <c r="K233" s="22">
        <v>64350</v>
      </c>
      <c r="L233" s="22">
        <v>14601262.5</v>
      </c>
      <c r="M233" s="22"/>
      <c r="N233" s="22"/>
      <c r="O233" s="22"/>
      <c r="P233" s="22"/>
      <c r="Q233" s="22"/>
      <c r="R233" s="22">
        <v>575209157.92</v>
      </c>
      <c r="S233" s="22">
        <v>575209157.92</v>
      </c>
      <c r="T233" s="22"/>
      <c r="U233" s="22"/>
      <c r="V233" s="22"/>
      <c r="W233" s="22"/>
    </row>
    <row r="234" ht="31.4" customHeight="1" spans="1:23">
      <c r="A234" s="126" t="s">
        <v>60</v>
      </c>
      <c r="B234" s="119" t="s">
        <v>449</v>
      </c>
      <c r="C234" s="23" t="s">
        <v>317</v>
      </c>
      <c r="D234" s="23" t="s">
        <v>170</v>
      </c>
      <c r="E234" s="23" t="s">
        <v>171</v>
      </c>
      <c r="F234" s="23" t="s">
        <v>318</v>
      </c>
      <c r="G234" s="23" t="s">
        <v>319</v>
      </c>
      <c r="H234" s="22">
        <v>42400000</v>
      </c>
      <c r="I234" s="22"/>
      <c r="J234" s="22"/>
      <c r="K234" s="22"/>
      <c r="L234" s="22"/>
      <c r="M234" s="22"/>
      <c r="N234" s="22"/>
      <c r="O234" s="22"/>
      <c r="P234" s="22"/>
      <c r="Q234" s="22"/>
      <c r="R234" s="22">
        <v>42400000</v>
      </c>
      <c r="S234" s="22">
        <v>42400000</v>
      </c>
      <c r="T234" s="22"/>
      <c r="U234" s="22"/>
      <c r="V234" s="22"/>
      <c r="W234" s="22"/>
    </row>
    <row r="235" ht="31.4" customHeight="1" spans="1:23">
      <c r="A235" s="126" t="s">
        <v>60</v>
      </c>
      <c r="B235" s="119" t="s">
        <v>449</v>
      </c>
      <c r="C235" s="23" t="s">
        <v>317</v>
      </c>
      <c r="D235" s="23" t="s">
        <v>176</v>
      </c>
      <c r="E235" s="23" t="s">
        <v>175</v>
      </c>
      <c r="F235" s="23" t="s">
        <v>320</v>
      </c>
      <c r="G235" s="23" t="s">
        <v>321</v>
      </c>
      <c r="H235" s="22">
        <v>1580000</v>
      </c>
      <c r="I235" s="22">
        <v>291009.86</v>
      </c>
      <c r="J235" s="22">
        <v>72752.47</v>
      </c>
      <c r="K235" s="22"/>
      <c r="L235" s="22">
        <v>218257.39</v>
      </c>
      <c r="M235" s="22"/>
      <c r="N235" s="22"/>
      <c r="O235" s="22"/>
      <c r="P235" s="22"/>
      <c r="Q235" s="22"/>
      <c r="R235" s="22">
        <v>1288990.14</v>
      </c>
      <c r="S235" s="22">
        <v>1288990.14</v>
      </c>
      <c r="T235" s="22"/>
      <c r="U235" s="22"/>
      <c r="V235" s="22"/>
      <c r="W235" s="22"/>
    </row>
    <row r="236" ht="31.4" customHeight="1" spans="1:23">
      <c r="A236" s="126" t="s">
        <v>60</v>
      </c>
      <c r="B236" s="119" t="s">
        <v>449</v>
      </c>
      <c r="C236" s="23" t="s">
        <v>317</v>
      </c>
      <c r="D236" s="23" t="s">
        <v>229</v>
      </c>
      <c r="E236" s="23" t="s">
        <v>230</v>
      </c>
      <c r="F236" s="23" t="s">
        <v>322</v>
      </c>
      <c r="G236" s="23" t="s">
        <v>323</v>
      </c>
      <c r="H236" s="22">
        <v>37200000</v>
      </c>
      <c r="I236" s="22">
        <v>14550492.92</v>
      </c>
      <c r="J236" s="22">
        <v>3637623.23</v>
      </c>
      <c r="K236" s="22"/>
      <c r="L236" s="22">
        <v>10912869.69</v>
      </c>
      <c r="M236" s="22"/>
      <c r="N236" s="22"/>
      <c r="O236" s="22"/>
      <c r="P236" s="22"/>
      <c r="Q236" s="22"/>
      <c r="R236" s="22">
        <v>22649507.08</v>
      </c>
      <c r="S236" s="22">
        <v>22649507.08</v>
      </c>
      <c r="T236" s="22"/>
      <c r="U236" s="22"/>
      <c r="V236" s="22"/>
      <c r="W236" s="22"/>
    </row>
    <row r="237" ht="31.4" customHeight="1" spans="1:23">
      <c r="A237" s="126" t="s">
        <v>60</v>
      </c>
      <c r="B237" s="119" t="s">
        <v>449</v>
      </c>
      <c r="C237" s="23" t="s">
        <v>317</v>
      </c>
      <c r="D237" s="23" t="s">
        <v>229</v>
      </c>
      <c r="E237" s="23" t="s">
        <v>230</v>
      </c>
      <c r="F237" s="23" t="s">
        <v>324</v>
      </c>
      <c r="G237" s="23" t="s">
        <v>325</v>
      </c>
      <c r="H237" s="22">
        <v>709380</v>
      </c>
      <c r="I237" s="22">
        <v>709380</v>
      </c>
      <c r="J237" s="22">
        <v>177345</v>
      </c>
      <c r="K237" s="22"/>
      <c r="L237" s="22">
        <v>532035</v>
      </c>
      <c r="M237" s="22"/>
      <c r="N237" s="22"/>
      <c r="O237" s="22"/>
      <c r="P237" s="22"/>
      <c r="Q237" s="22"/>
      <c r="R237" s="22"/>
      <c r="S237" s="22"/>
      <c r="T237" s="22"/>
      <c r="U237" s="22"/>
      <c r="V237" s="22"/>
      <c r="W237" s="22"/>
    </row>
    <row r="238" ht="31.4" customHeight="1" spans="1:23">
      <c r="A238" s="126" t="s">
        <v>60</v>
      </c>
      <c r="B238" s="119" t="s">
        <v>449</v>
      </c>
      <c r="C238" s="23" t="s">
        <v>317</v>
      </c>
      <c r="D238" s="23" t="s">
        <v>231</v>
      </c>
      <c r="E238" s="23" t="s">
        <v>232</v>
      </c>
      <c r="F238" s="23" t="s">
        <v>326</v>
      </c>
      <c r="G238" s="23" t="s">
        <v>327</v>
      </c>
      <c r="H238" s="22">
        <v>25200000</v>
      </c>
      <c r="I238" s="22">
        <v>10505681.65</v>
      </c>
      <c r="J238" s="22">
        <v>2626420.41</v>
      </c>
      <c r="K238" s="22"/>
      <c r="L238" s="22">
        <v>7879261.24</v>
      </c>
      <c r="M238" s="22"/>
      <c r="N238" s="22"/>
      <c r="O238" s="22"/>
      <c r="P238" s="22"/>
      <c r="Q238" s="22"/>
      <c r="R238" s="22">
        <v>14694318.35</v>
      </c>
      <c r="S238" s="22">
        <v>14694318.35</v>
      </c>
      <c r="T238" s="22"/>
      <c r="U238" s="22"/>
      <c r="V238" s="22"/>
      <c r="W238" s="22"/>
    </row>
    <row r="239" ht="31.4" customHeight="1" spans="1:23">
      <c r="A239" s="126" t="s">
        <v>60</v>
      </c>
      <c r="B239" s="119" t="s">
        <v>449</v>
      </c>
      <c r="C239" s="23" t="s">
        <v>317</v>
      </c>
      <c r="D239" s="23" t="s">
        <v>233</v>
      </c>
      <c r="E239" s="23" t="s">
        <v>234</v>
      </c>
      <c r="F239" s="23" t="s">
        <v>320</v>
      </c>
      <c r="G239" s="23" t="s">
        <v>321</v>
      </c>
      <c r="H239" s="22">
        <v>1301391</v>
      </c>
      <c r="I239" s="22">
        <v>1301391</v>
      </c>
      <c r="J239" s="22">
        <v>1301391</v>
      </c>
      <c r="K239" s="22"/>
      <c r="L239" s="22"/>
      <c r="M239" s="22"/>
      <c r="N239" s="22"/>
      <c r="O239" s="22"/>
      <c r="P239" s="22"/>
      <c r="Q239" s="22"/>
      <c r="R239" s="22"/>
      <c r="S239" s="22"/>
      <c r="T239" s="22"/>
      <c r="U239" s="22"/>
      <c r="V239" s="22"/>
      <c r="W239" s="22"/>
    </row>
    <row r="240" ht="31.4" customHeight="1" spans="1:23">
      <c r="A240" s="126" t="s">
        <v>60</v>
      </c>
      <c r="B240" s="119" t="s">
        <v>450</v>
      </c>
      <c r="C240" s="23" t="s">
        <v>427</v>
      </c>
      <c r="D240" s="23" t="s">
        <v>172</v>
      </c>
      <c r="E240" s="23" t="s">
        <v>173</v>
      </c>
      <c r="F240" s="23" t="s">
        <v>428</v>
      </c>
      <c r="G240" s="23" t="s">
        <v>429</v>
      </c>
      <c r="H240" s="22">
        <v>21200000</v>
      </c>
      <c r="I240" s="22"/>
      <c r="J240" s="22"/>
      <c r="K240" s="22"/>
      <c r="L240" s="22"/>
      <c r="M240" s="22"/>
      <c r="N240" s="22"/>
      <c r="O240" s="22"/>
      <c r="P240" s="22"/>
      <c r="Q240" s="22"/>
      <c r="R240" s="22">
        <v>21200000</v>
      </c>
      <c r="S240" s="22">
        <v>21200000</v>
      </c>
      <c r="T240" s="22"/>
      <c r="U240" s="22"/>
      <c r="V240" s="22"/>
      <c r="W240" s="22"/>
    </row>
    <row r="241" ht="31.4" customHeight="1" spans="1:23">
      <c r="A241" s="126" t="s">
        <v>60</v>
      </c>
      <c r="B241" s="119" t="s">
        <v>451</v>
      </c>
      <c r="C241" s="23" t="s">
        <v>252</v>
      </c>
      <c r="D241" s="23" t="s">
        <v>251</v>
      </c>
      <c r="E241" s="23" t="s">
        <v>252</v>
      </c>
      <c r="F241" s="23" t="s">
        <v>329</v>
      </c>
      <c r="G241" s="23" t="s">
        <v>252</v>
      </c>
      <c r="H241" s="22">
        <v>97560000</v>
      </c>
      <c r="I241" s="22"/>
      <c r="J241" s="22"/>
      <c r="K241" s="22"/>
      <c r="L241" s="22"/>
      <c r="M241" s="22"/>
      <c r="N241" s="22"/>
      <c r="O241" s="22"/>
      <c r="P241" s="22"/>
      <c r="Q241" s="22"/>
      <c r="R241" s="22">
        <v>97560000</v>
      </c>
      <c r="S241" s="22">
        <v>97560000</v>
      </c>
      <c r="T241" s="22"/>
      <c r="U241" s="22"/>
      <c r="V241" s="22"/>
      <c r="W241" s="22"/>
    </row>
    <row r="242" ht="31.4" customHeight="1" spans="1:23">
      <c r="A242" s="126" t="s">
        <v>60</v>
      </c>
      <c r="B242" s="119" t="s">
        <v>452</v>
      </c>
      <c r="C242" s="23" t="s">
        <v>432</v>
      </c>
      <c r="D242" s="23" t="s">
        <v>191</v>
      </c>
      <c r="E242" s="23" t="s">
        <v>192</v>
      </c>
      <c r="F242" s="23" t="s">
        <v>435</v>
      </c>
      <c r="G242" s="23" t="s">
        <v>436</v>
      </c>
      <c r="H242" s="22">
        <v>33766624</v>
      </c>
      <c r="I242" s="22"/>
      <c r="J242" s="22"/>
      <c r="K242" s="22"/>
      <c r="L242" s="22"/>
      <c r="M242" s="22"/>
      <c r="N242" s="22"/>
      <c r="O242" s="22"/>
      <c r="P242" s="22"/>
      <c r="Q242" s="22"/>
      <c r="R242" s="22">
        <v>33766624</v>
      </c>
      <c r="S242" s="22">
        <v>33766624</v>
      </c>
      <c r="T242" s="22"/>
      <c r="U242" s="22"/>
      <c r="V242" s="22"/>
      <c r="W242" s="22"/>
    </row>
    <row r="243" ht="31.4" customHeight="1" spans="1:23">
      <c r="A243" s="126" t="s">
        <v>60</v>
      </c>
      <c r="B243" s="119" t="s">
        <v>453</v>
      </c>
      <c r="C243" s="23" t="s">
        <v>438</v>
      </c>
      <c r="D243" s="23" t="s">
        <v>191</v>
      </c>
      <c r="E243" s="23" t="s">
        <v>192</v>
      </c>
      <c r="F243" s="23" t="s">
        <v>439</v>
      </c>
      <c r="G243" s="23" t="s">
        <v>438</v>
      </c>
      <c r="H243" s="22">
        <v>485326366.16</v>
      </c>
      <c r="I243" s="22"/>
      <c r="J243" s="22"/>
      <c r="K243" s="22"/>
      <c r="L243" s="22"/>
      <c r="M243" s="22"/>
      <c r="N243" s="22"/>
      <c r="O243" s="22"/>
      <c r="P243" s="22"/>
      <c r="Q243" s="22"/>
      <c r="R243" s="22">
        <v>485326366.16</v>
      </c>
      <c r="S243" s="22">
        <v>485326366.16</v>
      </c>
      <c r="T243" s="22"/>
      <c r="U243" s="22"/>
      <c r="V243" s="22"/>
      <c r="W243" s="22"/>
    </row>
    <row r="244" ht="31.4" customHeight="1" spans="1:23">
      <c r="A244" s="126" t="s">
        <v>60</v>
      </c>
      <c r="B244" s="119" t="s">
        <v>454</v>
      </c>
      <c r="C244" s="23" t="s">
        <v>331</v>
      </c>
      <c r="D244" s="23" t="s">
        <v>191</v>
      </c>
      <c r="E244" s="23" t="s">
        <v>192</v>
      </c>
      <c r="F244" s="23" t="s">
        <v>332</v>
      </c>
      <c r="G244" s="23" t="s">
        <v>333</v>
      </c>
      <c r="H244" s="22">
        <v>610000</v>
      </c>
      <c r="I244" s="22"/>
      <c r="J244" s="22"/>
      <c r="K244" s="22"/>
      <c r="L244" s="22"/>
      <c r="M244" s="22"/>
      <c r="N244" s="22"/>
      <c r="O244" s="22"/>
      <c r="P244" s="22"/>
      <c r="Q244" s="22"/>
      <c r="R244" s="22">
        <v>610000</v>
      </c>
      <c r="S244" s="22">
        <v>610000</v>
      </c>
      <c r="T244" s="22"/>
      <c r="U244" s="22"/>
      <c r="V244" s="22"/>
      <c r="W244" s="22"/>
    </row>
    <row r="245" ht="31.4" customHeight="1" spans="1:23">
      <c r="A245" s="126" t="s">
        <v>60</v>
      </c>
      <c r="B245" s="119" t="s">
        <v>455</v>
      </c>
      <c r="C245" s="23" t="s">
        <v>288</v>
      </c>
      <c r="D245" s="23" t="s">
        <v>191</v>
      </c>
      <c r="E245" s="23" t="s">
        <v>192</v>
      </c>
      <c r="F245" s="23" t="s">
        <v>335</v>
      </c>
      <c r="G245" s="23" t="s">
        <v>288</v>
      </c>
      <c r="H245" s="22">
        <v>50000</v>
      </c>
      <c r="I245" s="22"/>
      <c r="J245" s="22"/>
      <c r="K245" s="22"/>
      <c r="L245" s="22"/>
      <c r="M245" s="22"/>
      <c r="N245" s="22"/>
      <c r="O245" s="22"/>
      <c r="P245" s="22"/>
      <c r="Q245" s="22"/>
      <c r="R245" s="22">
        <v>50000</v>
      </c>
      <c r="S245" s="22">
        <v>50000</v>
      </c>
      <c r="T245" s="22"/>
      <c r="U245" s="22"/>
      <c r="V245" s="22"/>
      <c r="W245" s="22"/>
    </row>
    <row r="246" ht="31.4" customHeight="1" spans="1:23">
      <c r="A246" s="126" t="s">
        <v>60</v>
      </c>
      <c r="B246" s="119" t="s">
        <v>456</v>
      </c>
      <c r="C246" s="23" t="s">
        <v>341</v>
      </c>
      <c r="D246" s="23" t="s">
        <v>191</v>
      </c>
      <c r="E246" s="23" t="s">
        <v>192</v>
      </c>
      <c r="F246" s="23" t="s">
        <v>342</v>
      </c>
      <c r="G246" s="23" t="s">
        <v>341</v>
      </c>
      <c r="H246" s="22">
        <v>8236640</v>
      </c>
      <c r="I246" s="22"/>
      <c r="J246" s="22"/>
      <c r="K246" s="22"/>
      <c r="L246" s="22"/>
      <c r="M246" s="22"/>
      <c r="N246" s="22"/>
      <c r="O246" s="22"/>
      <c r="P246" s="22"/>
      <c r="Q246" s="22"/>
      <c r="R246" s="22">
        <v>8236640</v>
      </c>
      <c r="S246" s="22">
        <v>8236640</v>
      </c>
      <c r="T246" s="22"/>
      <c r="U246" s="22"/>
      <c r="V246" s="22"/>
      <c r="W246" s="22"/>
    </row>
    <row r="247" ht="31.4" customHeight="1" spans="1:23">
      <c r="A247" s="126" t="s">
        <v>60</v>
      </c>
      <c r="B247" s="119" t="s">
        <v>457</v>
      </c>
      <c r="C247" s="23" t="s">
        <v>344</v>
      </c>
      <c r="D247" s="23" t="s">
        <v>168</v>
      </c>
      <c r="E247" s="23" t="s">
        <v>169</v>
      </c>
      <c r="F247" s="23" t="s">
        <v>345</v>
      </c>
      <c r="G247" s="23" t="s">
        <v>346</v>
      </c>
      <c r="H247" s="22">
        <v>4792040</v>
      </c>
      <c r="I247" s="22">
        <v>665640</v>
      </c>
      <c r="J247" s="22">
        <v>166410</v>
      </c>
      <c r="K247" s="22"/>
      <c r="L247" s="22">
        <v>499230</v>
      </c>
      <c r="M247" s="22"/>
      <c r="N247" s="22"/>
      <c r="O247" s="22"/>
      <c r="P247" s="22"/>
      <c r="Q247" s="22"/>
      <c r="R247" s="22">
        <v>4126400</v>
      </c>
      <c r="S247" s="22">
        <v>4126400</v>
      </c>
      <c r="T247" s="22"/>
      <c r="U247" s="22"/>
      <c r="V247" s="22"/>
      <c r="W247" s="22"/>
    </row>
    <row r="248" ht="31.4" customHeight="1" spans="1:23">
      <c r="A248" s="126" t="s">
        <v>60</v>
      </c>
      <c r="B248" s="119" t="s">
        <v>457</v>
      </c>
      <c r="C248" s="23" t="s">
        <v>344</v>
      </c>
      <c r="D248" s="23" t="s">
        <v>191</v>
      </c>
      <c r="E248" s="23" t="s">
        <v>192</v>
      </c>
      <c r="F248" s="23" t="s">
        <v>347</v>
      </c>
      <c r="G248" s="23" t="s">
        <v>348</v>
      </c>
      <c r="H248" s="22">
        <v>998000</v>
      </c>
      <c r="I248" s="22"/>
      <c r="J248" s="22"/>
      <c r="K248" s="22"/>
      <c r="L248" s="22"/>
      <c r="M248" s="22"/>
      <c r="N248" s="22"/>
      <c r="O248" s="22"/>
      <c r="P248" s="22"/>
      <c r="Q248" s="22"/>
      <c r="R248" s="22">
        <v>998000</v>
      </c>
      <c r="S248" s="22">
        <v>998000</v>
      </c>
      <c r="T248" s="22"/>
      <c r="U248" s="22"/>
      <c r="V248" s="22"/>
      <c r="W248" s="22"/>
    </row>
    <row r="249" ht="31.4" customHeight="1" spans="1:23">
      <c r="A249" s="126" t="s">
        <v>60</v>
      </c>
      <c r="B249" s="119" t="s">
        <v>457</v>
      </c>
      <c r="C249" s="23" t="s">
        <v>344</v>
      </c>
      <c r="D249" s="23" t="s">
        <v>191</v>
      </c>
      <c r="E249" s="23" t="s">
        <v>192</v>
      </c>
      <c r="F249" s="23" t="s">
        <v>349</v>
      </c>
      <c r="G249" s="23" t="s">
        <v>350</v>
      </c>
      <c r="H249" s="22">
        <v>157570</v>
      </c>
      <c r="I249" s="22"/>
      <c r="J249" s="22"/>
      <c r="K249" s="22"/>
      <c r="L249" s="22"/>
      <c r="M249" s="22"/>
      <c r="N249" s="22"/>
      <c r="O249" s="22"/>
      <c r="P249" s="22"/>
      <c r="Q249" s="22"/>
      <c r="R249" s="22">
        <v>157570</v>
      </c>
      <c r="S249" s="22">
        <v>157570</v>
      </c>
      <c r="T249" s="22"/>
      <c r="U249" s="22"/>
      <c r="V249" s="22"/>
      <c r="W249" s="22"/>
    </row>
    <row r="250" ht="31.4" customHeight="1" spans="1:23">
      <c r="A250" s="126" t="s">
        <v>60</v>
      </c>
      <c r="B250" s="119" t="s">
        <v>457</v>
      </c>
      <c r="C250" s="23" t="s">
        <v>344</v>
      </c>
      <c r="D250" s="23" t="s">
        <v>191</v>
      </c>
      <c r="E250" s="23" t="s">
        <v>192</v>
      </c>
      <c r="F250" s="23" t="s">
        <v>351</v>
      </c>
      <c r="G250" s="23" t="s">
        <v>352</v>
      </c>
      <c r="H250" s="22">
        <v>8676000</v>
      </c>
      <c r="I250" s="22"/>
      <c r="J250" s="22"/>
      <c r="K250" s="22"/>
      <c r="L250" s="22"/>
      <c r="M250" s="22"/>
      <c r="N250" s="22"/>
      <c r="O250" s="22"/>
      <c r="P250" s="22"/>
      <c r="Q250" s="22"/>
      <c r="R250" s="22">
        <v>8676000</v>
      </c>
      <c r="S250" s="22">
        <v>8676000</v>
      </c>
      <c r="T250" s="22"/>
      <c r="U250" s="22"/>
      <c r="V250" s="22"/>
      <c r="W250" s="22"/>
    </row>
    <row r="251" ht="31.4" customHeight="1" spans="1:23">
      <c r="A251" s="126" t="s">
        <v>60</v>
      </c>
      <c r="B251" s="119" t="s">
        <v>457</v>
      </c>
      <c r="C251" s="23" t="s">
        <v>344</v>
      </c>
      <c r="D251" s="23" t="s">
        <v>191</v>
      </c>
      <c r="E251" s="23" t="s">
        <v>192</v>
      </c>
      <c r="F251" s="23" t="s">
        <v>353</v>
      </c>
      <c r="G251" s="23" t="s">
        <v>354</v>
      </c>
      <c r="H251" s="22">
        <v>25110000</v>
      </c>
      <c r="I251" s="22"/>
      <c r="J251" s="22"/>
      <c r="K251" s="22"/>
      <c r="L251" s="22"/>
      <c r="M251" s="22"/>
      <c r="N251" s="22"/>
      <c r="O251" s="22"/>
      <c r="P251" s="22"/>
      <c r="Q251" s="22"/>
      <c r="R251" s="22">
        <v>25110000</v>
      </c>
      <c r="S251" s="22">
        <v>25110000</v>
      </c>
      <c r="T251" s="22"/>
      <c r="U251" s="22"/>
      <c r="V251" s="22"/>
      <c r="W251" s="22"/>
    </row>
    <row r="252" ht="31.4" customHeight="1" spans="1:23">
      <c r="A252" s="126" t="s">
        <v>60</v>
      </c>
      <c r="B252" s="119" t="s">
        <v>457</v>
      </c>
      <c r="C252" s="23" t="s">
        <v>344</v>
      </c>
      <c r="D252" s="23" t="s">
        <v>191</v>
      </c>
      <c r="E252" s="23" t="s">
        <v>192</v>
      </c>
      <c r="F252" s="23" t="s">
        <v>355</v>
      </c>
      <c r="G252" s="23" t="s">
        <v>356</v>
      </c>
      <c r="H252" s="22">
        <v>2107120</v>
      </c>
      <c r="I252" s="22"/>
      <c r="J252" s="22"/>
      <c r="K252" s="22"/>
      <c r="L252" s="22"/>
      <c r="M252" s="22"/>
      <c r="N252" s="22"/>
      <c r="O252" s="22"/>
      <c r="P252" s="22"/>
      <c r="Q252" s="22"/>
      <c r="R252" s="22">
        <v>2107120</v>
      </c>
      <c r="S252" s="22">
        <v>2107120</v>
      </c>
      <c r="T252" s="22"/>
      <c r="U252" s="22"/>
      <c r="V252" s="22"/>
      <c r="W252" s="22"/>
    </row>
    <row r="253" ht="31.4" customHeight="1" spans="1:23">
      <c r="A253" s="126" t="s">
        <v>60</v>
      </c>
      <c r="B253" s="119" t="s">
        <v>457</v>
      </c>
      <c r="C253" s="23" t="s">
        <v>344</v>
      </c>
      <c r="D253" s="23" t="s">
        <v>191</v>
      </c>
      <c r="E253" s="23" t="s">
        <v>192</v>
      </c>
      <c r="F253" s="23" t="s">
        <v>357</v>
      </c>
      <c r="G253" s="23" t="s">
        <v>358</v>
      </c>
      <c r="H253" s="22">
        <v>5513100</v>
      </c>
      <c r="I253" s="22"/>
      <c r="J253" s="22"/>
      <c r="K253" s="22"/>
      <c r="L253" s="22"/>
      <c r="M253" s="22"/>
      <c r="N253" s="22"/>
      <c r="O253" s="22"/>
      <c r="P253" s="22"/>
      <c r="Q253" s="22"/>
      <c r="R253" s="22">
        <v>5513100</v>
      </c>
      <c r="S253" s="22">
        <v>5513100</v>
      </c>
      <c r="T253" s="22"/>
      <c r="U253" s="22"/>
      <c r="V253" s="22"/>
      <c r="W253" s="22"/>
    </row>
    <row r="254" ht="31.4" customHeight="1" spans="1:23">
      <c r="A254" s="126" t="s">
        <v>60</v>
      </c>
      <c r="B254" s="119" t="s">
        <v>457</v>
      </c>
      <c r="C254" s="23" t="s">
        <v>344</v>
      </c>
      <c r="D254" s="23" t="s">
        <v>191</v>
      </c>
      <c r="E254" s="23" t="s">
        <v>192</v>
      </c>
      <c r="F254" s="23" t="s">
        <v>359</v>
      </c>
      <c r="G254" s="23" t="s">
        <v>360</v>
      </c>
      <c r="H254" s="22">
        <v>946450</v>
      </c>
      <c r="I254" s="22"/>
      <c r="J254" s="22"/>
      <c r="K254" s="22"/>
      <c r="L254" s="22"/>
      <c r="M254" s="22"/>
      <c r="N254" s="22"/>
      <c r="O254" s="22"/>
      <c r="P254" s="22"/>
      <c r="Q254" s="22"/>
      <c r="R254" s="22">
        <v>946450</v>
      </c>
      <c r="S254" s="22">
        <v>946450</v>
      </c>
      <c r="T254" s="22"/>
      <c r="U254" s="22"/>
      <c r="V254" s="22"/>
      <c r="W254" s="22"/>
    </row>
    <row r="255" ht="31.4" customHeight="1" spans="1:23">
      <c r="A255" s="126" t="s">
        <v>60</v>
      </c>
      <c r="B255" s="119" t="s">
        <v>457</v>
      </c>
      <c r="C255" s="23" t="s">
        <v>344</v>
      </c>
      <c r="D255" s="23" t="s">
        <v>191</v>
      </c>
      <c r="E255" s="23" t="s">
        <v>192</v>
      </c>
      <c r="F255" s="23" t="s">
        <v>361</v>
      </c>
      <c r="G255" s="23" t="s">
        <v>362</v>
      </c>
      <c r="H255" s="22">
        <v>127957206</v>
      </c>
      <c r="I255" s="22"/>
      <c r="J255" s="22"/>
      <c r="K255" s="22"/>
      <c r="L255" s="22"/>
      <c r="M255" s="22"/>
      <c r="N255" s="22"/>
      <c r="O255" s="22"/>
      <c r="P255" s="22"/>
      <c r="Q255" s="22"/>
      <c r="R255" s="22">
        <v>127957206</v>
      </c>
      <c r="S255" s="22">
        <v>127957206</v>
      </c>
      <c r="T255" s="22"/>
      <c r="U255" s="22"/>
      <c r="V255" s="22"/>
      <c r="W255" s="22"/>
    </row>
    <row r="256" ht="31.4" customHeight="1" spans="1:23">
      <c r="A256" s="126" t="s">
        <v>60</v>
      </c>
      <c r="B256" s="119" t="s">
        <v>457</v>
      </c>
      <c r="C256" s="23" t="s">
        <v>344</v>
      </c>
      <c r="D256" s="23" t="s">
        <v>191</v>
      </c>
      <c r="E256" s="23" t="s">
        <v>192</v>
      </c>
      <c r="F256" s="23" t="s">
        <v>363</v>
      </c>
      <c r="G256" s="23" t="s">
        <v>364</v>
      </c>
      <c r="H256" s="22">
        <v>430000</v>
      </c>
      <c r="I256" s="22"/>
      <c r="J256" s="22"/>
      <c r="K256" s="22"/>
      <c r="L256" s="22"/>
      <c r="M256" s="22"/>
      <c r="N256" s="22"/>
      <c r="O256" s="22"/>
      <c r="P256" s="22"/>
      <c r="Q256" s="22"/>
      <c r="R256" s="22">
        <v>430000</v>
      </c>
      <c r="S256" s="22">
        <v>430000</v>
      </c>
      <c r="T256" s="22"/>
      <c r="U256" s="22"/>
      <c r="V256" s="22"/>
      <c r="W256" s="22"/>
    </row>
    <row r="257" ht="31.4" customHeight="1" spans="1:23">
      <c r="A257" s="126" t="s">
        <v>60</v>
      </c>
      <c r="B257" s="119" t="s">
        <v>457</v>
      </c>
      <c r="C257" s="23" t="s">
        <v>344</v>
      </c>
      <c r="D257" s="23" t="s">
        <v>191</v>
      </c>
      <c r="E257" s="23" t="s">
        <v>192</v>
      </c>
      <c r="F257" s="23" t="s">
        <v>367</v>
      </c>
      <c r="G257" s="23" t="s">
        <v>368</v>
      </c>
      <c r="H257" s="22">
        <v>10921700</v>
      </c>
      <c r="I257" s="22"/>
      <c r="J257" s="22"/>
      <c r="K257" s="22"/>
      <c r="L257" s="22"/>
      <c r="M257" s="22"/>
      <c r="N257" s="22"/>
      <c r="O257" s="22"/>
      <c r="P257" s="22"/>
      <c r="Q257" s="22"/>
      <c r="R257" s="22">
        <v>10921700</v>
      </c>
      <c r="S257" s="22">
        <v>10921700</v>
      </c>
      <c r="T257" s="22"/>
      <c r="U257" s="22"/>
      <c r="V257" s="22"/>
      <c r="W257" s="22"/>
    </row>
    <row r="258" ht="31.4" customHeight="1" spans="1:23">
      <c r="A258" s="126" t="s">
        <v>60</v>
      </c>
      <c r="B258" s="119" t="s">
        <v>457</v>
      </c>
      <c r="C258" s="23" t="s">
        <v>344</v>
      </c>
      <c r="D258" s="23" t="s">
        <v>191</v>
      </c>
      <c r="E258" s="23" t="s">
        <v>192</v>
      </c>
      <c r="F258" s="23" t="s">
        <v>406</v>
      </c>
      <c r="G258" s="23" t="s">
        <v>407</v>
      </c>
      <c r="H258" s="22">
        <v>2465775165.63</v>
      </c>
      <c r="I258" s="22"/>
      <c r="J258" s="22"/>
      <c r="K258" s="22"/>
      <c r="L258" s="22"/>
      <c r="M258" s="22"/>
      <c r="N258" s="22"/>
      <c r="O258" s="22"/>
      <c r="P258" s="22"/>
      <c r="Q258" s="22"/>
      <c r="R258" s="22">
        <v>2465775165.63</v>
      </c>
      <c r="S258" s="22">
        <v>2465775165.63</v>
      </c>
      <c r="T258" s="22"/>
      <c r="U258" s="22"/>
      <c r="V258" s="22"/>
      <c r="W258" s="22"/>
    </row>
    <row r="259" ht="31.4" customHeight="1" spans="1:23">
      <c r="A259" s="126" t="s">
        <v>60</v>
      </c>
      <c r="B259" s="119" t="s">
        <v>457</v>
      </c>
      <c r="C259" s="23" t="s">
        <v>344</v>
      </c>
      <c r="D259" s="23" t="s">
        <v>191</v>
      </c>
      <c r="E259" s="23" t="s">
        <v>192</v>
      </c>
      <c r="F259" s="23" t="s">
        <v>458</v>
      </c>
      <c r="G259" s="23" t="s">
        <v>459</v>
      </c>
      <c r="H259" s="22">
        <v>3900000</v>
      </c>
      <c r="I259" s="22"/>
      <c r="J259" s="22"/>
      <c r="K259" s="22"/>
      <c r="L259" s="22"/>
      <c r="M259" s="22"/>
      <c r="N259" s="22"/>
      <c r="O259" s="22"/>
      <c r="P259" s="22"/>
      <c r="Q259" s="22"/>
      <c r="R259" s="22">
        <v>3900000</v>
      </c>
      <c r="S259" s="22">
        <v>3900000</v>
      </c>
      <c r="T259" s="22"/>
      <c r="U259" s="22"/>
      <c r="V259" s="22"/>
      <c r="W259" s="22"/>
    </row>
    <row r="260" ht="31.4" customHeight="1" spans="1:23">
      <c r="A260" s="126" t="s">
        <v>60</v>
      </c>
      <c r="B260" s="119" t="s">
        <v>457</v>
      </c>
      <c r="C260" s="23" t="s">
        <v>344</v>
      </c>
      <c r="D260" s="23" t="s">
        <v>191</v>
      </c>
      <c r="E260" s="23" t="s">
        <v>192</v>
      </c>
      <c r="F260" s="23" t="s">
        <v>369</v>
      </c>
      <c r="G260" s="23" t="s">
        <v>370</v>
      </c>
      <c r="H260" s="22">
        <v>2854600</v>
      </c>
      <c r="I260" s="22"/>
      <c r="J260" s="22"/>
      <c r="K260" s="22"/>
      <c r="L260" s="22"/>
      <c r="M260" s="22"/>
      <c r="N260" s="22"/>
      <c r="O260" s="22"/>
      <c r="P260" s="22"/>
      <c r="Q260" s="22"/>
      <c r="R260" s="22">
        <v>2854600</v>
      </c>
      <c r="S260" s="22">
        <v>2854600</v>
      </c>
      <c r="T260" s="22"/>
      <c r="U260" s="22"/>
      <c r="V260" s="22"/>
      <c r="W260" s="22"/>
    </row>
    <row r="261" ht="31.4" customHeight="1" spans="1:23">
      <c r="A261" s="126" t="s">
        <v>60</v>
      </c>
      <c r="B261" s="119" t="s">
        <v>457</v>
      </c>
      <c r="C261" s="23" t="s">
        <v>344</v>
      </c>
      <c r="D261" s="23" t="s">
        <v>191</v>
      </c>
      <c r="E261" s="23" t="s">
        <v>192</v>
      </c>
      <c r="F261" s="23" t="s">
        <v>371</v>
      </c>
      <c r="G261" s="23" t="s">
        <v>372</v>
      </c>
      <c r="H261" s="22">
        <v>79229959.63</v>
      </c>
      <c r="I261" s="22"/>
      <c r="J261" s="22"/>
      <c r="K261" s="22"/>
      <c r="L261" s="22"/>
      <c r="M261" s="22"/>
      <c r="N261" s="22"/>
      <c r="O261" s="22"/>
      <c r="P261" s="22"/>
      <c r="Q261" s="22"/>
      <c r="R261" s="22">
        <v>79229959.63</v>
      </c>
      <c r="S261" s="22">
        <v>79229959.63</v>
      </c>
      <c r="T261" s="22"/>
      <c r="U261" s="22"/>
      <c r="V261" s="22"/>
      <c r="W261" s="22"/>
    </row>
    <row r="262" ht="31.4" customHeight="1" spans="1:23">
      <c r="A262" s="126" t="s">
        <v>60</v>
      </c>
      <c r="B262" s="119" t="s">
        <v>457</v>
      </c>
      <c r="C262" s="23" t="s">
        <v>344</v>
      </c>
      <c r="D262" s="23" t="s">
        <v>191</v>
      </c>
      <c r="E262" s="23" t="s">
        <v>192</v>
      </c>
      <c r="F262" s="23" t="s">
        <v>408</v>
      </c>
      <c r="G262" s="23" t="s">
        <v>409</v>
      </c>
      <c r="H262" s="22">
        <v>14469100</v>
      </c>
      <c r="I262" s="22"/>
      <c r="J262" s="22"/>
      <c r="K262" s="22"/>
      <c r="L262" s="22"/>
      <c r="M262" s="22"/>
      <c r="N262" s="22"/>
      <c r="O262" s="22"/>
      <c r="P262" s="22"/>
      <c r="Q262" s="22"/>
      <c r="R262" s="22">
        <v>14469100</v>
      </c>
      <c r="S262" s="22">
        <v>14469100</v>
      </c>
      <c r="T262" s="22"/>
      <c r="U262" s="22"/>
      <c r="V262" s="22"/>
      <c r="W262" s="22"/>
    </row>
    <row r="263" ht="31.4" customHeight="1" spans="1:23">
      <c r="A263" s="126" t="s">
        <v>60</v>
      </c>
      <c r="B263" s="119" t="s">
        <v>457</v>
      </c>
      <c r="C263" s="23" t="s">
        <v>344</v>
      </c>
      <c r="D263" s="23" t="s">
        <v>191</v>
      </c>
      <c r="E263" s="23" t="s">
        <v>192</v>
      </c>
      <c r="F263" s="23" t="s">
        <v>345</v>
      </c>
      <c r="G263" s="23" t="s">
        <v>346</v>
      </c>
      <c r="H263" s="22">
        <v>327420704.18</v>
      </c>
      <c r="I263" s="22"/>
      <c r="J263" s="22"/>
      <c r="K263" s="22"/>
      <c r="L263" s="22"/>
      <c r="M263" s="22"/>
      <c r="N263" s="22"/>
      <c r="O263" s="22"/>
      <c r="P263" s="22"/>
      <c r="Q263" s="22"/>
      <c r="R263" s="22">
        <v>327420704.18</v>
      </c>
      <c r="S263" s="22">
        <v>327420704.18</v>
      </c>
      <c r="T263" s="22"/>
      <c r="U263" s="22"/>
      <c r="V263" s="22"/>
      <c r="W263" s="22"/>
    </row>
    <row r="264" ht="31.4" customHeight="1" spans="1:23">
      <c r="A264" s="125" t="s">
        <v>62</v>
      </c>
      <c r="B264" s="23"/>
      <c r="C264" s="23"/>
      <c r="D264" s="23"/>
      <c r="E264" s="23"/>
      <c r="F264" s="23"/>
      <c r="G264" s="23"/>
      <c r="H264" s="22">
        <v>2696529538.41</v>
      </c>
      <c r="I264" s="22">
        <v>124550262.84</v>
      </c>
      <c r="J264" s="22">
        <v>31811396.96</v>
      </c>
      <c r="K264" s="22">
        <v>4</v>
      </c>
      <c r="L264" s="22">
        <v>92738861.88</v>
      </c>
      <c r="M264" s="22"/>
      <c r="N264" s="22"/>
      <c r="O264" s="22"/>
      <c r="P264" s="22"/>
      <c r="Q264" s="22"/>
      <c r="R264" s="22">
        <v>2571979275.57</v>
      </c>
      <c r="S264" s="22">
        <v>2524273525.57</v>
      </c>
      <c r="T264" s="22">
        <v>9200000</v>
      </c>
      <c r="U264" s="22"/>
      <c r="V264" s="22"/>
      <c r="W264" s="22">
        <v>38505750</v>
      </c>
    </row>
    <row r="265" ht="31.4" customHeight="1" spans="1:23">
      <c r="A265" s="126" t="s">
        <v>62</v>
      </c>
      <c r="B265" s="119" t="s">
        <v>460</v>
      </c>
      <c r="C265" s="23" t="s">
        <v>388</v>
      </c>
      <c r="D265" s="23" t="s">
        <v>191</v>
      </c>
      <c r="E265" s="23" t="s">
        <v>192</v>
      </c>
      <c r="F265" s="23" t="s">
        <v>310</v>
      </c>
      <c r="G265" s="23" t="s">
        <v>311</v>
      </c>
      <c r="H265" s="22">
        <v>88428360</v>
      </c>
      <c r="I265" s="22">
        <v>82562772</v>
      </c>
      <c r="J265" s="22">
        <v>20640693</v>
      </c>
      <c r="K265" s="22"/>
      <c r="L265" s="22">
        <v>61922079</v>
      </c>
      <c r="M265" s="22"/>
      <c r="N265" s="22"/>
      <c r="O265" s="22"/>
      <c r="P265" s="22"/>
      <c r="Q265" s="22"/>
      <c r="R265" s="22">
        <v>5865588</v>
      </c>
      <c r="S265" s="22">
        <v>5865588</v>
      </c>
      <c r="T265" s="22"/>
      <c r="U265" s="22"/>
      <c r="V265" s="22"/>
      <c r="W265" s="22"/>
    </row>
    <row r="266" ht="31.4" customHeight="1" spans="1:23">
      <c r="A266" s="126" t="s">
        <v>62</v>
      </c>
      <c r="B266" s="119" t="s">
        <v>460</v>
      </c>
      <c r="C266" s="23" t="s">
        <v>388</v>
      </c>
      <c r="D266" s="23" t="s">
        <v>191</v>
      </c>
      <c r="E266" s="23" t="s">
        <v>192</v>
      </c>
      <c r="F266" s="23" t="s">
        <v>312</v>
      </c>
      <c r="G266" s="23" t="s">
        <v>313</v>
      </c>
      <c r="H266" s="22">
        <v>95760</v>
      </c>
      <c r="I266" s="22">
        <v>45276</v>
      </c>
      <c r="J266" s="22">
        <v>11318</v>
      </c>
      <c r="K266" s="22">
        <v>4</v>
      </c>
      <c r="L266" s="22">
        <v>33954</v>
      </c>
      <c r="M266" s="22"/>
      <c r="N266" s="22"/>
      <c r="O266" s="22"/>
      <c r="P266" s="22"/>
      <c r="Q266" s="22"/>
      <c r="R266" s="22">
        <v>50484</v>
      </c>
      <c r="S266" s="22">
        <v>50484</v>
      </c>
      <c r="T266" s="22"/>
      <c r="U266" s="22"/>
      <c r="V266" s="22"/>
      <c r="W266" s="22"/>
    </row>
    <row r="267" ht="31.4" customHeight="1" spans="1:23">
      <c r="A267" s="126" t="s">
        <v>62</v>
      </c>
      <c r="B267" s="119" t="s">
        <v>460</v>
      </c>
      <c r="C267" s="23" t="s">
        <v>388</v>
      </c>
      <c r="D267" s="23" t="s">
        <v>191</v>
      </c>
      <c r="E267" s="23" t="s">
        <v>192</v>
      </c>
      <c r="F267" s="23" t="s">
        <v>314</v>
      </c>
      <c r="G267" s="23" t="s">
        <v>315</v>
      </c>
      <c r="H267" s="22">
        <v>6880231</v>
      </c>
      <c r="I267" s="22">
        <v>6880231</v>
      </c>
      <c r="J267" s="22">
        <v>1720057.75</v>
      </c>
      <c r="K267" s="22"/>
      <c r="L267" s="22">
        <v>5160173.25</v>
      </c>
      <c r="M267" s="22"/>
      <c r="N267" s="22"/>
      <c r="O267" s="22"/>
      <c r="P267" s="22"/>
      <c r="Q267" s="22"/>
      <c r="R267" s="22"/>
      <c r="S267" s="22"/>
      <c r="T267" s="22"/>
      <c r="U267" s="22"/>
      <c r="V267" s="22"/>
      <c r="W267" s="22"/>
    </row>
    <row r="268" ht="31.4" customHeight="1" spans="1:23">
      <c r="A268" s="126" t="s">
        <v>62</v>
      </c>
      <c r="B268" s="119" t="s">
        <v>460</v>
      </c>
      <c r="C268" s="23" t="s">
        <v>388</v>
      </c>
      <c r="D268" s="23" t="s">
        <v>191</v>
      </c>
      <c r="E268" s="23" t="s">
        <v>192</v>
      </c>
      <c r="F268" s="23" t="s">
        <v>389</v>
      </c>
      <c r="G268" s="23" t="s">
        <v>390</v>
      </c>
      <c r="H268" s="22">
        <v>388242899</v>
      </c>
      <c r="I268" s="22">
        <v>13840200</v>
      </c>
      <c r="J268" s="22">
        <v>3460050</v>
      </c>
      <c r="K268" s="22"/>
      <c r="L268" s="22">
        <v>10380150</v>
      </c>
      <c r="M268" s="22"/>
      <c r="N268" s="22"/>
      <c r="O268" s="22"/>
      <c r="P268" s="22"/>
      <c r="Q268" s="22"/>
      <c r="R268" s="22">
        <v>374402699</v>
      </c>
      <c r="S268" s="22">
        <v>374402699</v>
      </c>
      <c r="T268" s="22"/>
      <c r="U268" s="22"/>
      <c r="V268" s="22"/>
      <c r="W268" s="22"/>
    </row>
    <row r="269" ht="31.4" customHeight="1" spans="1:23">
      <c r="A269" s="126" t="s">
        <v>62</v>
      </c>
      <c r="B269" s="119" t="s">
        <v>461</v>
      </c>
      <c r="C269" s="23" t="s">
        <v>317</v>
      </c>
      <c r="D269" s="23" t="s">
        <v>170</v>
      </c>
      <c r="E269" s="23" t="s">
        <v>171</v>
      </c>
      <c r="F269" s="23" t="s">
        <v>318</v>
      </c>
      <c r="G269" s="23" t="s">
        <v>319</v>
      </c>
      <c r="H269" s="22">
        <v>32230000</v>
      </c>
      <c r="I269" s="22"/>
      <c r="J269" s="22"/>
      <c r="K269" s="22"/>
      <c r="L269" s="22"/>
      <c r="M269" s="22"/>
      <c r="N269" s="22"/>
      <c r="O269" s="22"/>
      <c r="P269" s="22"/>
      <c r="Q269" s="22"/>
      <c r="R269" s="22">
        <v>32230000</v>
      </c>
      <c r="S269" s="22">
        <v>32230000</v>
      </c>
      <c r="T269" s="22"/>
      <c r="U269" s="22"/>
      <c r="V269" s="22"/>
      <c r="W269" s="22"/>
    </row>
    <row r="270" ht="31.4" customHeight="1" spans="1:23">
      <c r="A270" s="126" t="s">
        <v>62</v>
      </c>
      <c r="B270" s="119" t="s">
        <v>461</v>
      </c>
      <c r="C270" s="23" t="s">
        <v>317</v>
      </c>
      <c r="D270" s="23" t="s">
        <v>176</v>
      </c>
      <c r="E270" s="23" t="s">
        <v>175</v>
      </c>
      <c r="F270" s="23" t="s">
        <v>320</v>
      </c>
      <c r="G270" s="23" t="s">
        <v>321</v>
      </c>
      <c r="H270" s="22">
        <v>995997.18</v>
      </c>
      <c r="I270" s="22">
        <v>216961.25</v>
      </c>
      <c r="J270" s="22">
        <v>54240.31</v>
      </c>
      <c r="K270" s="22"/>
      <c r="L270" s="22">
        <v>162720.94</v>
      </c>
      <c r="M270" s="22"/>
      <c r="N270" s="22"/>
      <c r="O270" s="22"/>
      <c r="P270" s="22"/>
      <c r="Q270" s="22"/>
      <c r="R270" s="22">
        <v>779035.93</v>
      </c>
      <c r="S270" s="22">
        <v>779035.93</v>
      </c>
      <c r="T270" s="22"/>
      <c r="U270" s="22"/>
      <c r="V270" s="22"/>
      <c r="W270" s="22"/>
    </row>
    <row r="271" ht="31.4" customHeight="1" spans="1:23">
      <c r="A271" s="126" t="s">
        <v>62</v>
      </c>
      <c r="B271" s="119" t="s">
        <v>461</v>
      </c>
      <c r="C271" s="23" t="s">
        <v>317</v>
      </c>
      <c r="D271" s="23" t="s">
        <v>229</v>
      </c>
      <c r="E271" s="23" t="s">
        <v>230</v>
      </c>
      <c r="F271" s="23" t="s">
        <v>322</v>
      </c>
      <c r="G271" s="23" t="s">
        <v>323</v>
      </c>
      <c r="H271" s="22">
        <v>26689868.19</v>
      </c>
      <c r="I271" s="22">
        <v>10848062.72</v>
      </c>
      <c r="J271" s="22">
        <v>2712015.68</v>
      </c>
      <c r="K271" s="22"/>
      <c r="L271" s="22">
        <v>8136047.04</v>
      </c>
      <c r="M271" s="22"/>
      <c r="N271" s="22"/>
      <c r="O271" s="22"/>
      <c r="P271" s="22"/>
      <c r="Q271" s="22"/>
      <c r="R271" s="22">
        <v>15841805.47</v>
      </c>
      <c r="S271" s="22">
        <v>15841805.47</v>
      </c>
      <c r="T271" s="22"/>
      <c r="U271" s="22"/>
      <c r="V271" s="22"/>
      <c r="W271" s="22"/>
    </row>
    <row r="272" ht="31.4" customHeight="1" spans="1:23">
      <c r="A272" s="126" t="s">
        <v>62</v>
      </c>
      <c r="B272" s="119" t="s">
        <v>461</v>
      </c>
      <c r="C272" s="23" t="s">
        <v>317</v>
      </c>
      <c r="D272" s="23" t="s">
        <v>229</v>
      </c>
      <c r="E272" s="23" t="s">
        <v>230</v>
      </c>
      <c r="F272" s="23" t="s">
        <v>324</v>
      </c>
      <c r="G272" s="23" t="s">
        <v>325</v>
      </c>
      <c r="H272" s="22">
        <v>236460</v>
      </c>
      <c r="I272" s="22">
        <v>236460</v>
      </c>
      <c r="J272" s="22">
        <v>59115</v>
      </c>
      <c r="K272" s="22"/>
      <c r="L272" s="22">
        <v>177345</v>
      </c>
      <c r="M272" s="22"/>
      <c r="N272" s="22"/>
      <c r="O272" s="22"/>
      <c r="P272" s="22"/>
      <c r="Q272" s="22"/>
      <c r="R272" s="22"/>
      <c r="S272" s="22"/>
      <c r="T272" s="22"/>
      <c r="U272" s="22"/>
      <c r="V272" s="22"/>
      <c r="W272" s="22"/>
    </row>
    <row r="273" ht="31.4" customHeight="1" spans="1:23">
      <c r="A273" s="126" t="s">
        <v>62</v>
      </c>
      <c r="B273" s="119" t="s">
        <v>461</v>
      </c>
      <c r="C273" s="23" t="s">
        <v>317</v>
      </c>
      <c r="D273" s="23" t="s">
        <v>231</v>
      </c>
      <c r="E273" s="23" t="s">
        <v>232</v>
      </c>
      <c r="F273" s="23" t="s">
        <v>326</v>
      </c>
      <c r="G273" s="23" t="s">
        <v>327</v>
      </c>
      <c r="H273" s="22">
        <v>17808693.38</v>
      </c>
      <c r="I273" s="22">
        <v>8586976.87</v>
      </c>
      <c r="J273" s="22">
        <v>2146744.22</v>
      </c>
      <c r="K273" s="22"/>
      <c r="L273" s="22">
        <v>6440232.65</v>
      </c>
      <c r="M273" s="22"/>
      <c r="N273" s="22"/>
      <c r="O273" s="22"/>
      <c r="P273" s="22"/>
      <c r="Q273" s="22"/>
      <c r="R273" s="22">
        <v>9221716.51</v>
      </c>
      <c r="S273" s="22">
        <v>9221716.51</v>
      </c>
      <c r="T273" s="22"/>
      <c r="U273" s="22"/>
      <c r="V273" s="22"/>
      <c r="W273" s="22"/>
    </row>
    <row r="274" ht="31.4" customHeight="1" spans="1:23">
      <c r="A274" s="126" t="s">
        <v>62</v>
      </c>
      <c r="B274" s="119" t="s">
        <v>461</v>
      </c>
      <c r="C274" s="23" t="s">
        <v>317</v>
      </c>
      <c r="D274" s="23" t="s">
        <v>233</v>
      </c>
      <c r="E274" s="23" t="s">
        <v>234</v>
      </c>
      <c r="F274" s="23" t="s">
        <v>320</v>
      </c>
      <c r="G274" s="23" t="s">
        <v>321</v>
      </c>
      <c r="H274" s="22">
        <v>938613</v>
      </c>
      <c r="I274" s="22">
        <v>898443</v>
      </c>
      <c r="J274" s="22">
        <v>898443</v>
      </c>
      <c r="K274" s="22"/>
      <c r="L274" s="22"/>
      <c r="M274" s="22"/>
      <c r="N274" s="22"/>
      <c r="O274" s="22"/>
      <c r="P274" s="22"/>
      <c r="Q274" s="22"/>
      <c r="R274" s="22">
        <v>40170</v>
      </c>
      <c r="S274" s="22">
        <v>40170</v>
      </c>
      <c r="T274" s="22"/>
      <c r="U274" s="22"/>
      <c r="V274" s="22"/>
      <c r="W274" s="22"/>
    </row>
    <row r="275" ht="31.4" customHeight="1" spans="1:23">
      <c r="A275" s="126" t="s">
        <v>62</v>
      </c>
      <c r="B275" s="119" t="s">
        <v>462</v>
      </c>
      <c r="C275" s="23" t="s">
        <v>427</v>
      </c>
      <c r="D275" s="23" t="s">
        <v>172</v>
      </c>
      <c r="E275" s="23" t="s">
        <v>173</v>
      </c>
      <c r="F275" s="23" t="s">
        <v>428</v>
      </c>
      <c r="G275" s="23" t="s">
        <v>429</v>
      </c>
      <c r="H275" s="22">
        <v>16113792</v>
      </c>
      <c r="I275" s="22"/>
      <c r="J275" s="22"/>
      <c r="K275" s="22"/>
      <c r="L275" s="22"/>
      <c r="M275" s="22"/>
      <c r="N275" s="22"/>
      <c r="O275" s="22"/>
      <c r="P275" s="22"/>
      <c r="Q275" s="22"/>
      <c r="R275" s="22">
        <v>16113792</v>
      </c>
      <c r="S275" s="22">
        <v>16113792</v>
      </c>
      <c r="T275" s="22"/>
      <c r="U275" s="22"/>
      <c r="V275" s="22"/>
      <c r="W275" s="22"/>
    </row>
    <row r="276" ht="31.4" customHeight="1" spans="1:23">
      <c r="A276" s="126" t="s">
        <v>62</v>
      </c>
      <c r="B276" s="119" t="s">
        <v>463</v>
      </c>
      <c r="C276" s="23" t="s">
        <v>252</v>
      </c>
      <c r="D276" s="23" t="s">
        <v>251</v>
      </c>
      <c r="E276" s="23" t="s">
        <v>252</v>
      </c>
      <c r="F276" s="23" t="s">
        <v>329</v>
      </c>
      <c r="G276" s="23" t="s">
        <v>252</v>
      </c>
      <c r="H276" s="22">
        <v>47980224</v>
      </c>
      <c r="I276" s="22"/>
      <c r="J276" s="22"/>
      <c r="K276" s="22"/>
      <c r="L276" s="22"/>
      <c r="M276" s="22"/>
      <c r="N276" s="22"/>
      <c r="O276" s="22"/>
      <c r="P276" s="22"/>
      <c r="Q276" s="22"/>
      <c r="R276" s="22">
        <v>47980224</v>
      </c>
      <c r="S276" s="22">
        <v>47980224</v>
      </c>
      <c r="T276" s="22"/>
      <c r="U276" s="22"/>
      <c r="V276" s="22"/>
      <c r="W276" s="22"/>
    </row>
    <row r="277" ht="31.4" customHeight="1" spans="1:23">
      <c r="A277" s="126" t="s">
        <v>62</v>
      </c>
      <c r="B277" s="119" t="s">
        <v>464</v>
      </c>
      <c r="C277" s="23" t="s">
        <v>432</v>
      </c>
      <c r="D277" s="23" t="s">
        <v>191</v>
      </c>
      <c r="E277" s="23" t="s">
        <v>192</v>
      </c>
      <c r="F277" s="23" t="s">
        <v>433</v>
      </c>
      <c r="G277" s="23" t="s">
        <v>434</v>
      </c>
      <c r="H277" s="22">
        <v>11241400</v>
      </c>
      <c r="I277" s="22"/>
      <c r="J277" s="22"/>
      <c r="K277" s="22"/>
      <c r="L277" s="22"/>
      <c r="M277" s="22"/>
      <c r="N277" s="22"/>
      <c r="O277" s="22"/>
      <c r="P277" s="22"/>
      <c r="Q277" s="22"/>
      <c r="R277" s="22">
        <v>11241400</v>
      </c>
      <c r="S277" s="22">
        <v>11241400</v>
      </c>
      <c r="T277" s="22"/>
      <c r="U277" s="22"/>
      <c r="V277" s="22"/>
      <c r="W277" s="22"/>
    </row>
    <row r="278" ht="31.4" customHeight="1" spans="1:23">
      <c r="A278" s="126" t="s">
        <v>62</v>
      </c>
      <c r="B278" s="119" t="s">
        <v>464</v>
      </c>
      <c r="C278" s="23" t="s">
        <v>432</v>
      </c>
      <c r="D278" s="23" t="s">
        <v>191</v>
      </c>
      <c r="E278" s="23" t="s">
        <v>192</v>
      </c>
      <c r="F278" s="23" t="s">
        <v>435</v>
      </c>
      <c r="G278" s="23" t="s">
        <v>436</v>
      </c>
      <c r="H278" s="22">
        <v>4882800</v>
      </c>
      <c r="I278" s="22"/>
      <c r="J278" s="22"/>
      <c r="K278" s="22"/>
      <c r="L278" s="22"/>
      <c r="M278" s="22"/>
      <c r="N278" s="22"/>
      <c r="O278" s="22"/>
      <c r="P278" s="22"/>
      <c r="Q278" s="22"/>
      <c r="R278" s="22">
        <v>4882800</v>
      </c>
      <c r="S278" s="22">
        <v>4882800</v>
      </c>
      <c r="T278" s="22"/>
      <c r="U278" s="22"/>
      <c r="V278" s="22"/>
      <c r="W278" s="22"/>
    </row>
    <row r="279" ht="31.4" customHeight="1" spans="1:23">
      <c r="A279" s="126" t="s">
        <v>62</v>
      </c>
      <c r="B279" s="119" t="s">
        <v>465</v>
      </c>
      <c r="C279" s="23" t="s">
        <v>438</v>
      </c>
      <c r="D279" s="23" t="s">
        <v>191</v>
      </c>
      <c r="E279" s="23" t="s">
        <v>192</v>
      </c>
      <c r="F279" s="23" t="s">
        <v>439</v>
      </c>
      <c r="G279" s="23" t="s">
        <v>438</v>
      </c>
      <c r="H279" s="22">
        <v>339654148</v>
      </c>
      <c r="I279" s="22"/>
      <c r="J279" s="22"/>
      <c r="K279" s="22"/>
      <c r="L279" s="22"/>
      <c r="M279" s="22"/>
      <c r="N279" s="22"/>
      <c r="O279" s="22"/>
      <c r="P279" s="22"/>
      <c r="Q279" s="22"/>
      <c r="R279" s="22">
        <v>339654148</v>
      </c>
      <c r="S279" s="22">
        <v>339654148</v>
      </c>
      <c r="T279" s="22"/>
      <c r="U279" s="22"/>
      <c r="V279" s="22"/>
      <c r="W279" s="22"/>
    </row>
    <row r="280" ht="31.4" customHeight="1" spans="1:23">
      <c r="A280" s="126" t="s">
        <v>62</v>
      </c>
      <c r="B280" s="119" t="s">
        <v>466</v>
      </c>
      <c r="C280" s="23" t="s">
        <v>331</v>
      </c>
      <c r="D280" s="23" t="s">
        <v>191</v>
      </c>
      <c r="E280" s="23" t="s">
        <v>192</v>
      </c>
      <c r="F280" s="23" t="s">
        <v>332</v>
      </c>
      <c r="G280" s="23" t="s">
        <v>333</v>
      </c>
      <c r="H280" s="22">
        <v>653540</v>
      </c>
      <c r="I280" s="22"/>
      <c r="J280" s="22"/>
      <c r="K280" s="22"/>
      <c r="L280" s="22"/>
      <c r="M280" s="22"/>
      <c r="N280" s="22"/>
      <c r="O280" s="22"/>
      <c r="P280" s="22"/>
      <c r="Q280" s="22"/>
      <c r="R280" s="22">
        <v>653540</v>
      </c>
      <c r="S280" s="22">
        <v>653540</v>
      </c>
      <c r="T280" s="22"/>
      <c r="U280" s="22"/>
      <c r="V280" s="22"/>
      <c r="W280" s="22"/>
    </row>
    <row r="281" ht="31.4" customHeight="1" spans="1:23">
      <c r="A281" s="126" t="s">
        <v>62</v>
      </c>
      <c r="B281" s="119" t="s">
        <v>467</v>
      </c>
      <c r="C281" s="23" t="s">
        <v>288</v>
      </c>
      <c r="D281" s="23" t="s">
        <v>191</v>
      </c>
      <c r="E281" s="23" t="s">
        <v>192</v>
      </c>
      <c r="F281" s="23" t="s">
        <v>335</v>
      </c>
      <c r="G281" s="23" t="s">
        <v>288</v>
      </c>
      <c r="H281" s="22">
        <v>200000</v>
      </c>
      <c r="I281" s="22"/>
      <c r="J281" s="22"/>
      <c r="K281" s="22"/>
      <c r="L281" s="22"/>
      <c r="M281" s="22"/>
      <c r="N281" s="22"/>
      <c r="O281" s="22"/>
      <c r="P281" s="22"/>
      <c r="Q281" s="22"/>
      <c r="R281" s="22">
        <v>200000</v>
      </c>
      <c r="S281" s="22">
        <v>200000</v>
      </c>
      <c r="T281" s="22"/>
      <c r="U281" s="22"/>
      <c r="V281" s="22"/>
      <c r="W281" s="22"/>
    </row>
    <row r="282" ht="31.4" customHeight="1" spans="1:23">
      <c r="A282" s="126" t="s">
        <v>62</v>
      </c>
      <c r="B282" s="119" t="s">
        <v>468</v>
      </c>
      <c r="C282" s="23" t="s">
        <v>341</v>
      </c>
      <c r="D282" s="23" t="s">
        <v>191</v>
      </c>
      <c r="E282" s="23" t="s">
        <v>192</v>
      </c>
      <c r="F282" s="23" t="s">
        <v>342</v>
      </c>
      <c r="G282" s="23" t="s">
        <v>341</v>
      </c>
      <c r="H282" s="22">
        <v>15753021.15</v>
      </c>
      <c r="I282" s="22"/>
      <c r="J282" s="22"/>
      <c r="K282" s="22"/>
      <c r="L282" s="22"/>
      <c r="M282" s="22"/>
      <c r="N282" s="22"/>
      <c r="O282" s="22"/>
      <c r="P282" s="22"/>
      <c r="Q282" s="22"/>
      <c r="R282" s="22">
        <v>15753021.15</v>
      </c>
      <c r="S282" s="22">
        <v>15753021.15</v>
      </c>
      <c r="T282" s="22"/>
      <c r="U282" s="22"/>
      <c r="V282" s="22"/>
      <c r="W282" s="22"/>
    </row>
    <row r="283" ht="31.4" customHeight="1" spans="1:23">
      <c r="A283" s="126" t="s">
        <v>62</v>
      </c>
      <c r="B283" s="119" t="s">
        <v>469</v>
      </c>
      <c r="C283" s="23" t="s">
        <v>344</v>
      </c>
      <c r="D283" s="23" t="s">
        <v>168</v>
      </c>
      <c r="E283" s="23" t="s">
        <v>169</v>
      </c>
      <c r="F283" s="23" t="s">
        <v>345</v>
      </c>
      <c r="G283" s="23" t="s">
        <v>346</v>
      </c>
      <c r="H283" s="22">
        <v>434880</v>
      </c>
      <c r="I283" s="22">
        <v>434880</v>
      </c>
      <c r="J283" s="22">
        <v>108720</v>
      </c>
      <c r="K283" s="22"/>
      <c r="L283" s="22">
        <v>326160</v>
      </c>
      <c r="M283" s="22"/>
      <c r="N283" s="22"/>
      <c r="O283" s="22"/>
      <c r="P283" s="22"/>
      <c r="Q283" s="22"/>
      <c r="R283" s="22"/>
      <c r="S283" s="22"/>
      <c r="T283" s="22"/>
      <c r="U283" s="22"/>
      <c r="V283" s="22"/>
      <c r="W283" s="22"/>
    </row>
    <row r="284" ht="31.4" customHeight="1" spans="1:23">
      <c r="A284" s="126" t="s">
        <v>62</v>
      </c>
      <c r="B284" s="119" t="s">
        <v>469</v>
      </c>
      <c r="C284" s="23" t="s">
        <v>344</v>
      </c>
      <c r="D284" s="23" t="s">
        <v>191</v>
      </c>
      <c r="E284" s="23" t="s">
        <v>192</v>
      </c>
      <c r="F284" s="23" t="s">
        <v>347</v>
      </c>
      <c r="G284" s="23" t="s">
        <v>348</v>
      </c>
      <c r="H284" s="22">
        <v>56016</v>
      </c>
      <c r="I284" s="22"/>
      <c r="J284" s="22"/>
      <c r="K284" s="22"/>
      <c r="L284" s="22"/>
      <c r="M284" s="22"/>
      <c r="N284" s="22"/>
      <c r="O284" s="22"/>
      <c r="P284" s="22"/>
      <c r="Q284" s="22"/>
      <c r="R284" s="22">
        <v>56016</v>
      </c>
      <c r="S284" s="22">
        <v>56016</v>
      </c>
      <c r="T284" s="22"/>
      <c r="U284" s="22"/>
      <c r="V284" s="22"/>
      <c r="W284" s="22"/>
    </row>
    <row r="285" ht="31.4" customHeight="1" spans="1:23">
      <c r="A285" s="126" t="s">
        <v>62</v>
      </c>
      <c r="B285" s="119" t="s">
        <v>469</v>
      </c>
      <c r="C285" s="23" t="s">
        <v>344</v>
      </c>
      <c r="D285" s="23" t="s">
        <v>191</v>
      </c>
      <c r="E285" s="23" t="s">
        <v>192</v>
      </c>
      <c r="F285" s="23" t="s">
        <v>349</v>
      </c>
      <c r="G285" s="23" t="s">
        <v>350</v>
      </c>
      <c r="H285" s="22">
        <v>143400</v>
      </c>
      <c r="I285" s="22"/>
      <c r="J285" s="22"/>
      <c r="K285" s="22"/>
      <c r="L285" s="22"/>
      <c r="M285" s="22"/>
      <c r="N285" s="22"/>
      <c r="O285" s="22"/>
      <c r="P285" s="22"/>
      <c r="Q285" s="22"/>
      <c r="R285" s="22">
        <v>143400</v>
      </c>
      <c r="S285" s="22">
        <v>143400</v>
      </c>
      <c r="T285" s="22"/>
      <c r="U285" s="22"/>
      <c r="V285" s="22"/>
      <c r="W285" s="22"/>
    </row>
    <row r="286" ht="31.4" customHeight="1" spans="1:23">
      <c r="A286" s="126" t="s">
        <v>62</v>
      </c>
      <c r="B286" s="119" t="s">
        <v>469</v>
      </c>
      <c r="C286" s="23" t="s">
        <v>344</v>
      </c>
      <c r="D286" s="23" t="s">
        <v>191</v>
      </c>
      <c r="E286" s="23" t="s">
        <v>192</v>
      </c>
      <c r="F286" s="23" t="s">
        <v>404</v>
      </c>
      <c r="G286" s="23" t="s">
        <v>405</v>
      </c>
      <c r="H286" s="22">
        <v>500</v>
      </c>
      <c r="I286" s="22"/>
      <c r="J286" s="22"/>
      <c r="K286" s="22"/>
      <c r="L286" s="22"/>
      <c r="M286" s="22"/>
      <c r="N286" s="22"/>
      <c r="O286" s="22"/>
      <c r="P286" s="22"/>
      <c r="Q286" s="22"/>
      <c r="R286" s="22">
        <v>500</v>
      </c>
      <c r="S286" s="22">
        <v>500</v>
      </c>
      <c r="T286" s="22"/>
      <c r="U286" s="22"/>
      <c r="V286" s="22"/>
      <c r="W286" s="22"/>
    </row>
    <row r="287" ht="31.4" customHeight="1" spans="1:23">
      <c r="A287" s="126" t="s">
        <v>62</v>
      </c>
      <c r="B287" s="119" t="s">
        <v>469</v>
      </c>
      <c r="C287" s="23" t="s">
        <v>344</v>
      </c>
      <c r="D287" s="23" t="s">
        <v>191</v>
      </c>
      <c r="E287" s="23" t="s">
        <v>192</v>
      </c>
      <c r="F287" s="23" t="s">
        <v>351</v>
      </c>
      <c r="G287" s="23" t="s">
        <v>352</v>
      </c>
      <c r="H287" s="22">
        <v>4249500</v>
      </c>
      <c r="I287" s="22"/>
      <c r="J287" s="22"/>
      <c r="K287" s="22"/>
      <c r="L287" s="22"/>
      <c r="M287" s="22"/>
      <c r="N287" s="22"/>
      <c r="O287" s="22"/>
      <c r="P287" s="22"/>
      <c r="Q287" s="22"/>
      <c r="R287" s="22">
        <v>4249500</v>
      </c>
      <c r="S287" s="22">
        <v>4249500</v>
      </c>
      <c r="T287" s="22"/>
      <c r="U287" s="22"/>
      <c r="V287" s="22"/>
      <c r="W287" s="22"/>
    </row>
    <row r="288" ht="31.4" customHeight="1" spans="1:23">
      <c r="A288" s="126" t="s">
        <v>62</v>
      </c>
      <c r="B288" s="119" t="s">
        <v>469</v>
      </c>
      <c r="C288" s="23" t="s">
        <v>344</v>
      </c>
      <c r="D288" s="23" t="s">
        <v>191</v>
      </c>
      <c r="E288" s="23" t="s">
        <v>192</v>
      </c>
      <c r="F288" s="23" t="s">
        <v>353</v>
      </c>
      <c r="G288" s="23" t="s">
        <v>354</v>
      </c>
      <c r="H288" s="22">
        <v>13400000</v>
      </c>
      <c r="I288" s="22"/>
      <c r="J288" s="22"/>
      <c r="K288" s="22"/>
      <c r="L288" s="22"/>
      <c r="M288" s="22"/>
      <c r="N288" s="22"/>
      <c r="O288" s="22"/>
      <c r="P288" s="22"/>
      <c r="Q288" s="22"/>
      <c r="R288" s="22">
        <v>13400000</v>
      </c>
      <c r="S288" s="22">
        <v>13350730.77</v>
      </c>
      <c r="T288" s="22">
        <v>49269.23</v>
      </c>
      <c r="U288" s="22"/>
      <c r="V288" s="22"/>
      <c r="W288" s="22"/>
    </row>
    <row r="289" ht="31.4" customHeight="1" spans="1:23">
      <c r="A289" s="126" t="s">
        <v>62</v>
      </c>
      <c r="B289" s="119" t="s">
        <v>469</v>
      </c>
      <c r="C289" s="23" t="s">
        <v>344</v>
      </c>
      <c r="D289" s="23" t="s">
        <v>191</v>
      </c>
      <c r="E289" s="23" t="s">
        <v>192</v>
      </c>
      <c r="F289" s="23" t="s">
        <v>355</v>
      </c>
      <c r="G289" s="23" t="s">
        <v>356</v>
      </c>
      <c r="H289" s="22">
        <v>484194</v>
      </c>
      <c r="I289" s="22"/>
      <c r="J289" s="22"/>
      <c r="K289" s="22"/>
      <c r="L289" s="22"/>
      <c r="M289" s="22"/>
      <c r="N289" s="22"/>
      <c r="O289" s="22"/>
      <c r="P289" s="22"/>
      <c r="Q289" s="22"/>
      <c r="R289" s="22">
        <v>484194</v>
      </c>
      <c r="S289" s="22">
        <v>484194</v>
      </c>
      <c r="T289" s="22"/>
      <c r="U289" s="22"/>
      <c r="V289" s="22"/>
      <c r="W289" s="22"/>
    </row>
    <row r="290" ht="31.4" customHeight="1" spans="1:23">
      <c r="A290" s="126" t="s">
        <v>62</v>
      </c>
      <c r="B290" s="119" t="s">
        <v>469</v>
      </c>
      <c r="C290" s="23" t="s">
        <v>344</v>
      </c>
      <c r="D290" s="23" t="s">
        <v>191</v>
      </c>
      <c r="E290" s="23" t="s">
        <v>192</v>
      </c>
      <c r="F290" s="23" t="s">
        <v>357</v>
      </c>
      <c r="G290" s="23" t="s">
        <v>358</v>
      </c>
      <c r="H290" s="22">
        <v>6005162.2</v>
      </c>
      <c r="I290" s="22"/>
      <c r="J290" s="22"/>
      <c r="K290" s="22"/>
      <c r="L290" s="22"/>
      <c r="M290" s="22"/>
      <c r="N290" s="22"/>
      <c r="O290" s="22"/>
      <c r="P290" s="22"/>
      <c r="Q290" s="22"/>
      <c r="R290" s="22">
        <v>6005162.2</v>
      </c>
      <c r="S290" s="22">
        <v>6005162.2</v>
      </c>
      <c r="T290" s="22"/>
      <c r="U290" s="22"/>
      <c r="V290" s="22"/>
      <c r="W290" s="22"/>
    </row>
    <row r="291" ht="31.4" customHeight="1" spans="1:23">
      <c r="A291" s="126" t="s">
        <v>62</v>
      </c>
      <c r="B291" s="119" t="s">
        <v>469</v>
      </c>
      <c r="C291" s="23" t="s">
        <v>344</v>
      </c>
      <c r="D291" s="23" t="s">
        <v>191</v>
      </c>
      <c r="E291" s="23" t="s">
        <v>192</v>
      </c>
      <c r="F291" s="23" t="s">
        <v>359</v>
      </c>
      <c r="G291" s="23" t="s">
        <v>360</v>
      </c>
      <c r="H291" s="22">
        <v>2139000</v>
      </c>
      <c r="I291" s="22"/>
      <c r="J291" s="22"/>
      <c r="K291" s="22"/>
      <c r="L291" s="22"/>
      <c r="M291" s="22"/>
      <c r="N291" s="22"/>
      <c r="O291" s="22"/>
      <c r="P291" s="22"/>
      <c r="Q291" s="22"/>
      <c r="R291" s="22">
        <v>2139000</v>
      </c>
      <c r="S291" s="22">
        <v>2139000</v>
      </c>
      <c r="T291" s="22"/>
      <c r="U291" s="22"/>
      <c r="V291" s="22"/>
      <c r="W291" s="22"/>
    </row>
    <row r="292" ht="31.4" customHeight="1" spans="1:23">
      <c r="A292" s="126" t="s">
        <v>62</v>
      </c>
      <c r="B292" s="119" t="s">
        <v>469</v>
      </c>
      <c r="C292" s="23" t="s">
        <v>344</v>
      </c>
      <c r="D292" s="23" t="s">
        <v>191</v>
      </c>
      <c r="E292" s="23" t="s">
        <v>192</v>
      </c>
      <c r="F292" s="23" t="s">
        <v>361</v>
      </c>
      <c r="G292" s="23" t="s">
        <v>362</v>
      </c>
      <c r="H292" s="22">
        <v>43925552</v>
      </c>
      <c r="I292" s="22"/>
      <c r="J292" s="22"/>
      <c r="K292" s="22"/>
      <c r="L292" s="22"/>
      <c r="M292" s="22"/>
      <c r="N292" s="22"/>
      <c r="O292" s="22"/>
      <c r="P292" s="22"/>
      <c r="Q292" s="22"/>
      <c r="R292" s="22">
        <v>43925552</v>
      </c>
      <c r="S292" s="22">
        <v>43925552</v>
      </c>
      <c r="T292" s="22"/>
      <c r="U292" s="22"/>
      <c r="V292" s="22"/>
      <c r="W292" s="22"/>
    </row>
    <row r="293" ht="31.4" customHeight="1" spans="1:23">
      <c r="A293" s="126" t="s">
        <v>62</v>
      </c>
      <c r="B293" s="119" t="s">
        <v>469</v>
      </c>
      <c r="C293" s="23" t="s">
        <v>344</v>
      </c>
      <c r="D293" s="23" t="s">
        <v>191</v>
      </c>
      <c r="E293" s="23" t="s">
        <v>192</v>
      </c>
      <c r="F293" s="23" t="s">
        <v>363</v>
      </c>
      <c r="G293" s="23" t="s">
        <v>364</v>
      </c>
      <c r="H293" s="22">
        <v>3287700</v>
      </c>
      <c r="I293" s="22"/>
      <c r="J293" s="22"/>
      <c r="K293" s="22"/>
      <c r="L293" s="22"/>
      <c r="M293" s="22"/>
      <c r="N293" s="22"/>
      <c r="O293" s="22"/>
      <c r="P293" s="22"/>
      <c r="Q293" s="22"/>
      <c r="R293" s="22">
        <v>3287700</v>
      </c>
      <c r="S293" s="22">
        <v>3287700</v>
      </c>
      <c r="T293" s="22"/>
      <c r="U293" s="22"/>
      <c r="V293" s="22"/>
      <c r="W293" s="22"/>
    </row>
    <row r="294" ht="31.4" customHeight="1" spans="1:23">
      <c r="A294" s="126" t="s">
        <v>62</v>
      </c>
      <c r="B294" s="119" t="s">
        <v>469</v>
      </c>
      <c r="C294" s="23" t="s">
        <v>344</v>
      </c>
      <c r="D294" s="23" t="s">
        <v>191</v>
      </c>
      <c r="E294" s="23" t="s">
        <v>192</v>
      </c>
      <c r="F294" s="23" t="s">
        <v>365</v>
      </c>
      <c r="G294" s="23" t="s">
        <v>366</v>
      </c>
      <c r="H294" s="22">
        <v>501000</v>
      </c>
      <c r="I294" s="22"/>
      <c r="J294" s="22"/>
      <c r="K294" s="22"/>
      <c r="L294" s="22"/>
      <c r="M294" s="22"/>
      <c r="N294" s="22"/>
      <c r="O294" s="22"/>
      <c r="P294" s="22"/>
      <c r="Q294" s="22"/>
      <c r="R294" s="22">
        <v>501000</v>
      </c>
      <c r="S294" s="22">
        <v>501000</v>
      </c>
      <c r="T294" s="22"/>
      <c r="U294" s="22"/>
      <c r="V294" s="22"/>
      <c r="W294" s="22"/>
    </row>
    <row r="295" ht="31.4" customHeight="1" spans="1:23">
      <c r="A295" s="126" t="s">
        <v>62</v>
      </c>
      <c r="B295" s="119" t="s">
        <v>469</v>
      </c>
      <c r="C295" s="23" t="s">
        <v>344</v>
      </c>
      <c r="D295" s="23" t="s">
        <v>191</v>
      </c>
      <c r="E295" s="23" t="s">
        <v>192</v>
      </c>
      <c r="F295" s="23" t="s">
        <v>367</v>
      </c>
      <c r="G295" s="23" t="s">
        <v>368</v>
      </c>
      <c r="H295" s="22">
        <v>14000000</v>
      </c>
      <c r="I295" s="22"/>
      <c r="J295" s="22"/>
      <c r="K295" s="22"/>
      <c r="L295" s="22"/>
      <c r="M295" s="22"/>
      <c r="N295" s="22"/>
      <c r="O295" s="22"/>
      <c r="P295" s="22"/>
      <c r="Q295" s="22"/>
      <c r="R295" s="22">
        <v>14000000</v>
      </c>
      <c r="S295" s="22">
        <v>14000000</v>
      </c>
      <c r="T295" s="22"/>
      <c r="U295" s="22"/>
      <c r="V295" s="22"/>
      <c r="W295" s="22"/>
    </row>
    <row r="296" ht="31.4" customHeight="1" spans="1:23">
      <c r="A296" s="126" t="s">
        <v>62</v>
      </c>
      <c r="B296" s="119" t="s">
        <v>469</v>
      </c>
      <c r="C296" s="23" t="s">
        <v>344</v>
      </c>
      <c r="D296" s="23" t="s">
        <v>191</v>
      </c>
      <c r="E296" s="23" t="s">
        <v>192</v>
      </c>
      <c r="F296" s="23" t="s">
        <v>406</v>
      </c>
      <c r="G296" s="23" t="s">
        <v>407</v>
      </c>
      <c r="H296" s="22">
        <v>1428214200</v>
      </c>
      <c r="I296" s="22"/>
      <c r="J296" s="22"/>
      <c r="K296" s="22"/>
      <c r="L296" s="22"/>
      <c r="M296" s="22"/>
      <c r="N296" s="22"/>
      <c r="O296" s="22"/>
      <c r="P296" s="22"/>
      <c r="Q296" s="22"/>
      <c r="R296" s="22">
        <v>1428214200</v>
      </c>
      <c r="S296" s="22">
        <v>1428214200</v>
      </c>
      <c r="T296" s="22"/>
      <c r="U296" s="22"/>
      <c r="V296" s="22"/>
      <c r="W296" s="22"/>
    </row>
    <row r="297" ht="31.4" customHeight="1" spans="1:23">
      <c r="A297" s="126" t="s">
        <v>62</v>
      </c>
      <c r="B297" s="119" t="s">
        <v>469</v>
      </c>
      <c r="C297" s="23" t="s">
        <v>344</v>
      </c>
      <c r="D297" s="23" t="s">
        <v>191</v>
      </c>
      <c r="E297" s="23" t="s">
        <v>192</v>
      </c>
      <c r="F297" s="23" t="s">
        <v>458</v>
      </c>
      <c r="G297" s="23" t="s">
        <v>459</v>
      </c>
      <c r="H297" s="22">
        <v>2321400</v>
      </c>
      <c r="I297" s="22"/>
      <c r="J297" s="22"/>
      <c r="K297" s="22"/>
      <c r="L297" s="22"/>
      <c r="M297" s="22"/>
      <c r="N297" s="22"/>
      <c r="O297" s="22"/>
      <c r="P297" s="22"/>
      <c r="Q297" s="22"/>
      <c r="R297" s="22">
        <v>2321400</v>
      </c>
      <c r="S297" s="22">
        <v>1800000</v>
      </c>
      <c r="T297" s="22"/>
      <c r="U297" s="22"/>
      <c r="V297" s="22"/>
      <c r="W297" s="22">
        <v>521400</v>
      </c>
    </row>
    <row r="298" ht="31.4" customHeight="1" spans="1:23">
      <c r="A298" s="126" t="s">
        <v>62</v>
      </c>
      <c r="B298" s="119" t="s">
        <v>469</v>
      </c>
      <c r="C298" s="23" t="s">
        <v>344</v>
      </c>
      <c r="D298" s="23" t="s">
        <v>191</v>
      </c>
      <c r="E298" s="23" t="s">
        <v>192</v>
      </c>
      <c r="F298" s="23" t="s">
        <v>369</v>
      </c>
      <c r="G298" s="23" t="s">
        <v>370</v>
      </c>
      <c r="H298" s="22">
        <v>13000000</v>
      </c>
      <c r="I298" s="22"/>
      <c r="J298" s="22"/>
      <c r="K298" s="22"/>
      <c r="L298" s="22"/>
      <c r="M298" s="22"/>
      <c r="N298" s="22"/>
      <c r="O298" s="22"/>
      <c r="P298" s="22"/>
      <c r="Q298" s="22"/>
      <c r="R298" s="22">
        <v>13000000</v>
      </c>
      <c r="S298" s="22">
        <v>12616000</v>
      </c>
      <c r="T298" s="22"/>
      <c r="U298" s="22"/>
      <c r="V298" s="22"/>
      <c r="W298" s="22">
        <v>384000</v>
      </c>
    </row>
    <row r="299" ht="31.4" customHeight="1" spans="1:23">
      <c r="A299" s="126" t="s">
        <v>62</v>
      </c>
      <c r="B299" s="119" t="s">
        <v>469</v>
      </c>
      <c r="C299" s="23" t="s">
        <v>344</v>
      </c>
      <c r="D299" s="23" t="s">
        <v>191</v>
      </c>
      <c r="E299" s="23" t="s">
        <v>192</v>
      </c>
      <c r="F299" s="23" t="s">
        <v>371</v>
      </c>
      <c r="G299" s="23" t="s">
        <v>372</v>
      </c>
      <c r="H299" s="22">
        <v>76022063</v>
      </c>
      <c r="I299" s="22"/>
      <c r="J299" s="22"/>
      <c r="K299" s="22"/>
      <c r="L299" s="22"/>
      <c r="M299" s="22"/>
      <c r="N299" s="22"/>
      <c r="O299" s="22"/>
      <c r="P299" s="22"/>
      <c r="Q299" s="22"/>
      <c r="R299" s="22">
        <v>76022063</v>
      </c>
      <c r="S299" s="22">
        <v>70892063</v>
      </c>
      <c r="T299" s="22"/>
      <c r="U299" s="22"/>
      <c r="V299" s="22"/>
      <c r="W299" s="22">
        <v>5130000</v>
      </c>
    </row>
    <row r="300" ht="31.4" customHeight="1" spans="1:23">
      <c r="A300" s="126" t="s">
        <v>62</v>
      </c>
      <c r="B300" s="119" t="s">
        <v>469</v>
      </c>
      <c r="C300" s="23" t="s">
        <v>344</v>
      </c>
      <c r="D300" s="23" t="s">
        <v>191</v>
      </c>
      <c r="E300" s="23" t="s">
        <v>192</v>
      </c>
      <c r="F300" s="23" t="s">
        <v>338</v>
      </c>
      <c r="G300" s="23" t="s">
        <v>339</v>
      </c>
      <c r="H300" s="22">
        <v>315500</v>
      </c>
      <c r="I300" s="22"/>
      <c r="J300" s="22"/>
      <c r="K300" s="22"/>
      <c r="L300" s="22"/>
      <c r="M300" s="22"/>
      <c r="N300" s="22"/>
      <c r="O300" s="22"/>
      <c r="P300" s="22"/>
      <c r="Q300" s="22"/>
      <c r="R300" s="22">
        <v>315500</v>
      </c>
      <c r="S300" s="22">
        <v>315500</v>
      </c>
      <c r="T300" s="22"/>
      <c r="U300" s="22"/>
      <c r="V300" s="22"/>
      <c r="W300" s="22"/>
    </row>
    <row r="301" ht="31.4" customHeight="1" spans="1:23">
      <c r="A301" s="126" t="s">
        <v>62</v>
      </c>
      <c r="B301" s="119" t="s">
        <v>469</v>
      </c>
      <c r="C301" s="23" t="s">
        <v>344</v>
      </c>
      <c r="D301" s="23" t="s">
        <v>191</v>
      </c>
      <c r="E301" s="23" t="s">
        <v>192</v>
      </c>
      <c r="F301" s="23" t="s">
        <v>408</v>
      </c>
      <c r="G301" s="23" t="s">
        <v>409</v>
      </c>
      <c r="H301" s="22">
        <v>6375412.22</v>
      </c>
      <c r="I301" s="22"/>
      <c r="J301" s="22"/>
      <c r="K301" s="22"/>
      <c r="L301" s="22"/>
      <c r="M301" s="22"/>
      <c r="N301" s="22"/>
      <c r="O301" s="22"/>
      <c r="P301" s="22"/>
      <c r="Q301" s="22"/>
      <c r="R301" s="22">
        <v>6375412.22</v>
      </c>
      <c r="S301" s="22">
        <v>5293340</v>
      </c>
      <c r="T301" s="22">
        <v>690730.77</v>
      </c>
      <c r="U301" s="22"/>
      <c r="V301" s="22"/>
      <c r="W301" s="22">
        <v>391341.45</v>
      </c>
    </row>
    <row r="302" ht="31.4" customHeight="1" spans="1:23">
      <c r="A302" s="126" t="s">
        <v>62</v>
      </c>
      <c r="B302" s="119" t="s">
        <v>469</v>
      </c>
      <c r="C302" s="23" t="s">
        <v>344</v>
      </c>
      <c r="D302" s="23" t="s">
        <v>191</v>
      </c>
      <c r="E302" s="23" t="s">
        <v>192</v>
      </c>
      <c r="F302" s="23" t="s">
        <v>345</v>
      </c>
      <c r="G302" s="23" t="s">
        <v>346</v>
      </c>
      <c r="H302" s="22">
        <v>82628252.09</v>
      </c>
      <c r="I302" s="22"/>
      <c r="J302" s="22"/>
      <c r="K302" s="22"/>
      <c r="L302" s="22"/>
      <c r="M302" s="22"/>
      <c r="N302" s="22"/>
      <c r="O302" s="22"/>
      <c r="P302" s="22"/>
      <c r="Q302" s="22"/>
      <c r="R302" s="22">
        <v>82628252.09</v>
      </c>
      <c r="S302" s="22">
        <v>42089243.54</v>
      </c>
      <c r="T302" s="22">
        <v>8460000</v>
      </c>
      <c r="U302" s="22"/>
      <c r="V302" s="22"/>
      <c r="W302" s="22">
        <v>32079008.55</v>
      </c>
    </row>
    <row r="303" ht="31.4" customHeight="1" spans="1:23">
      <c r="A303" s="125" t="s">
        <v>64</v>
      </c>
      <c r="B303" s="23"/>
      <c r="C303" s="23"/>
      <c r="D303" s="23"/>
      <c r="E303" s="23"/>
      <c r="F303" s="23"/>
      <c r="G303" s="23"/>
      <c r="H303" s="22">
        <v>3488222279.63</v>
      </c>
      <c r="I303" s="22">
        <v>89261096.55</v>
      </c>
      <c r="J303" s="22">
        <v>22733885.51</v>
      </c>
      <c r="K303" s="22"/>
      <c r="L303" s="22">
        <v>66527211.04</v>
      </c>
      <c r="M303" s="22"/>
      <c r="N303" s="22"/>
      <c r="O303" s="22"/>
      <c r="P303" s="22"/>
      <c r="Q303" s="22"/>
      <c r="R303" s="22">
        <v>3398961183.08</v>
      </c>
      <c r="S303" s="22">
        <v>3336881183.08</v>
      </c>
      <c r="T303" s="22"/>
      <c r="U303" s="22"/>
      <c r="V303" s="22"/>
      <c r="W303" s="22">
        <v>62080000</v>
      </c>
    </row>
    <row r="304" ht="31.4" customHeight="1" spans="1:23">
      <c r="A304" s="126" t="s">
        <v>64</v>
      </c>
      <c r="B304" s="119" t="s">
        <v>470</v>
      </c>
      <c r="C304" s="23" t="s">
        <v>388</v>
      </c>
      <c r="D304" s="23" t="s">
        <v>197</v>
      </c>
      <c r="E304" s="23" t="s">
        <v>198</v>
      </c>
      <c r="F304" s="23" t="s">
        <v>310</v>
      </c>
      <c r="G304" s="23" t="s">
        <v>311</v>
      </c>
      <c r="H304" s="22">
        <v>64340000.03</v>
      </c>
      <c r="I304" s="22">
        <v>59740620</v>
      </c>
      <c r="J304" s="22">
        <v>14935155</v>
      </c>
      <c r="K304" s="22"/>
      <c r="L304" s="22">
        <v>44805465</v>
      </c>
      <c r="M304" s="22"/>
      <c r="N304" s="22"/>
      <c r="O304" s="22"/>
      <c r="P304" s="22"/>
      <c r="Q304" s="22"/>
      <c r="R304" s="22">
        <v>4599380.03</v>
      </c>
      <c r="S304" s="22">
        <v>4599380.03</v>
      </c>
      <c r="T304" s="22"/>
      <c r="U304" s="22"/>
      <c r="V304" s="22"/>
      <c r="W304" s="22"/>
    </row>
    <row r="305" ht="31.4" customHeight="1" spans="1:23">
      <c r="A305" s="126" t="s">
        <v>64</v>
      </c>
      <c r="B305" s="119" t="s">
        <v>470</v>
      </c>
      <c r="C305" s="23" t="s">
        <v>388</v>
      </c>
      <c r="D305" s="23" t="s">
        <v>197</v>
      </c>
      <c r="E305" s="23" t="s">
        <v>198</v>
      </c>
      <c r="F305" s="23" t="s">
        <v>312</v>
      </c>
      <c r="G305" s="23" t="s">
        <v>313</v>
      </c>
      <c r="H305" s="22">
        <v>77000</v>
      </c>
      <c r="I305" s="22">
        <v>42660</v>
      </c>
      <c r="J305" s="22">
        <v>10665</v>
      </c>
      <c r="K305" s="22"/>
      <c r="L305" s="22">
        <v>31995</v>
      </c>
      <c r="M305" s="22"/>
      <c r="N305" s="22"/>
      <c r="O305" s="22"/>
      <c r="P305" s="22"/>
      <c r="Q305" s="22"/>
      <c r="R305" s="22">
        <v>34340</v>
      </c>
      <c r="S305" s="22">
        <v>34340</v>
      </c>
      <c r="T305" s="22"/>
      <c r="U305" s="22"/>
      <c r="V305" s="22"/>
      <c r="W305" s="22"/>
    </row>
    <row r="306" ht="31.4" customHeight="1" spans="1:23">
      <c r="A306" s="126" t="s">
        <v>64</v>
      </c>
      <c r="B306" s="119" t="s">
        <v>470</v>
      </c>
      <c r="C306" s="23" t="s">
        <v>388</v>
      </c>
      <c r="D306" s="23" t="s">
        <v>197</v>
      </c>
      <c r="E306" s="23" t="s">
        <v>198</v>
      </c>
      <c r="F306" s="23" t="s">
        <v>314</v>
      </c>
      <c r="G306" s="23" t="s">
        <v>315</v>
      </c>
      <c r="H306" s="22">
        <v>4978385</v>
      </c>
      <c r="I306" s="22">
        <v>4978385</v>
      </c>
      <c r="J306" s="22">
        <v>1244596.25</v>
      </c>
      <c r="K306" s="22"/>
      <c r="L306" s="22">
        <v>3733788.75</v>
      </c>
      <c r="M306" s="22"/>
      <c r="N306" s="22"/>
      <c r="O306" s="22"/>
      <c r="P306" s="22"/>
      <c r="Q306" s="22"/>
      <c r="R306" s="22"/>
      <c r="S306" s="22"/>
      <c r="T306" s="22"/>
      <c r="U306" s="22"/>
      <c r="V306" s="22"/>
      <c r="W306" s="22"/>
    </row>
    <row r="307" ht="31.4" customHeight="1" spans="1:23">
      <c r="A307" s="126" t="s">
        <v>64</v>
      </c>
      <c r="B307" s="119" t="s">
        <v>470</v>
      </c>
      <c r="C307" s="23" t="s">
        <v>388</v>
      </c>
      <c r="D307" s="23" t="s">
        <v>197</v>
      </c>
      <c r="E307" s="23" t="s">
        <v>198</v>
      </c>
      <c r="F307" s="23" t="s">
        <v>389</v>
      </c>
      <c r="G307" s="23" t="s">
        <v>390</v>
      </c>
      <c r="H307" s="22">
        <v>492001615</v>
      </c>
      <c r="I307" s="22">
        <v>10355400</v>
      </c>
      <c r="J307" s="22">
        <v>2588850</v>
      </c>
      <c r="K307" s="22"/>
      <c r="L307" s="22">
        <v>7766550</v>
      </c>
      <c r="M307" s="22"/>
      <c r="N307" s="22"/>
      <c r="O307" s="22"/>
      <c r="P307" s="22"/>
      <c r="Q307" s="22"/>
      <c r="R307" s="22">
        <v>481646215</v>
      </c>
      <c r="S307" s="22">
        <v>481646215</v>
      </c>
      <c r="T307" s="22"/>
      <c r="U307" s="22"/>
      <c r="V307" s="22"/>
      <c r="W307" s="22"/>
    </row>
    <row r="308" ht="31.4" customHeight="1" spans="1:23">
      <c r="A308" s="126" t="s">
        <v>64</v>
      </c>
      <c r="B308" s="119" t="s">
        <v>471</v>
      </c>
      <c r="C308" s="23" t="s">
        <v>317</v>
      </c>
      <c r="D308" s="23" t="s">
        <v>170</v>
      </c>
      <c r="E308" s="23" t="s">
        <v>171</v>
      </c>
      <c r="F308" s="23" t="s">
        <v>318</v>
      </c>
      <c r="G308" s="23" t="s">
        <v>319</v>
      </c>
      <c r="H308" s="22">
        <v>29356020.18</v>
      </c>
      <c r="I308" s="22"/>
      <c r="J308" s="22"/>
      <c r="K308" s="22"/>
      <c r="L308" s="22"/>
      <c r="M308" s="22"/>
      <c r="N308" s="22"/>
      <c r="O308" s="22"/>
      <c r="P308" s="22"/>
      <c r="Q308" s="22"/>
      <c r="R308" s="22">
        <v>29356020.18</v>
      </c>
      <c r="S308" s="22">
        <v>29356020.18</v>
      </c>
      <c r="T308" s="22"/>
      <c r="U308" s="22"/>
      <c r="V308" s="22"/>
      <c r="W308" s="22"/>
    </row>
    <row r="309" ht="31.4" customHeight="1" spans="1:23">
      <c r="A309" s="126" t="s">
        <v>64</v>
      </c>
      <c r="B309" s="119" t="s">
        <v>471</v>
      </c>
      <c r="C309" s="23" t="s">
        <v>317</v>
      </c>
      <c r="D309" s="23" t="s">
        <v>176</v>
      </c>
      <c r="E309" s="23" t="s">
        <v>175</v>
      </c>
      <c r="F309" s="23" t="s">
        <v>320</v>
      </c>
      <c r="G309" s="23" t="s">
        <v>321</v>
      </c>
      <c r="H309" s="22">
        <v>1221000.01</v>
      </c>
      <c r="I309" s="22">
        <v>157714.41</v>
      </c>
      <c r="J309" s="22">
        <v>39428.6</v>
      </c>
      <c r="K309" s="22"/>
      <c r="L309" s="22">
        <v>118285.81</v>
      </c>
      <c r="M309" s="22"/>
      <c r="N309" s="22"/>
      <c r="O309" s="22"/>
      <c r="P309" s="22"/>
      <c r="Q309" s="22"/>
      <c r="R309" s="22">
        <v>1063285.6</v>
      </c>
      <c r="S309" s="22">
        <v>1063285.6</v>
      </c>
      <c r="T309" s="22"/>
      <c r="U309" s="22"/>
      <c r="V309" s="22"/>
      <c r="W309" s="22"/>
    </row>
    <row r="310" ht="31.4" customHeight="1" spans="1:23">
      <c r="A310" s="126" t="s">
        <v>64</v>
      </c>
      <c r="B310" s="119" t="s">
        <v>471</v>
      </c>
      <c r="C310" s="23" t="s">
        <v>317</v>
      </c>
      <c r="D310" s="23" t="s">
        <v>229</v>
      </c>
      <c r="E310" s="23" t="s">
        <v>230</v>
      </c>
      <c r="F310" s="23" t="s">
        <v>322</v>
      </c>
      <c r="G310" s="23" t="s">
        <v>323</v>
      </c>
      <c r="H310" s="22">
        <v>26146651.5</v>
      </c>
      <c r="I310" s="22">
        <v>7885720.61</v>
      </c>
      <c r="J310" s="22">
        <v>1971430.15</v>
      </c>
      <c r="K310" s="22"/>
      <c r="L310" s="22">
        <v>5914290.46</v>
      </c>
      <c r="M310" s="22"/>
      <c r="N310" s="22"/>
      <c r="O310" s="22"/>
      <c r="P310" s="22"/>
      <c r="Q310" s="22"/>
      <c r="R310" s="22">
        <v>18260930.89</v>
      </c>
      <c r="S310" s="22">
        <v>18260930.89</v>
      </c>
      <c r="T310" s="22"/>
      <c r="U310" s="22"/>
      <c r="V310" s="22"/>
      <c r="W310" s="22"/>
    </row>
    <row r="311" ht="31.4" customHeight="1" spans="1:23">
      <c r="A311" s="126" t="s">
        <v>64</v>
      </c>
      <c r="B311" s="119" t="s">
        <v>471</v>
      </c>
      <c r="C311" s="23" t="s">
        <v>317</v>
      </c>
      <c r="D311" s="23" t="s">
        <v>229</v>
      </c>
      <c r="E311" s="23" t="s">
        <v>230</v>
      </c>
      <c r="F311" s="23" t="s">
        <v>324</v>
      </c>
      <c r="G311" s="23" t="s">
        <v>325</v>
      </c>
      <c r="H311" s="22">
        <v>118230</v>
      </c>
      <c r="I311" s="22">
        <v>118230</v>
      </c>
      <c r="J311" s="22">
        <v>29557.5</v>
      </c>
      <c r="K311" s="22"/>
      <c r="L311" s="22">
        <v>88672.5</v>
      </c>
      <c r="M311" s="22"/>
      <c r="N311" s="22"/>
      <c r="O311" s="22"/>
      <c r="P311" s="22"/>
      <c r="Q311" s="22"/>
      <c r="R311" s="22"/>
      <c r="S311" s="22"/>
      <c r="T311" s="22"/>
      <c r="U311" s="22"/>
      <c r="V311" s="22"/>
      <c r="W311" s="22"/>
    </row>
    <row r="312" ht="31.4" customHeight="1" spans="1:23">
      <c r="A312" s="126" t="s">
        <v>64</v>
      </c>
      <c r="B312" s="119" t="s">
        <v>471</v>
      </c>
      <c r="C312" s="23" t="s">
        <v>317</v>
      </c>
      <c r="D312" s="23" t="s">
        <v>231</v>
      </c>
      <c r="E312" s="23" t="s">
        <v>232</v>
      </c>
      <c r="F312" s="23" t="s">
        <v>326</v>
      </c>
      <c r="G312" s="23" t="s">
        <v>327</v>
      </c>
      <c r="H312" s="22">
        <v>13352400</v>
      </c>
      <c r="I312" s="22">
        <v>5250608.03</v>
      </c>
      <c r="J312" s="22">
        <v>1312652.01</v>
      </c>
      <c r="K312" s="22"/>
      <c r="L312" s="22">
        <v>3937956.02</v>
      </c>
      <c r="M312" s="22"/>
      <c r="N312" s="22"/>
      <c r="O312" s="22"/>
      <c r="P312" s="22"/>
      <c r="Q312" s="22"/>
      <c r="R312" s="22">
        <v>8101791.97</v>
      </c>
      <c r="S312" s="22">
        <v>8101791.97</v>
      </c>
      <c r="T312" s="22"/>
      <c r="U312" s="22"/>
      <c r="V312" s="22"/>
      <c r="W312" s="22"/>
    </row>
    <row r="313" ht="31.4" customHeight="1" spans="1:23">
      <c r="A313" s="126" t="s">
        <v>64</v>
      </c>
      <c r="B313" s="119" t="s">
        <v>471</v>
      </c>
      <c r="C313" s="23" t="s">
        <v>317</v>
      </c>
      <c r="D313" s="23" t="s">
        <v>233</v>
      </c>
      <c r="E313" s="23" t="s">
        <v>234</v>
      </c>
      <c r="F313" s="23" t="s">
        <v>320</v>
      </c>
      <c r="G313" s="23" t="s">
        <v>321</v>
      </c>
      <c r="H313" s="22">
        <v>558148.5</v>
      </c>
      <c r="I313" s="22">
        <v>558148.5</v>
      </c>
      <c r="J313" s="22">
        <v>558148.5</v>
      </c>
      <c r="K313" s="22"/>
      <c r="L313" s="22"/>
      <c r="M313" s="22"/>
      <c r="N313" s="22"/>
      <c r="O313" s="22"/>
      <c r="P313" s="22"/>
      <c r="Q313" s="22"/>
      <c r="R313" s="22"/>
      <c r="S313" s="22"/>
      <c r="T313" s="22"/>
      <c r="U313" s="22"/>
      <c r="V313" s="22"/>
      <c r="W313" s="22"/>
    </row>
    <row r="314" ht="31.4" customHeight="1" spans="1:23">
      <c r="A314" s="126" t="s">
        <v>64</v>
      </c>
      <c r="B314" s="119" t="s">
        <v>472</v>
      </c>
      <c r="C314" s="23" t="s">
        <v>427</v>
      </c>
      <c r="D314" s="23" t="s">
        <v>172</v>
      </c>
      <c r="E314" s="23" t="s">
        <v>173</v>
      </c>
      <c r="F314" s="23" t="s">
        <v>428</v>
      </c>
      <c r="G314" s="23" t="s">
        <v>429</v>
      </c>
      <c r="H314" s="22">
        <v>13139999.99</v>
      </c>
      <c r="I314" s="22"/>
      <c r="J314" s="22"/>
      <c r="K314" s="22"/>
      <c r="L314" s="22"/>
      <c r="M314" s="22"/>
      <c r="N314" s="22"/>
      <c r="O314" s="22"/>
      <c r="P314" s="22"/>
      <c r="Q314" s="22"/>
      <c r="R314" s="22">
        <v>13139999.99</v>
      </c>
      <c r="S314" s="22">
        <v>13139999.99</v>
      </c>
      <c r="T314" s="22"/>
      <c r="U314" s="22"/>
      <c r="V314" s="22"/>
      <c r="W314" s="22"/>
    </row>
    <row r="315" ht="31.4" customHeight="1" spans="1:23">
      <c r="A315" s="126" t="s">
        <v>64</v>
      </c>
      <c r="B315" s="119" t="s">
        <v>473</v>
      </c>
      <c r="C315" s="23" t="s">
        <v>252</v>
      </c>
      <c r="D315" s="23" t="s">
        <v>251</v>
      </c>
      <c r="E315" s="23" t="s">
        <v>252</v>
      </c>
      <c r="F315" s="23" t="s">
        <v>329</v>
      </c>
      <c r="G315" s="23" t="s">
        <v>252</v>
      </c>
      <c r="H315" s="22">
        <v>50260000</v>
      </c>
      <c r="I315" s="22"/>
      <c r="J315" s="22"/>
      <c r="K315" s="22"/>
      <c r="L315" s="22"/>
      <c r="M315" s="22"/>
      <c r="N315" s="22"/>
      <c r="O315" s="22"/>
      <c r="P315" s="22"/>
      <c r="Q315" s="22"/>
      <c r="R315" s="22">
        <v>50260000</v>
      </c>
      <c r="S315" s="22">
        <v>50260000</v>
      </c>
      <c r="T315" s="22"/>
      <c r="U315" s="22"/>
      <c r="V315" s="22"/>
      <c r="W315" s="22"/>
    </row>
    <row r="316" ht="31.4" customHeight="1" spans="1:23">
      <c r="A316" s="126" t="s">
        <v>64</v>
      </c>
      <c r="B316" s="119" t="s">
        <v>474</v>
      </c>
      <c r="C316" s="23" t="s">
        <v>432</v>
      </c>
      <c r="D316" s="23" t="s">
        <v>197</v>
      </c>
      <c r="E316" s="23" t="s">
        <v>198</v>
      </c>
      <c r="F316" s="23" t="s">
        <v>435</v>
      </c>
      <c r="G316" s="23" t="s">
        <v>436</v>
      </c>
      <c r="H316" s="22">
        <v>7900000</v>
      </c>
      <c r="I316" s="22"/>
      <c r="J316" s="22"/>
      <c r="K316" s="22"/>
      <c r="L316" s="22"/>
      <c r="M316" s="22"/>
      <c r="N316" s="22"/>
      <c r="O316" s="22"/>
      <c r="P316" s="22"/>
      <c r="Q316" s="22"/>
      <c r="R316" s="22">
        <v>7900000</v>
      </c>
      <c r="S316" s="22">
        <v>7900000</v>
      </c>
      <c r="T316" s="22"/>
      <c r="U316" s="22"/>
      <c r="V316" s="22"/>
      <c r="W316" s="22"/>
    </row>
    <row r="317" ht="31.4" customHeight="1" spans="1:23">
      <c r="A317" s="126" t="s">
        <v>64</v>
      </c>
      <c r="B317" s="119" t="s">
        <v>475</v>
      </c>
      <c r="C317" s="23" t="s">
        <v>438</v>
      </c>
      <c r="D317" s="23" t="s">
        <v>197</v>
      </c>
      <c r="E317" s="23" t="s">
        <v>198</v>
      </c>
      <c r="F317" s="23" t="s">
        <v>439</v>
      </c>
      <c r="G317" s="23" t="s">
        <v>438</v>
      </c>
      <c r="H317" s="22">
        <v>421543999.92</v>
      </c>
      <c r="I317" s="22"/>
      <c r="J317" s="22"/>
      <c r="K317" s="22"/>
      <c r="L317" s="22"/>
      <c r="M317" s="22"/>
      <c r="N317" s="22"/>
      <c r="O317" s="22"/>
      <c r="P317" s="22"/>
      <c r="Q317" s="22"/>
      <c r="R317" s="22">
        <v>421543999.92</v>
      </c>
      <c r="S317" s="22">
        <v>421543999.92</v>
      </c>
      <c r="T317" s="22"/>
      <c r="U317" s="22"/>
      <c r="V317" s="22"/>
      <c r="W317" s="22"/>
    </row>
    <row r="318" ht="31.4" customHeight="1" spans="1:23">
      <c r="A318" s="126" t="s">
        <v>64</v>
      </c>
      <c r="B318" s="119" t="s">
        <v>476</v>
      </c>
      <c r="C318" s="23" t="s">
        <v>331</v>
      </c>
      <c r="D318" s="23" t="s">
        <v>197</v>
      </c>
      <c r="E318" s="23" t="s">
        <v>198</v>
      </c>
      <c r="F318" s="23" t="s">
        <v>332</v>
      </c>
      <c r="G318" s="23" t="s">
        <v>333</v>
      </c>
      <c r="H318" s="22">
        <v>700000</v>
      </c>
      <c r="I318" s="22"/>
      <c r="J318" s="22"/>
      <c r="K318" s="22"/>
      <c r="L318" s="22"/>
      <c r="M318" s="22"/>
      <c r="N318" s="22"/>
      <c r="O318" s="22"/>
      <c r="P318" s="22"/>
      <c r="Q318" s="22"/>
      <c r="R318" s="22">
        <v>700000</v>
      </c>
      <c r="S318" s="22">
        <v>700000</v>
      </c>
      <c r="T318" s="22"/>
      <c r="U318" s="22"/>
      <c r="V318" s="22"/>
      <c r="W318" s="22"/>
    </row>
    <row r="319" ht="31.4" customHeight="1" spans="1:23">
      <c r="A319" s="126" t="s">
        <v>64</v>
      </c>
      <c r="B319" s="119" t="s">
        <v>477</v>
      </c>
      <c r="C319" s="23" t="s">
        <v>288</v>
      </c>
      <c r="D319" s="23" t="s">
        <v>197</v>
      </c>
      <c r="E319" s="23" t="s">
        <v>198</v>
      </c>
      <c r="F319" s="23" t="s">
        <v>335</v>
      </c>
      <c r="G319" s="23" t="s">
        <v>288</v>
      </c>
      <c r="H319" s="22">
        <v>150000</v>
      </c>
      <c r="I319" s="22"/>
      <c r="J319" s="22"/>
      <c r="K319" s="22"/>
      <c r="L319" s="22"/>
      <c r="M319" s="22"/>
      <c r="N319" s="22"/>
      <c r="O319" s="22"/>
      <c r="P319" s="22"/>
      <c r="Q319" s="22"/>
      <c r="R319" s="22">
        <v>150000</v>
      </c>
      <c r="S319" s="22">
        <v>150000</v>
      </c>
      <c r="T319" s="22"/>
      <c r="U319" s="22"/>
      <c r="V319" s="22"/>
      <c r="W319" s="22"/>
    </row>
    <row r="320" ht="31.4" customHeight="1" spans="1:23">
      <c r="A320" s="126" t="s">
        <v>64</v>
      </c>
      <c r="B320" s="119" t="s">
        <v>478</v>
      </c>
      <c r="C320" s="23" t="s">
        <v>341</v>
      </c>
      <c r="D320" s="23" t="s">
        <v>197</v>
      </c>
      <c r="E320" s="23" t="s">
        <v>198</v>
      </c>
      <c r="F320" s="23" t="s">
        <v>342</v>
      </c>
      <c r="G320" s="23" t="s">
        <v>341</v>
      </c>
      <c r="H320" s="22">
        <v>16000000</v>
      </c>
      <c r="I320" s="22"/>
      <c r="J320" s="22"/>
      <c r="K320" s="22"/>
      <c r="L320" s="22"/>
      <c r="M320" s="22"/>
      <c r="N320" s="22"/>
      <c r="O320" s="22"/>
      <c r="P320" s="22"/>
      <c r="Q320" s="22"/>
      <c r="R320" s="22">
        <v>16000000</v>
      </c>
      <c r="S320" s="22">
        <v>16000000</v>
      </c>
      <c r="T320" s="22"/>
      <c r="U320" s="22"/>
      <c r="V320" s="22"/>
      <c r="W320" s="22"/>
    </row>
    <row r="321" ht="31.4" customHeight="1" spans="1:23">
      <c r="A321" s="126" t="s">
        <v>64</v>
      </c>
      <c r="B321" s="119" t="s">
        <v>479</v>
      </c>
      <c r="C321" s="23" t="s">
        <v>344</v>
      </c>
      <c r="D321" s="23" t="s">
        <v>168</v>
      </c>
      <c r="E321" s="23" t="s">
        <v>169</v>
      </c>
      <c r="F321" s="23" t="s">
        <v>345</v>
      </c>
      <c r="G321" s="23" t="s">
        <v>346</v>
      </c>
      <c r="H321" s="22">
        <v>1206870</v>
      </c>
      <c r="I321" s="22">
        <v>173610</v>
      </c>
      <c r="J321" s="22">
        <v>43402.5</v>
      </c>
      <c r="K321" s="22"/>
      <c r="L321" s="22">
        <v>130207.5</v>
      </c>
      <c r="M321" s="22"/>
      <c r="N321" s="22"/>
      <c r="O321" s="22"/>
      <c r="P321" s="22"/>
      <c r="Q321" s="22"/>
      <c r="R321" s="22">
        <v>1033260</v>
      </c>
      <c r="S321" s="22">
        <v>1033260</v>
      </c>
      <c r="T321" s="22"/>
      <c r="U321" s="22"/>
      <c r="V321" s="22"/>
      <c r="W321" s="22"/>
    </row>
    <row r="322" ht="31.4" customHeight="1" spans="1:23">
      <c r="A322" s="126" t="s">
        <v>64</v>
      </c>
      <c r="B322" s="119" t="s">
        <v>479</v>
      </c>
      <c r="C322" s="23" t="s">
        <v>344</v>
      </c>
      <c r="D322" s="23" t="s">
        <v>197</v>
      </c>
      <c r="E322" s="23" t="s">
        <v>198</v>
      </c>
      <c r="F322" s="23" t="s">
        <v>347</v>
      </c>
      <c r="G322" s="23" t="s">
        <v>348</v>
      </c>
      <c r="H322" s="22">
        <v>1968000</v>
      </c>
      <c r="I322" s="22"/>
      <c r="J322" s="22"/>
      <c r="K322" s="22"/>
      <c r="L322" s="22"/>
      <c r="M322" s="22"/>
      <c r="N322" s="22"/>
      <c r="O322" s="22"/>
      <c r="P322" s="22"/>
      <c r="Q322" s="22"/>
      <c r="R322" s="22">
        <v>1968000</v>
      </c>
      <c r="S322" s="22">
        <v>1968000</v>
      </c>
      <c r="T322" s="22"/>
      <c r="U322" s="22"/>
      <c r="V322" s="22"/>
      <c r="W322" s="22"/>
    </row>
    <row r="323" ht="31.4" customHeight="1" spans="1:23">
      <c r="A323" s="126" t="s">
        <v>64</v>
      </c>
      <c r="B323" s="119" t="s">
        <v>479</v>
      </c>
      <c r="C323" s="23" t="s">
        <v>344</v>
      </c>
      <c r="D323" s="23" t="s">
        <v>197</v>
      </c>
      <c r="E323" s="23" t="s">
        <v>198</v>
      </c>
      <c r="F323" s="23" t="s">
        <v>349</v>
      </c>
      <c r="G323" s="23" t="s">
        <v>350</v>
      </c>
      <c r="H323" s="22">
        <v>2630000</v>
      </c>
      <c r="I323" s="22"/>
      <c r="J323" s="22"/>
      <c r="K323" s="22"/>
      <c r="L323" s="22"/>
      <c r="M323" s="22"/>
      <c r="N323" s="22"/>
      <c r="O323" s="22"/>
      <c r="P323" s="22"/>
      <c r="Q323" s="22"/>
      <c r="R323" s="22">
        <v>2630000</v>
      </c>
      <c r="S323" s="22">
        <v>2630000</v>
      </c>
      <c r="T323" s="22"/>
      <c r="U323" s="22"/>
      <c r="V323" s="22"/>
      <c r="W323" s="22"/>
    </row>
    <row r="324" ht="31.4" customHeight="1" spans="1:23">
      <c r="A324" s="126" t="s">
        <v>64</v>
      </c>
      <c r="B324" s="119" t="s">
        <v>479</v>
      </c>
      <c r="C324" s="23" t="s">
        <v>344</v>
      </c>
      <c r="D324" s="23" t="s">
        <v>197</v>
      </c>
      <c r="E324" s="23" t="s">
        <v>198</v>
      </c>
      <c r="F324" s="23" t="s">
        <v>351</v>
      </c>
      <c r="G324" s="23" t="s">
        <v>352</v>
      </c>
      <c r="H324" s="22">
        <v>2730000</v>
      </c>
      <c r="I324" s="22"/>
      <c r="J324" s="22"/>
      <c r="K324" s="22"/>
      <c r="L324" s="22"/>
      <c r="M324" s="22"/>
      <c r="N324" s="22"/>
      <c r="O324" s="22"/>
      <c r="P324" s="22"/>
      <c r="Q324" s="22"/>
      <c r="R324" s="22">
        <v>2730000</v>
      </c>
      <c r="S324" s="22">
        <v>2730000</v>
      </c>
      <c r="T324" s="22"/>
      <c r="U324" s="22"/>
      <c r="V324" s="22"/>
      <c r="W324" s="22"/>
    </row>
    <row r="325" ht="31.4" customHeight="1" spans="1:23">
      <c r="A325" s="126" t="s">
        <v>64</v>
      </c>
      <c r="B325" s="119" t="s">
        <v>479</v>
      </c>
      <c r="C325" s="23" t="s">
        <v>344</v>
      </c>
      <c r="D325" s="23" t="s">
        <v>197</v>
      </c>
      <c r="E325" s="23" t="s">
        <v>198</v>
      </c>
      <c r="F325" s="23" t="s">
        <v>353</v>
      </c>
      <c r="G325" s="23" t="s">
        <v>354</v>
      </c>
      <c r="H325" s="22">
        <v>9500000</v>
      </c>
      <c r="I325" s="22"/>
      <c r="J325" s="22"/>
      <c r="K325" s="22"/>
      <c r="L325" s="22"/>
      <c r="M325" s="22"/>
      <c r="N325" s="22"/>
      <c r="O325" s="22"/>
      <c r="P325" s="22"/>
      <c r="Q325" s="22"/>
      <c r="R325" s="22">
        <v>9500000</v>
      </c>
      <c r="S325" s="22">
        <v>9500000</v>
      </c>
      <c r="T325" s="22"/>
      <c r="U325" s="22"/>
      <c r="V325" s="22"/>
      <c r="W325" s="22"/>
    </row>
    <row r="326" ht="31.4" customHeight="1" spans="1:23">
      <c r="A326" s="126" t="s">
        <v>64</v>
      </c>
      <c r="B326" s="119" t="s">
        <v>479</v>
      </c>
      <c r="C326" s="23" t="s">
        <v>344</v>
      </c>
      <c r="D326" s="23" t="s">
        <v>197</v>
      </c>
      <c r="E326" s="23" t="s">
        <v>198</v>
      </c>
      <c r="F326" s="23" t="s">
        <v>355</v>
      </c>
      <c r="G326" s="23" t="s">
        <v>356</v>
      </c>
      <c r="H326" s="22">
        <v>2299574</v>
      </c>
      <c r="I326" s="22"/>
      <c r="J326" s="22"/>
      <c r="K326" s="22"/>
      <c r="L326" s="22"/>
      <c r="M326" s="22"/>
      <c r="N326" s="22"/>
      <c r="O326" s="22"/>
      <c r="P326" s="22"/>
      <c r="Q326" s="22"/>
      <c r="R326" s="22">
        <v>2299574</v>
      </c>
      <c r="S326" s="22">
        <v>2299574</v>
      </c>
      <c r="T326" s="22"/>
      <c r="U326" s="22"/>
      <c r="V326" s="22"/>
      <c r="W326" s="22"/>
    </row>
    <row r="327" ht="31.4" customHeight="1" spans="1:23">
      <c r="A327" s="126" t="s">
        <v>64</v>
      </c>
      <c r="B327" s="119" t="s">
        <v>479</v>
      </c>
      <c r="C327" s="23" t="s">
        <v>344</v>
      </c>
      <c r="D327" s="23" t="s">
        <v>197</v>
      </c>
      <c r="E327" s="23" t="s">
        <v>198</v>
      </c>
      <c r="F327" s="23" t="s">
        <v>357</v>
      </c>
      <c r="G327" s="23" t="s">
        <v>358</v>
      </c>
      <c r="H327" s="22">
        <v>32850000</v>
      </c>
      <c r="I327" s="22"/>
      <c r="J327" s="22"/>
      <c r="K327" s="22"/>
      <c r="L327" s="22"/>
      <c r="M327" s="22"/>
      <c r="N327" s="22"/>
      <c r="O327" s="22"/>
      <c r="P327" s="22"/>
      <c r="Q327" s="22"/>
      <c r="R327" s="22">
        <v>32850000</v>
      </c>
      <c r="S327" s="22">
        <v>32850000</v>
      </c>
      <c r="T327" s="22"/>
      <c r="U327" s="22"/>
      <c r="V327" s="22"/>
      <c r="W327" s="22"/>
    </row>
    <row r="328" ht="31.4" customHeight="1" spans="1:23">
      <c r="A328" s="126" t="s">
        <v>64</v>
      </c>
      <c r="B328" s="119" t="s">
        <v>479</v>
      </c>
      <c r="C328" s="23" t="s">
        <v>344</v>
      </c>
      <c r="D328" s="23" t="s">
        <v>197</v>
      </c>
      <c r="E328" s="23" t="s">
        <v>198</v>
      </c>
      <c r="F328" s="23" t="s">
        <v>359</v>
      </c>
      <c r="G328" s="23" t="s">
        <v>360</v>
      </c>
      <c r="H328" s="22">
        <v>13141850</v>
      </c>
      <c r="I328" s="22"/>
      <c r="J328" s="22"/>
      <c r="K328" s="22"/>
      <c r="L328" s="22"/>
      <c r="M328" s="22"/>
      <c r="N328" s="22"/>
      <c r="O328" s="22"/>
      <c r="P328" s="22"/>
      <c r="Q328" s="22"/>
      <c r="R328" s="22">
        <v>13141850</v>
      </c>
      <c r="S328" s="22">
        <v>13141850</v>
      </c>
      <c r="T328" s="22"/>
      <c r="U328" s="22"/>
      <c r="V328" s="22"/>
      <c r="W328" s="22"/>
    </row>
    <row r="329" ht="31.4" customHeight="1" spans="1:23">
      <c r="A329" s="126" t="s">
        <v>64</v>
      </c>
      <c r="B329" s="119" t="s">
        <v>479</v>
      </c>
      <c r="C329" s="23" t="s">
        <v>344</v>
      </c>
      <c r="D329" s="23" t="s">
        <v>197</v>
      </c>
      <c r="E329" s="23" t="s">
        <v>198</v>
      </c>
      <c r="F329" s="23" t="s">
        <v>361</v>
      </c>
      <c r="G329" s="23" t="s">
        <v>362</v>
      </c>
      <c r="H329" s="22">
        <v>99167606</v>
      </c>
      <c r="I329" s="22"/>
      <c r="J329" s="22"/>
      <c r="K329" s="22"/>
      <c r="L329" s="22"/>
      <c r="M329" s="22"/>
      <c r="N329" s="22"/>
      <c r="O329" s="22"/>
      <c r="P329" s="22"/>
      <c r="Q329" s="22"/>
      <c r="R329" s="22">
        <v>99167606</v>
      </c>
      <c r="S329" s="22">
        <v>99167606</v>
      </c>
      <c r="T329" s="22"/>
      <c r="U329" s="22"/>
      <c r="V329" s="22"/>
      <c r="W329" s="22"/>
    </row>
    <row r="330" ht="31.4" customHeight="1" spans="1:23">
      <c r="A330" s="126" t="s">
        <v>64</v>
      </c>
      <c r="B330" s="119" t="s">
        <v>479</v>
      </c>
      <c r="C330" s="23" t="s">
        <v>344</v>
      </c>
      <c r="D330" s="23" t="s">
        <v>197</v>
      </c>
      <c r="E330" s="23" t="s">
        <v>198</v>
      </c>
      <c r="F330" s="23" t="s">
        <v>363</v>
      </c>
      <c r="G330" s="23" t="s">
        <v>364</v>
      </c>
      <c r="H330" s="22">
        <v>3700000</v>
      </c>
      <c r="I330" s="22"/>
      <c r="J330" s="22"/>
      <c r="K330" s="22"/>
      <c r="L330" s="22"/>
      <c r="M330" s="22"/>
      <c r="N330" s="22"/>
      <c r="O330" s="22"/>
      <c r="P330" s="22"/>
      <c r="Q330" s="22"/>
      <c r="R330" s="22">
        <v>3700000</v>
      </c>
      <c r="S330" s="22">
        <v>3700000</v>
      </c>
      <c r="T330" s="22"/>
      <c r="U330" s="22"/>
      <c r="V330" s="22"/>
      <c r="W330" s="22"/>
    </row>
    <row r="331" ht="31.4" customHeight="1" spans="1:23">
      <c r="A331" s="126" t="s">
        <v>64</v>
      </c>
      <c r="B331" s="119" t="s">
        <v>479</v>
      </c>
      <c r="C331" s="23" t="s">
        <v>344</v>
      </c>
      <c r="D331" s="23" t="s">
        <v>197</v>
      </c>
      <c r="E331" s="23" t="s">
        <v>198</v>
      </c>
      <c r="F331" s="23" t="s">
        <v>365</v>
      </c>
      <c r="G331" s="23" t="s">
        <v>366</v>
      </c>
      <c r="H331" s="22">
        <v>1280000</v>
      </c>
      <c r="I331" s="22"/>
      <c r="J331" s="22"/>
      <c r="K331" s="22"/>
      <c r="L331" s="22"/>
      <c r="M331" s="22"/>
      <c r="N331" s="22"/>
      <c r="O331" s="22"/>
      <c r="P331" s="22"/>
      <c r="Q331" s="22"/>
      <c r="R331" s="22">
        <v>1280000</v>
      </c>
      <c r="S331" s="22">
        <v>1280000</v>
      </c>
      <c r="T331" s="22"/>
      <c r="U331" s="22"/>
      <c r="V331" s="22"/>
      <c r="W331" s="22"/>
    </row>
    <row r="332" ht="31.4" customHeight="1" spans="1:23">
      <c r="A332" s="126" t="s">
        <v>64</v>
      </c>
      <c r="B332" s="119" t="s">
        <v>479</v>
      </c>
      <c r="C332" s="23" t="s">
        <v>344</v>
      </c>
      <c r="D332" s="23" t="s">
        <v>197</v>
      </c>
      <c r="E332" s="23" t="s">
        <v>198</v>
      </c>
      <c r="F332" s="23" t="s">
        <v>367</v>
      </c>
      <c r="G332" s="23" t="s">
        <v>368</v>
      </c>
      <c r="H332" s="22">
        <v>8589240</v>
      </c>
      <c r="I332" s="22"/>
      <c r="J332" s="22"/>
      <c r="K332" s="22"/>
      <c r="L332" s="22"/>
      <c r="M332" s="22"/>
      <c r="N332" s="22"/>
      <c r="O332" s="22"/>
      <c r="P332" s="22"/>
      <c r="Q332" s="22"/>
      <c r="R332" s="22">
        <v>8589240</v>
      </c>
      <c r="S332" s="22">
        <v>8589240</v>
      </c>
      <c r="T332" s="22"/>
      <c r="U332" s="22"/>
      <c r="V332" s="22"/>
      <c r="W332" s="22"/>
    </row>
    <row r="333" ht="31.4" customHeight="1" spans="1:23">
      <c r="A333" s="126" t="s">
        <v>64</v>
      </c>
      <c r="B333" s="119" t="s">
        <v>479</v>
      </c>
      <c r="C333" s="23" t="s">
        <v>344</v>
      </c>
      <c r="D333" s="23" t="s">
        <v>197</v>
      </c>
      <c r="E333" s="23" t="s">
        <v>198</v>
      </c>
      <c r="F333" s="23" t="s">
        <v>406</v>
      </c>
      <c r="G333" s="23" t="s">
        <v>407</v>
      </c>
      <c r="H333" s="22">
        <v>1921926370.5</v>
      </c>
      <c r="I333" s="22"/>
      <c r="J333" s="22"/>
      <c r="K333" s="22"/>
      <c r="L333" s="22"/>
      <c r="M333" s="22"/>
      <c r="N333" s="22"/>
      <c r="O333" s="22"/>
      <c r="P333" s="22"/>
      <c r="Q333" s="22"/>
      <c r="R333" s="22">
        <v>1921926370.5</v>
      </c>
      <c r="S333" s="22">
        <v>1921926370.5</v>
      </c>
      <c r="T333" s="22"/>
      <c r="U333" s="22"/>
      <c r="V333" s="22"/>
      <c r="W333" s="22"/>
    </row>
    <row r="334" ht="31.4" customHeight="1" spans="1:23">
      <c r="A334" s="126" t="s">
        <v>64</v>
      </c>
      <c r="B334" s="119" t="s">
        <v>479</v>
      </c>
      <c r="C334" s="23" t="s">
        <v>344</v>
      </c>
      <c r="D334" s="23" t="s">
        <v>197</v>
      </c>
      <c r="E334" s="23" t="s">
        <v>198</v>
      </c>
      <c r="F334" s="23" t="s">
        <v>369</v>
      </c>
      <c r="G334" s="23" t="s">
        <v>370</v>
      </c>
      <c r="H334" s="22">
        <v>15137600</v>
      </c>
      <c r="I334" s="22"/>
      <c r="J334" s="22"/>
      <c r="K334" s="22"/>
      <c r="L334" s="22"/>
      <c r="M334" s="22"/>
      <c r="N334" s="22"/>
      <c r="O334" s="22"/>
      <c r="P334" s="22"/>
      <c r="Q334" s="22"/>
      <c r="R334" s="22">
        <v>15137600</v>
      </c>
      <c r="S334" s="22">
        <v>15137600</v>
      </c>
      <c r="T334" s="22"/>
      <c r="U334" s="22"/>
      <c r="V334" s="22"/>
      <c r="W334" s="22"/>
    </row>
    <row r="335" ht="31.4" customHeight="1" spans="1:23">
      <c r="A335" s="126" t="s">
        <v>64</v>
      </c>
      <c r="B335" s="119" t="s">
        <v>479</v>
      </c>
      <c r="C335" s="23" t="s">
        <v>344</v>
      </c>
      <c r="D335" s="23" t="s">
        <v>197</v>
      </c>
      <c r="E335" s="23" t="s">
        <v>198</v>
      </c>
      <c r="F335" s="23" t="s">
        <v>371</v>
      </c>
      <c r="G335" s="23" t="s">
        <v>372</v>
      </c>
      <c r="H335" s="22">
        <v>29746000</v>
      </c>
      <c r="I335" s="22"/>
      <c r="J335" s="22"/>
      <c r="K335" s="22"/>
      <c r="L335" s="22"/>
      <c r="M335" s="22"/>
      <c r="N335" s="22"/>
      <c r="O335" s="22"/>
      <c r="P335" s="22"/>
      <c r="Q335" s="22"/>
      <c r="R335" s="22">
        <v>29746000</v>
      </c>
      <c r="S335" s="22">
        <v>29746000</v>
      </c>
      <c r="T335" s="22"/>
      <c r="U335" s="22"/>
      <c r="V335" s="22"/>
      <c r="W335" s="22"/>
    </row>
    <row r="336" ht="31.4" customHeight="1" spans="1:23">
      <c r="A336" s="126" t="s">
        <v>64</v>
      </c>
      <c r="B336" s="119" t="s">
        <v>479</v>
      </c>
      <c r="C336" s="23" t="s">
        <v>344</v>
      </c>
      <c r="D336" s="23" t="s">
        <v>197</v>
      </c>
      <c r="E336" s="23" t="s">
        <v>198</v>
      </c>
      <c r="F336" s="23" t="s">
        <v>338</v>
      </c>
      <c r="G336" s="23" t="s">
        <v>339</v>
      </c>
      <c r="H336" s="22">
        <v>118000</v>
      </c>
      <c r="I336" s="22"/>
      <c r="J336" s="22"/>
      <c r="K336" s="22"/>
      <c r="L336" s="22"/>
      <c r="M336" s="22"/>
      <c r="N336" s="22"/>
      <c r="O336" s="22"/>
      <c r="P336" s="22"/>
      <c r="Q336" s="22"/>
      <c r="R336" s="22">
        <v>118000</v>
      </c>
      <c r="S336" s="22">
        <v>118000</v>
      </c>
      <c r="T336" s="22"/>
      <c r="U336" s="22"/>
      <c r="V336" s="22"/>
      <c r="W336" s="22"/>
    </row>
    <row r="337" ht="31.4" customHeight="1" spans="1:23">
      <c r="A337" s="126" t="s">
        <v>64</v>
      </c>
      <c r="B337" s="119" t="s">
        <v>479</v>
      </c>
      <c r="C337" s="23" t="s">
        <v>344</v>
      </c>
      <c r="D337" s="23" t="s">
        <v>197</v>
      </c>
      <c r="E337" s="23" t="s">
        <v>198</v>
      </c>
      <c r="F337" s="23" t="s">
        <v>408</v>
      </c>
      <c r="G337" s="23" t="s">
        <v>409</v>
      </c>
      <c r="H337" s="22">
        <v>10500000</v>
      </c>
      <c r="I337" s="22"/>
      <c r="J337" s="22"/>
      <c r="K337" s="22"/>
      <c r="L337" s="22"/>
      <c r="M337" s="22"/>
      <c r="N337" s="22"/>
      <c r="O337" s="22"/>
      <c r="P337" s="22"/>
      <c r="Q337" s="22"/>
      <c r="R337" s="22">
        <v>10500000</v>
      </c>
      <c r="S337" s="22">
        <v>10500000</v>
      </c>
      <c r="T337" s="22"/>
      <c r="U337" s="22"/>
      <c r="V337" s="22"/>
      <c r="W337" s="22"/>
    </row>
    <row r="338" ht="31.4" customHeight="1" spans="1:23">
      <c r="A338" s="126" t="s">
        <v>64</v>
      </c>
      <c r="B338" s="119" t="s">
        <v>479</v>
      </c>
      <c r="C338" s="23" t="s">
        <v>344</v>
      </c>
      <c r="D338" s="23" t="s">
        <v>197</v>
      </c>
      <c r="E338" s="23" t="s">
        <v>198</v>
      </c>
      <c r="F338" s="23" t="s">
        <v>345</v>
      </c>
      <c r="G338" s="23" t="s">
        <v>346</v>
      </c>
      <c r="H338" s="22">
        <v>189887719</v>
      </c>
      <c r="I338" s="22"/>
      <c r="J338" s="22"/>
      <c r="K338" s="22"/>
      <c r="L338" s="22"/>
      <c r="M338" s="22"/>
      <c r="N338" s="22"/>
      <c r="O338" s="22"/>
      <c r="P338" s="22"/>
      <c r="Q338" s="22"/>
      <c r="R338" s="22">
        <v>189887719</v>
      </c>
      <c r="S338" s="22">
        <v>127807719</v>
      </c>
      <c r="T338" s="22"/>
      <c r="U338" s="22"/>
      <c r="V338" s="22"/>
      <c r="W338" s="22">
        <v>62080000</v>
      </c>
    </row>
    <row r="339" ht="31.4" customHeight="1" spans="1:23">
      <c r="A339" s="125" t="s">
        <v>66</v>
      </c>
      <c r="B339" s="23"/>
      <c r="C339" s="23"/>
      <c r="D339" s="23"/>
      <c r="E339" s="23"/>
      <c r="F339" s="23"/>
      <c r="G339" s="23"/>
      <c r="H339" s="22">
        <v>31251478.52</v>
      </c>
      <c r="I339" s="22">
        <v>8871625.56</v>
      </c>
      <c r="J339" s="22">
        <v>2292230.65</v>
      </c>
      <c r="K339" s="22"/>
      <c r="L339" s="22">
        <v>6579394.91</v>
      </c>
      <c r="M339" s="22"/>
      <c r="N339" s="22"/>
      <c r="O339" s="22"/>
      <c r="P339" s="22"/>
      <c r="Q339" s="22"/>
      <c r="R339" s="22">
        <v>22379852.96</v>
      </c>
      <c r="S339" s="22">
        <v>22379852.96</v>
      </c>
      <c r="T339" s="22"/>
      <c r="U339" s="22"/>
      <c r="V339" s="22"/>
      <c r="W339" s="22"/>
    </row>
    <row r="340" ht="31.4" customHeight="1" spans="1:23">
      <c r="A340" s="126" t="s">
        <v>66</v>
      </c>
      <c r="B340" s="119" t="s">
        <v>480</v>
      </c>
      <c r="C340" s="23" t="s">
        <v>388</v>
      </c>
      <c r="D340" s="23" t="s">
        <v>246</v>
      </c>
      <c r="E340" s="23" t="s">
        <v>245</v>
      </c>
      <c r="F340" s="23" t="s">
        <v>310</v>
      </c>
      <c r="G340" s="23" t="s">
        <v>311</v>
      </c>
      <c r="H340" s="22">
        <v>5306880</v>
      </c>
      <c r="I340" s="22">
        <v>5306880</v>
      </c>
      <c r="J340" s="22">
        <v>1326720</v>
      </c>
      <c r="K340" s="22"/>
      <c r="L340" s="22">
        <v>3980160</v>
      </c>
      <c r="M340" s="22"/>
      <c r="N340" s="22"/>
      <c r="O340" s="22"/>
      <c r="P340" s="22"/>
      <c r="Q340" s="22"/>
      <c r="R340" s="22"/>
      <c r="S340" s="22"/>
      <c r="T340" s="22"/>
      <c r="U340" s="22"/>
      <c r="V340" s="22"/>
      <c r="W340" s="22"/>
    </row>
    <row r="341" ht="31.4" customHeight="1" spans="1:23">
      <c r="A341" s="126" t="s">
        <v>66</v>
      </c>
      <c r="B341" s="119" t="s">
        <v>480</v>
      </c>
      <c r="C341" s="23" t="s">
        <v>388</v>
      </c>
      <c r="D341" s="23" t="s">
        <v>246</v>
      </c>
      <c r="E341" s="23" t="s">
        <v>245</v>
      </c>
      <c r="F341" s="23" t="s">
        <v>312</v>
      </c>
      <c r="G341" s="23" t="s">
        <v>313</v>
      </c>
      <c r="H341" s="22">
        <v>4500</v>
      </c>
      <c r="I341" s="22">
        <v>4500</v>
      </c>
      <c r="J341" s="22">
        <v>1125</v>
      </c>
      <c r="K341" s="22"/>
      <c r="L341" s="22">
        <v>3375</v>
      </c>
      <c r="M341" s="22"/>
      <c r="N341" s="22"/>
      <c r="O341" s="22"/>
      <c r="P341" s="22"/>
      <c r="Q341" s="22"/>
      <c r="R341" s="22"/>
      <c r="S341" s="22"/>
      <c r="T341" s="22"/>
      <c r="U341" s="22"/>
      <c r="V341" s="22"/>
      <c r="W341" s="22"/>
    </row>
    <row r="342" ht="31.4" customHeight="1" spans="1:23">
      <c r="A342" s="126" t="s">
        <v>66</v>
      </c>
      <c r="B342" s="119" t="s">
        <v>480</v>
      </c>
      <c r="C342" s="23" t="s">
        <v>388</v>
      </c>
      <c r="D342" s="23" t="s">
        <v>246</v>
      </c>
      <c r="E342" s="23" t="s">
        <v>245</v>
      </c>
      <c r="F342" s="23" t="s">
        <v>314</v>
      </c>
      <c r="G342" s="23" t="s">
        <v>315</v>
      </c>
      <c r="H342" s="22">
        <v>442240</v>
      </c>
      <c r="I342" s="22">
        <v>442240</v>
      </c>
      <c r="J342" s="22">
        <v>110560</v>
      </c>
      <c r="K342" s="22"/>
      <c r="L342" s="22">
        <v>331680</v>
      </c>
      <c r="M342" s="22"/>
      <c r="N342" s="22"/>
      <c r="O342" s="22"/>
      <c r="P342" s="22"/>
      <c r="Q342" s="22"/>
      <c r="R342" s="22"/>
      <c r="S342" s="22"/>
      <c r="T342" s="22"/>
      <c r="U342" s="22"/>
      <c r="V342" s="22"/>
      <c r="W342" s="22"/>
    </row>
    <row r="343" ht="31.4" customHeight="1" spans="1:23">
      <c r="A343" s="126" t="s">
        <v>66</v>
      </c>
      <c r="B343" s="119" t="s">
        <v>480</v>
      </c>
      <c r="C343" s="23" t="s">
        <v>388</v>
      </c>
      <c r="D343" s="23" t="s">
        <v>246</v>
      </c>
      <c r="E343" s="23" t="s">
        <v>245</v>
      </c>
      <c r="F343" s="23" t="s">
        <v>389</v>
      </c>
      <c r="G343" s="23" t="s">
        <v>390</v>
      </c>
      <c r="H343" s="22">
        <v>5800000</v>
      </c>
      <c r="I343" s="22">
        <v>1128600</v>
      </c>
      <c r="J343" s="22">
        <v>282150</v>
      </c>
      <c r="K343" s="22"/>
      <c r="L343" s="22">
        <v>846450</v>
      </c>
      <c r="M343" s="22"/>
      <c r="N343" s="22"/>
      <c r="O343" s="22"/>
      <c r="P343" s="22"/>
      <c r="Q343" s="22"/>
      <c r="R343" s="22">
        <v>4671400</v>
      </c>
      <c r="S343" s="22">
        <v>4671400</v>
      </c>
      <c r="T343" s="22"/>
      <c r="U343" s="22"/>
      <c r="V343" s="22"/>
      <c r="W343" s="22"/>
    </row>
    <row r="344" ht="31.4" customHeight="1" spans="1:23">
      <c r="A344" s="126" t="s">
        <v>66</v>
      </c>
      <c r="B344" s="119" t="s">
        <v>481</v>
      </c>
      <c r="C344" s="23" t="s">
        <v>317</v>
      </c>
      <c r="D344" s="23" t="s">
        <v>170</v>
      </c>
      <c r="E344" s="23" t="s">
        <v>171</v>
      </c>
      <c r="F344" s="23" t="s">
        <v>318</v>
      </c>
      <c r="G344" s="23" t="s">
        <v>319</v>
      </c>
      <c r="H344" s="22">
        <v>2170000</v>
      </c>
      <c r="I344" s="22"/>
      <c r="J344" s="22"/>
      <c r="K344" s="22"/>
      <c r="L344" s="22"/>
      <c r="M344" s="22"/>
      <c r="N344" s="22"/>
      <c r="O344" s="22"/>
      <c r="P344" s="22"/>
      <c r="Q344" s="22"/>
      <c r="R344" s="22">
        <v>2170000</v>
      </c>
      <c r="S344" s="22">
        <v>2170000</v>
      </c>
      <c r="T344" s="22"/>
      <c r="U344" s="22"/>
      <c r="V344" s="22"/>
      <c r="W344" s="22"/>
    </row>
    <row r="345" ht="31.4" customHeight="1" spans="1:23">
      <c r="A345" s="126" t="s">
        <v>66</v>
      </c>
      <c r="B345" s="119" t="s">
        <v>481</v>
      </c>
      <c r="C345" s="23" t="s">
        <v>317</v>
      </c>
      <c r="D345" s="23" t="s">
        <v>176</v>
      </c>
      <c r="E345" s="23" t="s">
        <v>175</v>
      </c>
      <c r="F345" s="23" t="s">
        <v>320</v>
      </c>
      <c r="G345" s="23" t="s">
        <v>321</v>
      </c>
      <c r="H345" s="22">
        <v>75501.12</v>
      </c>
      <c r="I345" s="22">
        <v>14444.95</v>
      </c>
      <c r="J345" s="22">
        <v>3611.24</v>
      </c>
      <c r="K345" s="22"/>
      <c r="L345" s="22">
        <v>10833.71</v>
      </c>
      <c r="M345" s="22"/>
      <c r="N345" s="22"/>
      <c r="O345" s="22"/>
      <c r="P345" s="22"/>
      <c r="Q345" s="22"/>
      <c r="R345" s="22">
        <v>61056.17</v>
      </c>
      <c r="S345" s="22">
        <v>61056.17</v>
      </c>
      <c r="T345" s="22"/>
      <c r="U345" s="22"/>
      <c r="V345" s="22"/>
      <c r="W345" s="22"/>
    </row>
    <row r="346" ht="31.4" customHeight="1" spans="1:23">
      <c r="A346" s="126" t="s">
        <v>66</v>
      </c>
      <c r="B346" s="119" t="s">
        <v>481</v>
      </c>
      <c r="C346" s="23" t="s">
        <v>317</v>
      </c>
      <c r="D346" s="23" t="s">
        <v>229</v>
      </c>
      <c r="E346" s="23" t="s">
        <v>230</v>
      </c>
      <c r="F346" s="23" t="s">
        <v>322</v>
      </c>
      <c r="G346" s="23" t="s">
        <v>323</v>
      </c>
      <c r="H346" s="22">
        <v>946870.8</v>
      </c>
      <c r="I346" s="22">
        <v>722247.54</v>
      </c>
      <c r="J346" s="22">
        <v>180561.89</v>
      </c>
      <c r="K346" s="22"/>
      <c r="L346" s="22">
        <v>541685.65</v>
      </c>
      <c r="M346" s="22"/>
      <c r="N346" s="22"/>
      <c r="O346" s="22"/>
      <c r="P346" s="22"/>
      <c r="Q346" s="22"/>
      <c r="R346" s="22">
        <v>224623.26</v>
      </c>
      <c r="S346" s="22">
        <v>224623.26</v>
      </c>
      <c r="T346" s="22"/>
      <c r="U346" s="22"/>
      <c r="V346" s="22"/>
      <c r="W346" s="22"/>
    </row>
    <row r="347" ht="31.4" customHeight="1" spans="1:23">
      <c r="A347" s="126" t="s">
        <v>66</v>
      </c>
      <c r="B347" s="119" t="s">
        <v>481</v>
      </c>
      <c r="C347" s="23" t="s">
        <v>317</v>
      </c>
      <c r="D347" s="23" t="s">
        <v>229</v>
      </c>
      <c r="E347" s="23" t="s">
        <v>230</v>
      </c>
      <c r="F347" s="23" t="s">
        <v>324</v>
      </c>
      <c r="G347" s="23" t="s">
        <v>325</v>
      </c>
      <c r="H347" s="22">
        <v>118230</v>
      </c>
      <c r="I347" s="22">
        <v>118230</v>
      </c>
      <c r="J347" s="22">
        <v>29557.5</v>
      </c>
      <c r="K347" s="22"/>
      <c r="L347" s="22">
        <v>88672.5</v>
      </c>
      <c r="M347" s="22"/>
      <c r="N347" s="22"/>
      <c r="O347" s="22"/>
      <c r="P347" s="22"/>
      <c r="Q347" s="22"/>
      <c r="R347" s="22"/>
      <c r="S347" s="22"/>
      <c r="T347" s="22"/>
      <c r="U347" s="22"/>
      <c r="V347" s="22"/>
      <c r="W347" s="22"/>
    </row>
    <row r="348" ht="31.4" customHeight="1" spans="1:23">
      <c r="A348" s="126" t="s">
        <v>66</v>
      </c>
      <c r="B348" s="119" t="s">
        <v>481</v>
      </c>
      <c r="C348" s="23" t="s">
        <v>317</v>
      </c>
      <c r="D348" s="23" t="s">
        <v>231</v>
      </c>
      <c r="E348" s="23" t="s">
        <v>232</v>
      </c>
      <c r="F348" s="23" t="s">
        <v>326</v>
      </c>
      <c r="G348" s="23" t="s">
        <v>327</v>
      </c>
      <c r="H348" s="22">
        <v>899878.8</v>
      </c>
      <c r="I348" s="22">
        <v>688455.27</v>
      </c>
      <c r="J348" s="22">
        <v>172113.82</v>
      </c>
      <c r="K348" s="22"/>
      <c r="L348" s="22">
        <v>516341.45</v>
      </c>
      <c r="M348" s="22"/>
      <c r="N348" s="22"/>
      <c r="O348" s="22"/>
      <c r="P348" s="22"/>
      <c r="Q348" s="22"/>
      <c r="R348" s="22">
        <v>211423.53</v>
      </c>
      <c r="S348" s="22">
        <v>211423.53</v>
      </c>
      <c r="T348" s="22"/>
      <c r="U348" s="22"/>
      <c r="V348" s="22"/>
      <c r="W348" s="22"/>
    </row>
    <row r="349" ht="31.4" customHeight="1" spans="1:23">
      <c r="A349" s="126" t="s">
        <v>66</v>
      </c>
      <c r="B349" s="119" t="s">
        <v>481</v>
      </c>
      <c r="C349" s="23" t="s">
        <v>317</v>
      </c>
      <c r="D349" s="23" t="s">
        <v>233</v>
      </c>
      <c r="E349" s="23" t="s">
        <v>234</v>
      </c>
      <c r="F349" s="23" t="s">
        <v>320</v>
      </c>
      <c r="G349" s="23" t="s">
        <v>321</v>
      </c>
      <c r="H349" s="22">
        <v>99099</v>
      </c>
      <c r="I349" s="22">
        <v>99099</v>
      </c>
      <c r="J349" s="22">
        <v>99099</v>
      </c>
      <c r="K349" s="22"/>
      <c r="L349" s="22"/>
      <c r="M349" s="22"/>
      <c r="N349" s="22"/>
      <c r="O349" s="22"/>
      <c r="P349" s="22"/>
      <c r="Q349" s="22"/>
      <c r="R349" s="22"/>
      <c r="S349" s="22"/>
      <c r="T349" s="22"/>
      <c r="U349" s="22"/>
      <c r="V349" s="22"/>
      <c r="W349" s="22"/>
    </row>
    <row r="350" ht="31.4" customHeight="1" spans="1:23">
      <c r="A350" s="126" t="s">
        <v>66</v>
      </c>
      <c r="B350" s="119" t="s">
        <v>482</v>
      </c>
      <c r="C350" s="23" t="s">
        <v>427</v>
      </c>
      <c r="D350" s="23" t="s">
        <v>172</v>
      </c>
      <c r="E350" s="23" t="s">
        <v>173</v>
      </c>
      <c r="F350" s="23" t="s">
        <v>428</v>
      </c>
      <c r="G350" s="23" t="s">
        <v>429</v>
      </c>
      <c r="H350" s="22">
        <v>1090000</v>
      </c>
      <c r="I350" s="22"/>
      <c r="J350" s="22"/>
      <c r="K350" s="22"/>
      <c r="L350" s="22"/>
      <c r="M350" s="22"/>
      <c r="N350" s="22"/>
      <c r="O350" s="22"/>
      <c r="P350" s="22"/>
      <c r="Q350" s="22"/>
      <c r="R350" s="22">
        <v>1090000</v>
      </c>
      <c r="S350" s="22">
        <v>1090000</v>
      </c>
      <c r="T350" s="22"/>
      <c r="U350" s="22"/>
      <c r="V350" s="22"/>
      <c r="W350" s="22"/>
    </row>
    <row r="351" ht="31.4" customHeight="1" spans="1:23">
      <c r="A351" s="126" t="s">
        <v>66</v>
      </c>
      <c r="B351" s="119" t="s">
        <v>483</v>
      </c>
      <c r="C351" s="23" t="s">
        <v>252</v>
      </c>
      <c r="D351" s="23" t="s">
        <v>251</v>
      </c>
      <c r="E351" s="23" t="s">
        <v>252</v>
      </c>
      <c r="F351" s="23" t="s">
        <v>329</v>
      </c>
      <c r="G351" s="23" t="s">
        <v>252</v>
      </c>
      <c r="H351" s="22">
        <v>2760000</v>
      </c>
      <c r="I351" s="22"/>
      <c r="J351" s="22"/>
      <c r="K351" s="22"/>
      <c r="L351" s="22"/>
      <c r="M351" s="22"/>
      <c r="N351" s="22"/>
      <c r="O351" s="22"/>
      <c r="P351" s="22"/>
      <c r="Q351" s="22"/>
      <c r="R351" s="22">
        <v>2760000</v>
      </c>
      <c r="S351" s="22">
        <v>2760000</v>
      </c>
      <c r="T351" s="22"/>
      <c r="U351" s="22"/>
      <c r="V351" s="22"/>
      <c r="W351" s="22"/>
    </row>
    <row r="352" ht="31.4" customHeight="1" spans="1:23">
      <c r="A352" s="126" t="s">
        <v>66</v>
      </c>
      <c r="B352" s="119" t="s">
        <v>484</v>
      </c>
      <c r="C352" s="23" t="s">
        <v>432</v>
      </c>
      <c r="D352" s="23" t="s">
        <v>246</v>
      </c>
      <c r="E352" s="23" t="s">
        <v>245</v>
      </c>
      <c r="F352" s="23" t="s">
        <v>435</v>
      </c>
      <c r="G352" s="23" t="s">
        <v>436</v>
      </c>
      <c r="H352" s="22">
        <v>5640</v>
      </c>
      <c r="I352" s="22"/>
      <c r="J352" s="22"/>
      <c r="K352" s="22"/>
      <c r="L352" s="22"/>
      <c r="M352" s="22"/>
      <c r="N352" s="22"/>
      <c r="O352" s="22"/>
      <c r="P352" s="22"/>
      <c r="Q352" s="22"/>
      <c r="R352" s="22">
        <v>5640</v>
      </c>
      <c r="S352" s="22">
        <v>5640</v>
      </c>
      <c r="T352" s="22"/>
      <c r="U352" s="22"/>
      <c r="V352" s="22"/>
      <c r="W352" s="22"/>
    </row>
    <row r="353" ht="31.4" customHeight="1" spans="1:23">
      <c r="A353" s="126" t="s">
        <v>66</v>
      </c>
      <c r="B353" s="119" t="s">
        <v>485</v>
      </c>
      <c r="C353" s="23" t="s">
        <v>331</v>
      </c>
      <c r="D353" s="23" t="s">
        <v>246</v>
      </c>
      <c r="E353" s="23" t="s">
        <v>245</v>
      </c>
      <c r="F353" s="23" t="s">
        <v>332</v>
      </c>
      <c r="G353" s="23" t="s">
        <v>333</v>
      </c>
      <c r="H353" s="22">
        <v>90000</v>
      </c>
      <c r="I353" s="22"/>
      <c r="J353" s="22"/>
      <c r="K353" s="22"/>
      <c r="L353" s="22"/>
      <c r="M353" s="22"/>
      <c r="N353" s="22"/>
      <c r="O353" s="22"/>
      <c r="P353" s="22"/>
      <c r="Q353" s="22"/>
      <c r="R353" s="22">
        <v>90000</v>
      </c>
      <c r="S353" s="22">
        <v>90000</v>
      </c>
      <c r="T353" s="22"/>
      <c r="U353" s="22"/>
      <c r="V353" s="22"/>
      <c r="W353" s="22"/>
    </row>
    <row r="354" ht="31.4" customHeight="1" spans="1:23">
      <c r="A354" s="126" t="s">
        <v>66</v>
      </c>
      <c r="B354" s="119" t="s">
        <v>486</v>
      </c>
      <c r="C354" s="23" t="s">
        <v>288</v>
      </c>
      <c r="D354" s="23" t="s">
        <v>246</v>
      </c>
      <c r="E354" s="23" t="s">
        <v>245</v>
      </c>
      <c r="F354" s="23" t="s">
        <v>335</v>
      </c>
      <c r="G354" s="23" t="s">
        <v>288</v>
      </c>
      <c r="H354" s="22">
        <v>2000</v>
      </c>
      <c r="I354" s="22"/>
      <c r="J354" s="22"/>
      <c r="K354" s="22"/>
      <c r="L354" s="22"/>
      <c r="M354" s="22"/>
      <c r="N354" s="22"/>
      <c r="O354" s="22"/>
      <c r="P354" s="22"/>
      <c r="Q354" s="22"/>
      <c r="R354" s="22">
        <v>2000</v>
      </c>
      <c r="S354" s="22">
        <v>2000</v>
      </c>
      <c r="T354" s="22"/>
      <c r="U354" s="22"/>
      <c r="V354" s="22"/>
      <c r="W354" s="22"/>
    </row>
    <row r="355" ht="31.4" customHeight="1" spans="1:23">
      <c r="A355" s="126" t="s">
        <v>66</v>
      </c>
      <c r="B355" s="119" t="s">
        <v>487</v>
      </c>
      <c r="C355" s="23" t="s">
        <v>341</v>
      </c>
      <c r="D355" s="23" t="s">
        <v>246</v>
      </c>
      <c r="E355" s="23" t="s">
        <v>245</v>
      </c>
      <c r="F355" s="23" t="s">
        <v>342</v>
      </c>
      <c r="G355" s="23" t="s">
        <v>341</v>
      </c>
      <c r="H355" s="22">
        <v>237644.4</v>
      </c>
      <c r="I355" s="22">
        <v>137644.4</v>
      </c>
      <c r="J355" s="22">
        <v>34411.1</v>
      </c>
      <c r="K355" s="22"/>
      <c r="L355" s="22">
        <v>103233.3</v>
      </c>
      <c r="M355" s="22"/>
      <c r="N355" s="22"/>
      <c r="O355" s="22"/>
      <c r="P355" s="22"/>
      <c r="Q355" s="22"/>
      <c r="R355" s="22">
        <v>100000</v>
      </c>
      <c r="S355" s="22">
        <v>100000</v>
      </c>
      <c r="T355" s="22"/>
      <c r="U355" s="22"/>
      <c r="V355" s="22"/>
      <c r="W355" s="22"/>
    </row>
    <row r="356" ht="31.4" customHeight="1" spans="1:23">
      <c r="A356" s="126" t="s">
        <v>66</v>
      </c>
      <c r="B356" s="119" t="s">
        <v>488</v>
      </c>
      <c r="C356" s="23" t="s">
        <v>344</v>
      </c>
      <c r="D356" s="23" t="s">
        <v>168</v>
      </c>
      <c r="E356" s="23" t="s">
        <v>169</v>
      </c>
      <c r="F356" s="23" t="s">
        <v>345</v>
      </c>
      <c r="G356" s="23" t="s">
        <v>346</v>
      </c>
      <c r="H356" s="22">
        <v>71640</v>
      </c>
      <c r="I356" s="22">
        <v>71640</v>
      </c>
      <c r="J356" s="22">
        <v>17910</v>
      </c>
      <c r="K356" s="22"/>
      <c r="L356" s="22">
        <v>53730</v>
      </c>
      <c r="M356" s="22"/>
      <c r="N356" s="22"/>
      <c r="O356" s="22"/>
      <c r="P356" s="22"/>
      <c r="Q356" s="22"/>
      <c r="R356" s="22"/>
      <c r="S356" s="22"/>
      <c r="T356" s="22"/>
      <c r="U356" s="22"/>
      <c r="V356" s="22"/>
      <c r="W356" s="22"/>
    </row>
    <row r="357" ht="31.4" customHeight="1" spans="1:23">
      <c r="A357" s="126" t="s">
        <v>66</v>
      </c>
      <c r="B357" s="119" t="s">
        <v>488</v>
      </c>
      <c r="C357" s="23" t="s">
        <v>344</v>
      </c>
      <c r="D357" s="23" t="s">
        <v>246</v>
      </c>
      <c r="E357" s="23" t="s">
        <v>245</v>
      </c>
      <c r="F357" s="23" t="s">
        <v>347</v>
      </c>
      <c r="G357" s="23" t="s">
        <v>348</v>
      </c>
      <c r="H357" s="22">
        <v>260000</v>
      </c>
      <c r="I357" s="22"/>
      <c r="J357" s="22"/>
      <c r="K357" s="22"/>
      <c r="L357" s="22"/>
      <c r="M357" s="22"/>
      <c r="N357" s="22"/>
      <c r="O357" s="22"/>
      <c r="P357" s="22"/>
      <c r="Q357" s="22"/>
      <c r="R357" s="22">
        <v>260000</v>
      </c>
      <c r="S357" s="22">
        <v>260000</v>
      </c>
      <c r="T357" s="22"/>
      <c r="U357" s="22"/>
      <c r="V357" s="22"/>
      <c r="W357" s="22"/>
    </row>
    <row r="358" ht="31.4" customHeight="1" spans="1:23">
      <c r="A358" s="126" t="s">
        <v>66</v>
      </c>
      <c r="B358" s="119" t="s">
        <v>488</v>
      </c>
      <c r="C358" s="23" t="s">
        <v>344</v>
      </c>
      <c r="D358" s="23" t="s">
        <v>246</v>
      </c>
      <c r="E358" s="23" t="s">
        <v>245</v>
      </c>
      <c r="F358" s="23" t="s">
        <v>349</v>
      </c>
      <c r="G358" s="23" t="s">
        <v>350</v>
      </c>
      <c r="H358" s="22">
        <v>10000</v>
      </c>
      <c r="I358" s="22"/>
      <c r="J358" s="22"/>
      <c r="K358" s="22"/>
      <c r="L358" s="22"/>
      <c r="M358" s="22"/>
      <c r="N358" s="22"/>
      <c r="O358" s="22"/>
      <c r="P358" s="22"/>
      <c r="Q358" s="22"/>
      <c r="R358" s="22">
        <v>10000</v>
      </c>
      <c r="S358" s="22">
        <v>10000</v>
      </c>
      <c r="T358" s="22"/>
      <c r="U358" s="22"/>
      <c r="V358" s="22"/>
      <c r="W358" s="22"/>
    </row>
    <row r="359" ht="31.4" customHeight="1" spans="1:23">
      <c r="A359" s="126" t="s">
        <v>66</v>
      </c>
      <c r="B359" s="119" t="s">
        <v>488</v>
      </c>
      <c r="C359" s="23" t="s">
        <v>344</v>
      </c>
      <c r="D359" s="23" t="s">
        <v>246</v>
      </c>
      <c r="E359" s="23" t="s">
        <v>245</v>
      </c>
      <c r="F359" s="23" t="s">
        <v>404</v>
      </c>
      <c r="G359" s="23" t="s">
        <v>405</v>
      </c>
      <c r="H359" s="22">
        <v>2000</v>
      </c>
      <c r="I359" s="22"/>
      <c r="J359" s="22"/>
      <c r="K359" s="22"/>
      <c r="L359" s="22"/>
      <c r="M359" s="22"/>
      <c r="N359" s="22"/>
      <c r="O359" s="22"/>
      <c r="P359" s="22"/>
      <c r="Q359" s="22"/>
      <c r="R359" s="22">
        <v>2000</v>
      </c>
      <c r="S359" s="22">
        <v>2000</v>
      </c>
      <c r="T359" s="22"/>
      <c r="U359" s="22"/>
      <c r="V359" s="22"/>
      <c r="W359" s="22"/>
    </row>
    <row r="360" ht="31.4" customHeight="1" spans="1:23">
      <c r="A360" s="126" t="s">
        <v>66</v>
      </c>
      <c r="B360" s="119" t="s">
        <v>488</v>
      </c>
      <c r="C360" s="23" t="s">
        <v>344</v>
      </c>
      <c r="D360" s="23" t="s">
        <v>246</v>
      </c>
      <c r="E360" s="23" t="s">
        <v>245</v>
      </c>
      <c r="F360" s="23" t="s">
        <v>351</v>
      </c>
      <c r="G360" s="23" t="s">
        <v>352</v>
      </c>
      <c r="H360" s="22">
        <v>160000</v>
      </c>
      <c r="I360" s="22"/>
      <c r="J360" s="22"/>
      <c r="K360" s="22"/>
      <c r="L360" s="22"/>
      <c r="M360" s="22"/>
      <c r="N360" s="22"/>
      <c r="O360" s="22"/>
      <c r="P360" s="22"/>
      <c r="Q360" s="22"/>
      <c r="R360" s="22">
        <v>160000</v>
      </c>
      <c r="S360" s="22">
        <v>160000</v>
      </c>
      <c r="T360" s="22"/>
      <c r="U360" s="22"/>
      <c r="V360" s="22"/>
      <c r="W360" s="22"/>
    </row>
    <row r="361" ht="31.4" customHeight="1" spans="1:23">
      <c r="A361" s="126" t="s">
        <v>66</v>
      </c>
      <c r="B361" s="119" t="s">
        <v>488</v>
      </c>
      <c r="C361" s="23" t="s">
        <v>344</v>
      </c>
      <c r="D361" s="23" t="s">
        <v>246</v>
      </c>
      <c r="E361" s="23" t="s">
        <v>245</v>
      </c>
      <c r="F361" s="23" t="s">
        <v>353</v>
      </c>
      <c r="G361" s="23" t="s">
        <v>354</v>
      </c>
      <c r="H361" s="22">
        <v>600000</v>
      </c>
      <c r="I361" s="22"/>
      <c r="J361" s="22"/>
      <c r="K361" s="22"/>
      <c r="L361" s="22"/>
      <c r="M361" s="22"/>
      <c r="N361" s="22"/>
      <c r="O361" s="22"/>
      <c r="P361" s="22"/>
      <c r="Q361" s="22"/>
      <c r="R361" s="22">
        <v>600000</v>
      </c>
      <c r="S361" s="22">
        <v>600000</v>
      </c>
      <c r="T361" s="22"/>
      <c r="U361" s="22"/>
      <c r="V361" s="22"/>
      <c r="W361" s="22"/>
    </row>
    <row r="362" ht="31.4" customHeight="1" spans="1:23">
      <c r="A362" s="126" t="s">
        <v>66</v>
      </c>
      <c r="B362" s="119" t="s">
        <v>488</v>
      </c>
      <c r="C362" s="23" t="s">
        <v>344</v>
      </c>
      <c r="D362" s="23" t="s">
        <v>246</v>
      </c>
      <c r="E362" s="23" t="s">
        <v>245</v>
      </c>
      <c r="F362" s="23" t="s">
        <v>355</v>
      </c>
      <c r="G362" s="23" t="s">
        <v>356</v>
      </c>
      <c r="H362" s="22">
        <v>70280</v>
      </c>
      <c r="I362" s="22"/>
      <c r="J362" s="22"/>
      <c r="K362" s="22"/>
      <c r="L362" s="22"/>
      <c r="M362" s="22"/>
      <c r="N362" s="22"/>
      <c r="O362" s="22"/>
      <c r="P362" s="22"/>
      <c r="Q362" s="22"/>
      <c r="R362" s="22">
        <v>70280</v>
      </c>
      <c r="S362" s="22">
        <v>70280</v>
      </c>
      <c r="T362" s="22"/>
      <c r="U362" s="22"/>
      <c r="V362" s="22"/>
      <c r="W362" s="22"/>
    </row>
    <row r="363" ht="31.4" customHeight="1" spans="1:23">
      <c r="A363" s="126" t="s">
        <v>66</v>
      </c>
      <c r="B363" s="119" t="s">
        <v>488</v>
      </c>
      <c r="C363" s="23" t="s">
        <v>344</v>
      </c>
      <c r="D363" s="23" t="s">
        <v>246</v>
      </c>
      <c r="E363" s="23" t="s">
        <v>245</v>
      </c>
      <c r="F363" s="23" t="s">
        <v>357</v>
      </c>
      <c r="G363" s="23" t="s">
        <v>358</v>
      </c>
      <c r="H363" s="22">
        <v>260000</v>
      </c>
      <c r="I363" s="22"/>
      <c r="J363" s="22"/>
      <c r="K363" s="22"/>
      <c r="L363" s="22"/>
      <c r="M363" s="22"/>
      <c r="N363" s="22"/>
      <c r="O363" s="22"/>
      <c r="P363" s="22"/>
      <c r="Q363" s="22"/>
      <c r="R363" s="22">
        <v>260000</v>
      </c>
      <c r="S363" s="22">
        <v>260000</v>
      </c>
      <c r="T363" s="22"/>
      <c r="U363" s="22"/>
      <c r="V363" s="22"/>
      <c r="W363" s="22"/>
    </row>
    <row r="364" ht="31.4" customHeight="1" spans="1:23">
      <c r="A364" s="126" t="s">
        <v>66</v>
      </c>
      <c r="B364" s="119" t="s">
        <v>488</v>
      </c>
      <c r="C364" s="23" t="s">
        <v>344</v>
      </c>
      <c r="D364" s="23" t="s">
        <v>246</v>
      </c>
      <c r="E364" s="23" t="s">
        <v>245</v>
      </c>
      <c r="F364" s="23" t="s">
        <v>359</v>
      </c>
      <c r="G364" s="23" t="s">
        <v>360</v>
      </c>
      <c r="H364" s="22">
        <v>141680</v>
      </c>
      <c r="I364" s="22"/>
      <c r="J364" s="22"/>
      <c r="K364" s="22"/>
      <c r="L364" s="22"/>
      <c r="M364" s="22"/>
      <c r="N364" s="22"/>
      <c r="O364" s="22"/>
      <c r="P364" s="22"/>
      <c r="Q364" s="22"/>
      <c r="R364" s="22">
        <v>141680</v>
      </c>
      <c r="S364" s="22">
        <v>141680</v>
      </c>
      <c r="T364" s="22"/>
      <c r="U364" s="22"/>
      <c r="V364" s="22"/>
      <c r="W364" s="22"/>
    </row>
    <row r="365" ht="31.4" customHeight="1" spans="1:23">
      <c r="A365" s="126" t="s">
        <v>66</v>
      </c>
      <c r="B365" s="119" t="s">
        <v>488</v>
      </c>
      <c r="C365" s="23" t="s">
        <v>344</v>
      </c>
      <c r="D365" s="23" t="s">
        <v>246</v>
      </c>
      <c r="E365" s="23" t="s">
        <v>245</v>
      </c>
      <c r="F365" s="23" t="s">
        <v>361</v>
      </c>
      <c r="G365" s="23" t="s">
        <v>362</v>
      </c>
      <c r="H365" s="22">
        <v>338000</v>
      </c>
      <c r="I365" s="22"/>
      <c r="J365" s="22"/>
      <c r="K365" s="22"/>
      <c r="L365" s="22"/>
      <c r="M365" s="22"/>
      <c r="N365" s="22"/>
      <c r="O365" s="22"/>
      <c r="P365" s="22"/>
      <c r="Q365" s="22"/>
      <c r="R365" s="22">
        <v>338000</v>
      </c>
      <c r="S365" s="22">
        <v>338000</v>
      </c>
      <c r="T365" s="22"/>
      <c r="U365" s="22"/>
      <c r="V365" s="22"/>
      <c r="W365" s="22"/>
    </row>
    <row r="366" ht="31.4" customHeight="1" spans="1:23">
      <c r="A366" s="126" t="s">
        <v>66</v>
      </c>
      <c r="B366" s="119" t="s">
        <v>488</v>
      </c>
      <c r="C366" s="23" t="s">
        <v>344</v>
      </c>
      <c r="D366" s="23" t="s">
        <v>246</v>
      </c>
      <c r="E366" s="23" t="s">
        <v>245</v>
      </c>
      <c r="F366" s="23" t="s">
        <v>367</v>
      </c>
      <c r="G366" s="23" t="s">
        <v>368</v>
      </c>
      <c r="H366" s="22">
        <v>68600</v>
      </c>
      <c r="I366" s="22"/>
      <c r="J366" s="22"/>
      <c r="K366" s="22"/>
      <c r="L366" s="22"/>
      <c r="M366" s="22"/>
      <c r="N366" s="22"/>
      <c r="O366" s="22"/>
      <c r="P366" s="22"/>
      <c r="Q366" s="22"/>
      <c r="R366" s="22">
        <v>68600</v>
      </c>
      <c r="S366" s="22">
        <v>68600</v>
      </c>
      <c r="T366" s="22"/>
      <c r="U366" s="22"/>
      <c r="V366" s="22"/>
      <c r="W366" s="22"/>
    </row>
    <row r="367" ht="31.4" customHeight="1" spans="1:23">
      <c r="A367" s="126" t="s">
        <v>66</v>
      </c>
      <c r="B367" s="119" t="s">
        <v>488</v>
      </c>
      <c r="C367" s="23" t="s">
        <v>344</v>
      </c>
      <c r="D367" s="23" t="s">
        <v>246</v>
      </c>
      <c r="E367" s="23" t="s">
        <v>245</v>
      </c>
      <c r="F367" s="23" t="s">
        <v>406</v>
      </c>
      <c r="G367" s="23" t="s">
        <v>407</v>
      </c>
      <c r="H367" s="22">
        <v>2862000</v>
      </c>
      <c r="I367" s="22"/>
      <c r="J367" s="22"/>
      <c r="K367" s="22"/>
      <c r="L367" s="22"/>
      <c r="M367" s="22"/>
      <c r="N367" s="22"/>
      <c r="O367" s="22"/>
      <c r="P367" s="22"/>
      <c r="Q367" s="22"/>
      <c r="R367" s="22">
        <v>2862000</v>
      </c>
      <c r="S367" s="22">
        <v>2862000</v>
      </c>
      <c r="T367" s="22"/>
      <c r="U367" s="22"/>
      <c r="V367" s="22"/>
      <c r="W367" s="22"/>
    </row>
    <row r="368" ht="31.4" customHeight="1" spans="1:23">
      <c r="A368" s="126" t="s">
        <v>66</v>
      </c>
      <c r="B368" s="119" t="s">
        <v>488</v>
      </c>
      <c r="C368" s="23" t="s">
        <v>344</v>
      </c>
      <c r="D368" s="23" t="s">
        <v>246</v>
      </c>
      <c r="E368" s="23" t="s">
        <v>245</v>
      </c>
      <c r="F368" s="23" t="s">
        <v>458</v>
      </c>
      <c r="G368" s="23" t="s">
        <v>459</v>
      </c>
      <c r="H368" s="22">
        <v>100000</v>
      </c>
      <c r="I368" s="22"/>
      <c r="J368" s="22"/>
      <c r="K368" s="22"/>
      <c r="L368" s="22"/>
      <c r="M368" s="22"/>
      <c r="N368" s="22"/>
      <c r="O368" s="22"/>
      <c r="P368" s="22"/>
      <c r="Q368" s="22"/>
      <c r="R368" s="22">
        <v>100000</v>
      </c>
      <c r="S368" s="22">
        <v>100000</v>
      </c>
      <c r="T368" s="22"/>
      <c r="U368" s="22"/>
      <c r="V368" s="22"/>
      <c r="W368" s="22"/>
    </row>
    <row r="369" ht="31.4" customHeight="1" spans="1:23">
      <c r="A369" s="126" t="s">
        <v>66</v>
      </c>
      <c r="B369" s="119" t="s">
        <v>488</v>
      </c>
      <c r="C369" s="23" t="s">
        <v>344</v>
      </c>
      <c r="D369" s="23" t="s">
        <v>246</v>
      </c>
      <c r="E369" s="23" t="s">
        <v>245</v>
      </c>
      <c r="F369" s="23" t="s">
        <v>369</v>
      </c>
      <c r="G369" s="23" t="s">
        <v>370</v>
      </c>
      <c r="H369" s="22">
        <v>637000</v>
      </c>
      <c r="I369" s="22"/>
      <c r="J369" s="22"/>
      <c r="K369" s="22"/>
      <c r="L369" s="22"/>
      <c r="M369" s="22"/>
      <c r="N369" s="22"/>
      <c r="O369" s="22"/>
      <c r="P369" s="22"/>
      <c r="Q369" s="22"/>
      <c r="R369" s="22">
        <v>637000</v>
      </c>
      <c r="S369" s="22">
        <v>637000</v>
      </c>
      <c r="T369" s="22"/>
      <c r="U369" s="22"/>
      <c r="V369" s="22"/>
      <c r="W369" s="22"/>
    </row>
    <row r="370" ht="31.4" customHeight="1" spans="1:23">
      <c r="A370" s="126" t="s">
        <v>66</v>
      </c>
      <c r="B370" s="119" t="s">
        <v>488</v>
      </c>
      <c r="C370" s="23" t="s">
        <v>344</v>
      </c>
      <c r="D370" s="23" t="s">
        <v>246</v>
      </c>
      <c r="E370" s="23" t="s">
        <v>245</v>
      </c>
      <c r="F370" s="23" t="s">
        <v>371</v>
      </c>
      <c r="G370" s="23" t="s">
        <v>372</v>
      </c>
      <c r="H370" s="22">
        <v>581550</v>
      </c>
      <c r="I370" s="22"/>
      <c r="J370" s="22"/>
      <c r="K370" s="22"/>
      <c r="L370" s="22"/>
      <c r="M370" s="22"/>
      <c r="N370" s="22"/>
      <c r="O370" s="22"/>
      <c r="P370" s="22"/>
      <c r="Q370" s="22"/>
      <c r="R370" s="22">
        <v>581550</v>
      </c>
      <c r="S370" s="22">
        <v>581550</v>
      </c>
      <c r="T370" s="22"/>
      <c r="U370" s="22"/>
      <c r="V370" s="22"/>
      <c r="W370" s="22"/>
    </row>
    <row r="371" ht="31.4" customHeight="1" spans="1:23">
      <c r="A371" s="126" t="s">
        <v>66</v>
      </c>
      <c r="B371" s="119" t="s">
        <v>488</v>
      </c>
      <c r="C371" s="23" t="s">
        <v>344</v>
      </c>
      <c r="D371" s="23" t="s">
        <v>246</v>
      </c>
      <c r="E371" s="23" t="s">
        <v>245</v>
      </c>
      <c r="F371" s="23" t="s">
        <v>408</v>
      </c>
      <c r="G371" s="23" t="s">
        <v>409</v>
      </c>
      <c r="H371" s="22">
        <v>1000000</v>
      </c>
      <c r="I371" s="22"/>
      <c r="J371" s="22"/>
      <c r="K371" s="22"/>
      <c r="L371" s="22"/>
      <c r="M371" s="22"/>
      <c r="N371" s="22"/>
      <c r="O371" s="22"/>
      <c r="P371" s="22"/>
      <c r="Q371" s="22"/>
      <c r="R371" s="22">
        <v>1000000</v>
      </c>
      <c r="S371" s="22">
        <v>1000000</v>
      </c>
      <c r="T371" s="22"/>
      <c r="U371" s="22"/>
      <c r="V371" s="22"/>
      <c r="W371" s="22"/>
    </row>
    <row r="372" ht="31.4" customHeight="1" spans="1:23">
      <c r="A372" s="126" t="s">
        <v>66</v>
      </c>
      <c r="B372" s="119" t="s">
        <v>488</v>
      </c>
      <c r="C372" s="23" t="s">
        <v>344</v>
      </c>
      <c r="D372" s="23" t="s">
        <v>246</v>
      </c>
      <c r="E372" s="23" t="s">
        <v>245</v>
      </c>
      <c r="F372" s="23" t="s">
        <v>345</v>
      </c>
      <c r="G372" s="23" t="s">
        <v>346</v>
      </c>
      <c r="H372" s="22">
        <v>3937644.4</v>
      </c>
      <c r="I372" s="22">
        <v>137644.4</v>
      </c>
      <c r="J372" s="22">
        <v>34411.1</v>
      </c>
      <c r="K372" s="22"/>
      <c r="L372" s="22">
        <v>103233.3</v>
      </c>
      <c r="M372" s="22"/>
      <c r="N372" s="22"/>
      <c r="O372" s="22"/>
      <c r="P372" s="22"/>
      <c r="Q372" s="22"/>
      <c r="R372" s="22">
        <v>3800000</v>
      </c>
      <c r="S372" s="22">
        <v>3800000</v>
      </c>
      <c r="T372" s="22"/>
      <c r="U372" s="22"/>
      <c r="V372" s="22"/>
      <c r="W372" s="22"/>
    </row>
    <row r="373" ht="31.4" customHeight="1" spans="1:23">
      <c r="A373" s="126" t="s">
        <v>66</v>
      </c>
      <c r="B373" s="119" t="s">
        <v>488</v>
      </c>
      <c r="C373" s="23" t="s">
        <v>344</v>
      </c>
      <c r="D373" s="23" t="s">
        <v>246</v>
      </c>
      <c r="E373" s="23" t="s">
        <v>245</v>
      </c>
      <c r="F373" s="23" t="s">
        <v>373</v>
      </c>
      <c r="G373" s="23" t="s">
        <v>374</v>
      </c>
      <c r="H373" s="22">
        <v>102600</v>
      </c>
      <c r="I373" s="22"/>
      <c r="J373" s="22"/>
      <c r="K373" s="22"/>
      <c r="L373" s="22"/>
      <c r="M373" s="22"/>
      <c r="N373" s="22"/>
      <c r="O373" s="22"/>
      <c r="P373" s="22"/>
      <c r="Q373" s="22"/>
      <c r="R373" s="22">
        <v>102600</v>
      </c>
      <c r="S373" s="22">
        <v>102600</v>
      </c>
      <c r="T373" s="22"/>
      <c r="U373" s="22"/>
      <c r="V373" s="22"/>
      <c r="W373" s="22"/>
    </row>
    <row r="374" ht="31.4" customHeight="1" spans="1:23">
      <c r="A374" s="125" t="s">
        <v>68</v>
      </c>
      <c r="B374" s="23"/>
      <c r="C374" s="23"/>
      <c r="D374" s="23"/>
      <c r="E374" s="23"/>
      <c r="F374" s="23"/>
      <c r="G374" s="23"/>
      <c r="H374" s="22">
        <v>121668088.7</v>
      </c>
      <c r="I374" s="22">
        <v>13019696.08</v>
      </c>
      <c r="J374" s="22">
        <v>3344274.91</v>
      </c>
      <c r="K374" s="22">
        <v>12375</v>
      </c>
      <c r="L374" s="22">
        <v>9663046.17</v>
      </c>
      <c r="M374" s="22"/>
      <c r="N374" s="22"/>
      <c r="O374" s="22"/>
      <c r="P374" s="22"/>
      <c r="Q374" s="22"/>
      <c r="R374" s="22">
        <v>108648392.62</v>
      </c>
      <c r="S374" s="22">
        <v>108648392.62</v>
      </c>
      <c r="T374" s="22"/>
      <c r="U374" s="22"/>
      <c r="V374" s="22"/>
      <c r="W374" s="22"/>
    </row>
    <row r="375" ht="31.4" customHeight="1" spans="1:23">
      <c r="A375" s="126" t="s">
        <v>68</v>
      </c>
      <c r="B375" s="119" t="s">
        <v>489</v>
      </c>
      <c r="C375" s="23" t="s">
        <v>388</v>
      </c>
      <c r="D375" s="23" t="s">
        <v>197</v>
      </c>
      <c r="E375" s="23" t="s">
        <v>198</v>
      </c>
      <c r="F375" s="23" t="s">
        <v>310</v>
      </c>
      <c r="G375" s="23" t="s">
        <v>311</v>
      </c>
      <c r="H375" s="22">
        <v>7938684</v>
      </c>
      <c r="I375" s="22">
        <v>7938684</v>
      </c>
      <c r="J375" s="22">
        <v>1984671</v>
      </c>
      <c r="K375" s="22"/>
      <c r="L375" s="22">
        <v>5954013</v>
      </c>
      <c r="M375" s="22"/>
      <c r="N375" s="22"/>
      <c r="O375" s="22"/>
      <c r="P375" s="22"/>
      <c r="Q375" s="22"/>
      <c r="R375" s="22"/>
      <c r="S375" s="22"/>
      <c r="T375" s="22"/>
      <c r="U375" s="22"/>
      <c r="V375" s="22"/>
      <c r="W375" s="22"/>
    </row>
    <row r="376" ht="31.4" customHeight="1" spans="1:23">
      <c r="A376" s="126" t="s">
        <v>68</v>
      </c>
      <c r="B376" s="119" t="s">
        <v>489</v>
      </c>
      <c r="C376" s="23" t="s">
        <v>388</v>
      </c>
      <c r="D376" s="23" t="s">
        <v>197</v>
      </c>
      <c r="E376" s="23" t="s">
        <v>198</v>
      </c>
      <c r="F376" s="23" t="s">
        <v>312</v>
      </c>
      <c r="G376" s="23" t="s">
        <v>313</v>
      </c>
      <c r="H376" s="22">
        <v>1866278.3</v>
      </c>
      <c r="I376" s="22">
        <v>4464</v>
      </c>
      <c r="J376" s="22">
        <v>1116</v>
      </c>
      <c r="K376" s="22"/>
      <c r="L376" s="22">
        <v>3348</v>
      </c>
      <c r="M376" s="22"/>
      <c r="N376" s="22"/>
      <c r="O376" s="22"/>
      <c r="P376" s="22"/>
      <c r="Q376" s="22"/>
      <c r="R376" s="22">
        <v>1861814.3</v>
      </c>
      <c r="S376" s="22">
        <v>1861814.3</v>
      </c>
      <c r="T376" s="22"/>
      <c r="U376" s="22"/>
      <c r="V376" s="22"/>
      <c r="W376" s="22"/>
    </row>
    <row r="377" ht="31.4" customHeight="1" spans="1:23">
      <c r="A377" s="126" t="s">
        <v>68</v>
      </c>
      <c r="B377" s="119" t="s">
        <v>489</v>
      </c>
      <c r="C377" s="23" t="s">
        <v>388</v>
      </c>
      <c r="D377" s="23" t="s">
        <v>197</v>
      </c>
      <c r="E377" s="23" t="s">
        <v>198</v>
      </c>
      <c r="F377" s="23" t="s">
        <v>314</v>
      </c>
      <c r="G377" s="23" t="s">
        <v>315</v>
      </c>
      <c r="H377" s="22">
        <v>11364200.89</v>
      </c>
      <c r="I377" s="22">
        <v>661557</v>
      </c>
      <c r="J377" s="22">
        <v>165389.25</v>
      </c>
      <c r="K377" s="22"/>
      <c r="L377" s="22">
        <v>496167.75</v>
      </c>
      <c r="M377" s="22"/>
      <c r="N377" s="22"/>
      <c r="O377" s="22"/>
      <c r="P377" s="22"/>
      <c r="Q377" s="22"/>
      <c r="R377" s="22">
        <v>10702643.89</v>
      </c>
      <c r="S377" s="22">
        <v>10702643.89</v>
      </c>
      <c r="T377" s="22"/>
      <c r="U377" s="22"/>
      <c r="V377" s="22"/>
      <c r="W377" s="22"/>
    </row>
    <row r="378" ht="31.4" customHeight="1" spans="1:23">
      <c r="A378" s="126" t="s">
        <v>68</v>
      </c>
      <c r="B378" s="119" t="s">
        <v>489</v>
      </c>
      <c r="C378" s="23" t="s">
        <v>388</v>
      </c>
      <c r="D378" s="23" t="s">
        <v>197</v>
      </c>
      <c r="E378" s="23" t="s">
        <v>198</v>
      </c>
      <c r="F378" s="23" t="s">
        <v>389</v>
      </c>
      <c r="G378" s="23" t="s">
        <v>390</v>
      </c>
      <c r="H378" s="22">
        <v>2433456.71</v>
      </c>
      <c r="I378" s="22">
        <v>1514700</v>
      </c>
      <c r="J378" s="22">
        <v>375581.25</v>
      </c>
      <c r="K378" s="22">
        <v>12375</v>
      </c>
      <c r="L378" s="22">
        <v>1126743.75</v>
      </c>
      <c r="M378" s="22"/>
      <c r="N378" s="22"/>
      <c r="O378" s="22"/>
      <c r="P378" s="22"/>
      <c r="Q378" s="22"/>
      <c r="R378" s="22">
        <v>918756.71</v>
      </c>
      <c r="S378" s="22">
        <v>918756.71</v>
      </c>
      <c r="T378" s="22"/>
      <c r="U378" s="22"/>
      <c r="V378" s="22"/>
      <c r="W378" s="22"/>
    </row>
    <row r="379" ht="31.4" customHeight="1" spans="1:23">
      <c r="A379" s="126" t="s">
        <v>68</v>
      </c>
      <c r="B379" s="119" t="s">
        <v>490</v>
      </c>
      <c r="C379" s="23" t="s">
        <v>317</v>
      </c>
      <c r="D379" s="23" t="s">
        <v>170</v>
      </c>
      <c r="E379" s="23" t="s">
        <v>171</v>
      </c>
      <c r="F379" s="23" t="s">
        <v>318</v>
      </c>
      <c r="G379" s="23" t="s">
        <v>319</v>
      </c>
      <c r="H379" s="22">
        <v>3140212.97</v>
      </c>
      <c r="I379" s="22"/>
      <c r="J379" s="22"/>
      <c r="K379" s="22"/>
      <c r="L379" s="22"/>
      <c r="M379" s="22"/>
      <c r="N379" s="22"/>
      <c r="O379" s="22"/>
      <c r="P379" s="22"/>
      <c r="Q379" s="22"/>
      <c r="R379" s="22">
        <v>3140212.97</v>
      </c>
      <c r="S379" s="22">
        <v>3140212.97</v>
      </c>
      <c r="T379" s="22"/>
      <c r="U379" s="22"/>
      <c r="V379" s="22"/>
      <c r="W379" s="22"/>
    </row>
    <row r="380" ht="31.4" customHeight="1" spans="1:23">
      <c r="A380" s="126" t="s">
        <v>68</v>
      </c>
      <c r="B380" s="119" t="s">
        <v>490</v>
      </c>
      <c r="C380" s="23" t="s">
        <v>317</v>
      </c>
      <c r="D380" s="23" t="s">
        <v>176</v>
      </c>
      <c r="E380" s="23" t="s">
        <v>175</v>
      </c>
      <c r="F380" s="23" t="s">
        <v>320</v>
      </c>
      <c r="G380" s="23" t="s">
        <v>321</v>
      </c>
      <c r="H380" s="22">
        <v>256713</v>
      </c>
      <c r="I380" s="22">
        <v>21247.85</v>
      </c>
      <c r="J380" s="22">
        <v>5311.96</v>
      </c>
      <c r="K380" s="22"/>
      <c r="L380" s="22">
        <v>15935.89</v>
      </c>
      <c r="M380" s="22"/>
      <c r="N380" s="22"/>
      <c r="O380" s="22"/>
      <c r="P380" s="22"/>
      <c r="Q380" s="22"/>
      <c r="R380" s="22">
        <v>235465.15</v>
      </c>
      <c r="S380" s="22">
        <v>235465.15</v>
      </c>
      <c r="T380" s="22"/>
      <c r="U380" s="22"/>
      <c r="V380" s="22"/>
      <c r="W380" s="22"/>
    </row>
    <row r="381" ht="31.4" customHeight="1" spans="1:23">
      <c r="A381" s="126" t="s">
        <v>68</v>
      </c>
      <c r="B381" s="119" t="s">
        <v>490</v>
      </c>
      <c r="C381" s="23" t="s">
        <v>317</v>
      </c>
      <c r="D381" s="23" t="s">
        <v>229</v>
      </c>
      <c r="E381" s="23" t="s">
        <v>230</v>
      </c>
      <c r="F381" s="23" t="s">
        <v>322</v>
      </c>
      <c r="G381" s="23" t="s">
        <v>323</v>
      </c>
      <c r="H381" s="22">
        <v>1736088.94</v>
      </c>
      <c r="I381" s="22">
        <v>1062392.63</v>
      </c>
      <c r="J381" s="22">
        <v>265598.16</v>
      </c>
      <c r="K381" s="22"/>
      <c r="L381" s="22">
        <v>796794.47</v>
      </c>
      <c r="M381" s="22"/>
      <c r="N381" s="22"/>
      <c r="O381" s="22"/>
      <c r="P381" s="22"/>
      <c r="Q381" s="22"/>
      <c r="R381" s="22">
        <v>673696.31</v>
      </c>
      <c r="S381" s="22">
        <v>673696.31</v>
      </c>
      <c r="T381" s="22"/>
      <c r="U381" s="22"/>
      <c r="V381" s="22"/>
      <c r="W381" s="22"/>
    </row>
    <row r="382" ht="31.4" customHeight="1" spans="1:23">
      <c r="A382" s="126" t="s">
        <v>68</v>
      </c>
      <c r="B382" s="119" t="s">
        <v>490</v>
      </c>
      <c r="C382" s="23" t="s">
        <v>317</v>
      </c>
      <c r="D382" s="23" t="s">
        <v>229</v>
      </c>
      <c r="E382" s="23" t="s">
        <v>230</v>
      </c>
      <c r="F382" s="23" t="s">
        <v>324</v>
      </c>
      <c r="G382" s="23" t="s">
        <v>325</v>
      </c>
      <c r="H382" s="22">
        <v>236460</v>
      </c>
      <c r="I382" s="22">
        <v>236460</v>
      </c>
      <c r="J382" s="22">
        <v>59115</v>
      </c>
      <c r="K382" s="22"/>
      <c r="L382" s="22">
        <v>177345</v>
      </c>
      <c r="M382" s="22"/>
      <c r="N382" s="22"/>
      <c r="O382" s="22"/>
      <c r="P382" s="22"/>
      <c r="Q382" s="22"/>
      <c r="R382" s="22"/>
      <c r="S382" s="22"/>
      <c r="T382" s="22"/>
      <c r="U382" s="22"/>
      <c r="V382" s="22"/>
      <c r="W382" s="22"/>
    </row>
    <row r="383" ht="31.4" customHeight="1" spans="1:23">
      <c r="A383" s="126" t="s">
        <v>68</v>
      </c>
      <c r="B383" s="119" t="s">
        <v>490</v>
      </c>
      <c r="C383" s="23" t="s">
        <v>317</v>
      </c>
      <c r="D383" s="23" t="s">
        <v>231</v>
      </c>
      <c r="E383" s="23" t="s">
        <v>232</v>
      </c>
      <c r="F383" s="23" t="s">
        <v>326</v>
      </c>
      <c r="G383" s="23" t="s">
        <v>327</v>
      </c>
      <c r="H383" s="22">
        <v>1922184.56</v>
      </c>
      <c r="I383" s="22">
        <v>967284.9</v>
      </c>
      <c r="J383" s="22">
        <v>241821.23</v>
      </c>
      <c r="K383" s="22"/>
      <c r="L383" s="22">
        <v>725463.67</v>
      </c>
      <c r="M383" s="22"/>
      <c r="N383" s="22"/>
      <c r="O383" s="22"/>
      <c r="P383" s="22"/>
      <c r="Q383" s="22"/>
      <c r="R383" s="22">
        <v>954899.66</v>
      </c>
      <c r="S383" s="22">
        <v>954899.66</v>
      </c>
      <c r="T383" s="22"/>
      <c r="U383" s="22"/>
      <c r="V383" s="22"/>
      <c r="W383" s="22"/>
    </row>
    <row r="384" ht="31.4" customHeight="1" spans="1:23">
      <c r="A384" s="126" t="s">
        <v>68</v>
      </c>
      <c r="B384" s="119" t="s">
        <v>490</v>
      </c>
      <c r="C384" s="23" t="s">
        <v>317</v>
      </c>
      <c r="D384" s="23" t="s">
        <v>233</v>
      </c>
      <c r="E384" s="23" t="s">
        <v>234</v>
      </c>
      <c r="F384" s="23" t="s">
        <v>320</v>
      </c>
      <c r="G384" s="23" t="s">
        <v>321</v>
      </c>
      <c r="H384" s="22">
        <v>123259.5</v>
      </c>
      <c r="I384" s="22">
        <v>123259.5</v>
      </c>
      <c r="J384" s="22">
        <v>123259.5</v>
      </c>
      <c r="K384" s="22"/>
      <c r="L384" s="22"/>
      <c r="M384" s="22"/>
      <c r="N384" s="22"/>
      <c r="O384" s="22"/>
      <c r="P384" s="22"/>
      <c r="Q384" s="22"/>
      <c r="R384" s="22"/>
      <c r="S384" s="22"/>
      <c r="T384" s="22"/>
      <c r="U384" s="22"/>
      <c r="V384" s="22"/>
      <c r="W384" s="22"/>
    </row>
    <row r="385" ht="31.4" customHeight="1" spans="1:23">
      <c r="A385" s="126" t="s">
        <v>68</v>
      </c>
      <c r="B385" s="119" t="s">
        <v>491</v>
      </c>
      <c r="C385" s="23" t="s">
        <v>427</v>
      </c>
      <c r="D385" s="23" t="s">
        <v>172</v>
      </c>
      <c r="E385" s="23" t="s">
        <v>173</v>
      </c>
      <c r="F385" s="23" t="s">
        <v>428</v>
      </c>
      <c r="G385" s="23" t="s">
        <v>429</v>
      </c>
      <c r="H385" s="22">
        <v>1565178.03</v>
      </c>
      <c r="I385" s="22"/>
      <c r="J385" s="22"/>
      <c r="K385" s="22"/>
      <c r="L385" s="22"/>
      <c r="M385" s="22"/>
      <c r="N385" s="22"/>
      <c r="O385" s="22"/>
      <c r="P385" s="22"/>
      <c r="Q385" s="22"/>
      <c r="R385" s="22">
        <v>1565178.03</v>
      </c>
      <c r="S385" s="22">
        <v>1565178.03</v>
      </c>
      <c r="T385" s="22"/>
      <c r="U385" s="22"/>
      <c r="V385" s="22"/>
      <c r="W385" s="22"/>
    </row>
    <row r="386" ht="31.4" customHeight="1" spans="1:23">
      <c r="A386" s="126" t="s">
        <v>68</v>
      </c>
      <c r="B386" s="119" t="s">
        <v>492</v>
      </c>
      <c r="C386" s="23" t="s">
        <v>252</v>
      </c>
      <c r="D386" s="23" t="s">
        <v>251</v>
      </c>
      <c r="E386" s="23" t="s">
        <v>252</v>
      </c>
      <c r="F386" s="23" t="s">
        <v>329</v>
      </c>
      <c r="G386" s="23" t="s">
        <v>252</v>
      </c>
      <c r="H386" s="22">
        <v>3174669</v>
      </c>
      <c r="I386" s="22"/>
      <c r="J386" s="22"/>
      <c r="K386" s="22"/>
      <c r="L386" s="22"/>
      <c r="M386" s="22"/>
      <c r="N386" s="22"/>
      <c r="O386" s="22"/>
      <c r="P386" s="22"/>
      <c r="Q386" s="22"/>
      <c r="R386" s="22">
        <v>3174669</v>
      </c>
      <c r="S386" s="22">
        <v>3174669</v>
      </c>
      <c r="T386" s="22"/>
      <c r="U386" s="22"/>
      <c r="V386" s="22"/>
      <c r="W386" s="22"/>
    </row>
    <row r="387" ht="31.4" customHeight="1" spans="1:23">
      <c r="A387" s="126" t="s">
        <v>68</v>
      </c>
      <c r="B387" s="119" t="s">
        <v>493</v>
      </c>
      <c r="C387" s="23" t="s">
        <v>438</v>
      </c>
      <c r="D387" s="23" t="s">
        <v>197</v>
      </c>
      <c r="E387" s="23" t="s">
        <v>198</v>
      </c>
      <c r="F387" s="23" t="s">
        <v>439</v>
      </c>
      <c r="G387" s="23" t="s">
        <v>438</v>
      </c>
      <c r="H387" s="22">
        <v>18628308</v>
      </c>
      <c r="I387" s="22"/>
      <c r="J387" s="22"/>
      <c r="K387" s="22"/>
      <c r="L387" s="22"/>
      <c r="M387" s="22"/>
      <c r="N387" s="22"/>
      <c r="O387" s="22"/>
      <c r="P387" s="22"/>
      <c r="Q387" s="22"/>
      <c r="R387" s="22">
        <v>18628308</v>
      </c>
      <c r="S387" s="22">
        <v>18628308</v>
      </c>
      <c r="T387" s="22"/>
      <c r="U387" s="22"/>
      <c r="V387" s="22"/>
      <c r="W387" s="22"/>
    </row>
    <row r="388" ht="31.4" customHeight="1" spans="1:23">
      <c r="A388" s="126" t="s">
        <v>68</v>
      </c>
      <c r="B388" s="119" t="s">
        <v>494</v>
      </c>
      <c r="C388" s="23" t="s">
        <v>331</v>
      </c>
      <c r="D388" s="23" t="s">
        <v>197</v>
      </c>
      <c r="E388" s="23" t="s">
        <v>198</v>
      </c>
      <c r="F388" s="23" t="s">
        <v>332</v>
      </c>
      <c r="G388" s="23" t="s">
        <v>333</v>
      </c>
      <c r="H388" s="22">
        <v>56000</v>
      </c>
      <c r="I388" s="22"/>
      <c r="J388" s="22"/>
      <c r="K388" s="22"/>
      <c r="L388" s="22"/>
      <c r="M388" s="22"/>
      <c r="N388" s="22"/>
      <c r="O388" s="22"/>
      <c r="P388" s="22"/>
      <c r="Q388" s="22"/>
      <c r="R388" s="22">
        <v>56000</v>
      </c>
      <c r="S388" s="22">
        <v>56000</v>
      </c>
      <c r="T388" s="22"/>
      <c r="U388" s="22"/>
      <c r="V388" s="22"/>
      <c r="W388" s="22"/>
    </row>
    <row r="389" ht="31.4" customHeight="1" spans="1:23">
      <c r="A389" s="126" t="s">
        <v>68</v>
      </c>
      <c r="B389" s="119" t="s">
        <v>495</v>
      </c>
      <c r="C389" s="23" t="s">
        <v>288</v>
      </c>
      <c r="D389" s="23" t="s">
        <v>197</v>
      </c>
      <c r="E389" s="23" t="s">
        <v>198</v>
      </c>
      <c r="F389" s="23" t="s">
        <v>335</v>
      </c>
      <c r="G389" s="23" t="s">
        <v>288</v>
      </c>
      <c r="H389" s="22">
        <v>20000</v>
      </c>
      <c r="I389" s="22"/>
      <c r="J389" s="22"/>
      <c r="K389" s="22"/>
      <c r="L389" s="22"/>
      <c r="M389" s="22"/>
      <c r="N389" s="22"/>
      <c r="O389" s="22"/>
      <c r="P389" s="22"/>
      <c r="Q389" s="22"/>
      <c r="R389" s="22">
        <v>20000</v>
      </c>
      <c r="S389" s="22">
        <v>20000</v>
      </c>
      <c r="T389" s="22"/>
      <c r="U389" s="22"/>
      <c r="V389" s="22"/>
      <c r="W389" s="22"/>
    </row>
    <row r="390" ht="31.4" customHeight="1" spans="1:23">
      <c r="A390" s="126" t="s">
        <v>68</v>
      </c>
      <c r="B390" s="119" t="s">
        <v>496</v>
      </c>
      <c r="C390" s="23" t="s">
        <v>341</v>
      </c>
      <c r="D390" s="23" t="s">
        <v>197</v>
      </c>
      <c r="E390" s="23" t="s">
        <v>198</v>
      </c>
      <c r="F390" s="23" t="s">
        <v>342</v>
      </c>
      <c r="G390" s="23" t="s">
        <v>341</v>
      </c>
      <c r="H390" s="22">
        <v>943200</v>
      </c>
      <c r="I390" s="22">
        <v>202388.1</v>
      </c>
      <c r="J390" s="22">
        <v>50597.03</v>
      </c>
      <c r="K390" s="22"/>
      <c r="L390" s="22">
        <v>151791.07</v>
      </c>
      <c r="M390" s="22"/>
      <c r="N390" s="22"/>
      <c r="O390" s="22"/>
      <c r="P390" s="22"/>
      <c r="Q390" s="22"/>
      <c r="R390" s="22">
        <v>740811.9</v>
      </c>
      <c r="S390" s="22">
        <v>740811.9</v>
      </c>
      <c r="T390" s="22"/>
      <c r="U390" s="22"/>
      <c r="V390" s="22"/>
      <c r="W390" s="22"/>
    </row>
    <row r="391" ht="31.4" customHeight="1" spans="1:23">
      <c r="A391" s="126" t="s">
        <v>68</v>
      </c>
      <c r="B391" s="119" t="s">
        <v>497</v>
      </c>
      <c r="C391" s="23" t="s">
        <v>344</v>
      </c>
      <c r="D391" s="23" t="s">
        <v>168</v>
      </c>
      <c r="E391" s="23" t="s">
        <v>169</v>
      </c>
      <c r="F391" s="23" t="s">
        <v>345</v>
      </c>
      <c r="G391" s="23" t="s">
        <v>346</v>
      </c>
      <c r="H391" s="22">
        <v>89000</v>
      </c>
      <c r="I391" s="22">
        <v>84870</v>
      </c>
      <c r="J391" s="22">
        <v>21217.5</v>
      </c>
      <c r="K391" s="22"/>
      <c r="L391" s="22">
        <v>63652.5</v>
      </c>
      <c r="M391" s="22"/>
      <c r="N391" s="22"/>
      <c r="O391" s="22"/>
      <c r="P391" s="22"/>
      <c r="Q391" s="22"/>
      <c r="R391" s="22">
        <v>4130</v>
      </c>
      <c r="S391" s="22">
        <v>4130</v>
      </c>
      <c r="T391" s="22"/>
      <c r="U391" s="22"/>
      <c r="V391" s="22"/>
      <c r="W391" s="22"/>
    </row>
    <row r="392" ht="31.4" customHeight="1" spans="1:23">
      <c r="A392" s="126" t="s">
        <v>68</v>
      </c>
      <c r="B392" s="119" t="s">
        <v>497</v>
      </c>
      <c r="C392" s="23" t="s">
        <v>344</v>
      </c>
      <c r="D392" s="23" t="s">
        <v>197</v>
      </c>
      <c r="E392" s="23" t="s">
        <v>198</v>
      </c>
      <c r="F392" s="23" t="s">
        <v>347</v>
      </c>
      <c r="G392" s="23" t="s">
        <v>348</v>
      </c>
      <c r="H392" s="22">
        <v>473000</v>
      </c>
      <c r="I392" s="22"/>
      <c r="J392" s="22"/>
      <c r="K392" s="22"/>
      <c r="L392" s="22"/>
      <c r="M392" s="22"/>
      <c r="N392" s="22"/>
      <c r="O392" s="22"/>
      <c r="P392" s="22"/>
      <c r="Q392" s="22"/>
      <c r="R392" s="22">
        <v>473000</v>
      </c>
      <c r="S392" s="22">
        <v>473000</v>
      </c>
      <c r="T392" s="22"/>
      <c r="U392" s="22"/>
      <c r="V392" s="22"/>
      <c r="W392" s="22"/>
    </row>
    <row r="393" ht="31.4" customHeight="1" spans="1:23">
      <c r="A393" s="126" t="s">
        <v>68</v>
      </c>
      <c r="B393" s="119" t="s">
        <v>497</v>
      </c>
      <c r="C393" s="23" t="s">
        <v>344</v>
      </c>
      <c r="D393" s="23" t="s">
        <v>197</v>
      </c>
      <c r="E393" s="23" t="s">
        <v>198</v>
      </c>
      <c r="F393" s="23" t="s">
        <v>349</v>
      </c>
      <c r="G393" s="23" t="s">
        <v>350</v>
      </c>
      <c r="H393" s="22">
        <v>301300</v>
      </c>
      <c r="I393" s="22"/>
      <c r="J393" s="22"/>
      <c r="K393" s="22"/>
      <c r="L393" s="22"/>
      <c r="M393" s="22"/>
      <c r="N393" s="22"/>
      <c r="O393" s="22"/>
      <c r="P393" s="22"/>
      <c r="Q393" s="22"/>
      <c r="R393" s="22">
        <v>301300</v>
      </c>
      <c r="S393" s="22">
        <v>301300</v>
      </c>
      <c r="T393" s="22"/>
      <c r="U393" s="22"/>
      <c r="V393" s="22"/>
      <c r="W393" s="22"/>
    </row>
    <row r="394" ht="31.4" customHeight="1" spans="1:23">
      <c r="A394" s="126" t="s">
        <v>68</v>
      </c>
      <c r="B394" s="119" t="s">
        <v>497</v>
      </c>
      <c r="C394" s="23" t="s">
        <v>344</v>
      </c>
      <c r="D394" s="23" t="s">
        <v>197</v>
      </c>
      <c r="E394" s="23" t="s">
        <v>198</v>
      </c>
      <c r="F394" s="23" t="s">
        <v>404</v>
      </c>
      <c r="G394" s="23" t="s">
        <v>405</v>
      </c>
      <c r="H394" s="22">
        <v>6000</v>
      </c>
      <c r="I394" s="22"/>
      <c r="J394" s="22"/>
      <c r="K394" s="22"/>
      <c r="L394" s="22"/>
      <c r="M394" s="22"/>
      <c r="N394" s="22"/>
      <c r="O394" s="22"/>
      <c r="P394" s="22"/>
      <c r="Q394" s="22"/>
      <c r="R394" s="22">
        <v>6000</v>
      </c>
      <c r="S394" s="22">
        <v>6000</v>
      </c>
      <c r="T394" s="22"/>
      <c r="U394" s="22"/>
      <c r="V394" s="22"/>
      <c r="W394" s="22"/>
    </row>
    <row r="395" ht="31.4" customHeight="1" spans="1:23">
      <c r="A395" s="126" t="s">
        <v>68</v>
      </c>
      <c r="B395" s="119" t="s">
        <v>497</v>
      </c>
      <c r="C395" s="23" t="s">
        <v>344</v>
      </c>
      <c r="D395" s="23" t="s">
        <v>197</v>
      </c>
      <c r="E395" s="23" t="s">
        <v>198</v>
      </c>
      <c r="F395" s="23" t="s">
        <v>351</v>
      </c>
      <c r="G395" s="23" t="s">
        <v>352</v>
      </c>
      <c r="H395" s="22">
        <v>80000</v>
      </c>
      <c r="I395" s="22"/>
      <c r="J395" s="22"/>
      <c r="K395" s="22"/>
      <c r="L395" s="22"/>
      <c r="M395" s="22"/>
      <c r="N395" s="22"/>
      <c r="O395" s="22"/>
      <c r="P395" s="22"/>
      <c r="Q395" s="22"/>
      <c r="R395" s="22">
        <v>80000</v>
      </c>
      <c r="S395" s="22">
        <v>80000</v>
      </c>
      <c r="T395" s="22"/>
      <c r="U395" s="22"/>
      <c r="V395" s="22"/>
      <c r="W395" s="22"/>
    </row>
    <row r="396" ht="31.4" customHeight="1" spans="1:23">
      <c r="A396" s="126" t="s">
        <v>68</v>
      </c>
      <c r="B396" s="119" t="s">
        <v>497</v>
      </c>
      <c r="C396" s="23" t="s">
        <v>344</v>
      </c>
      <c r="D396" s="23" t="s">
        <v>197</v>
      </c>
      <c r="E396" s="23" t="s">
        <v>198</v>
      </c>
      <c r="F396" s="23" t="s">
        <v>353</v>
      </c>
      <c r="G396" s="23" t="s">
        <v>354</v>
      </c>
      <c r="H396" s="22">
        <v>480000</v>
      </c>
      <c r="I396" s="22"/>
      <c r="J396" s="22"/>
      <c r="K396" s="22"/>
      <c r="L396" s="22"/>
      <c r="M396" s="22"/>
      <c r="N396" s="22"/>
      <c r="O396" s="22"/>
      <c r="P396" s="22"/>
      <c r="Q396" s="22"/>
      <c r="R396" s="22">
        <v>480000</v>
      </c>
      <c r="S396" s="22">
        <v>480000</v>
      </c>
      <c r="T396" s="22"/>
      <c r="U396" s="22"/>
      <c r="V396" s="22"/>
      <c r="W396" s="22"/>
    </row>
    <row r="397" ht="31.4" customHeight="1" spans="1:23">
      <c r="A397" s="126" t="s">
        <v>68</v>
      </c>
      <c r="B397" s="119" t="s">
        <v>497</v>
      </c>
      <c r="C397" s="23" t="s">
        <v>344</v>
      </c>
      <c r="D397" s="23" t="s">
        <v>197</v>
      </c>
      <c r="E397" s="23" t="s">
        <v>198</v>
      </c>
      <c r="F397" s="23" t="s">
        <v>355</v>
      </c>
      <c r="G397" s="23" t="s">
        <v>356</v>
      </c>
      <c r="H397" s="22">
        <v>31200</v>
      </c>
      <c r="I397" s="22"/>
      <c r="J397" s="22"/>
      <c r="K397" s="22"/>
      <c r="L397" s="22"/>
      <c r="M397" s="22"/>
      <c r="N397" s="22"/>
      <c r="O397" s="22"/>
      <c r="P397" s="22"/>
      <c r="Q397" s="22"/>
      <c r="R397" s="22">
        <v>31200</v>
      </c>
      <c r="S397" s="22">
        <v>31200</v>
      </c>
      <c r="T397" s="22"/>
      <c r="U397" s="22"/>
      <c r="V397" s="22"/>
      <c r="W397" s="22"/>
    </row>
    <row r="398" ht="31.4" customHeight="1" spans="1:23">
      <c r="A398" s="126" t="s">
        <v>68</v>
      </c>
      <c r="B398" s="119" t="s">
        <v>497</v>
      </c>
      <c r="C398" s="23" t="s">
        <v>344</v>
      </c>
      <c r="D398" s="23" t="s">
        <v>197</v>
      </c>
      <c r="E398" s="23" t="s">
        <v>198</v>
      </c>
      <c r="F398" s="23" t="s">
        <v>498</v>
      </c>
      <c r="G398" s="23" t="s">
        <v>499</v>
      </c>
      <c r="H398" s="22">
        <v>70000</v>
      </c>
      <c r="I398" s="22"/>
      <c r="J398" s="22"/>
      <c r="K398" s="22"/>
      <c r="L398" s="22"/>
      <c r="M398" s="22"/>
      <c r="N398" s="22"/>
      <c r="O398" s="22"/>
      <c r="P398" s="22"/>
      <c r="Q398" s="22"/>
      <c r="R398" s="22">
        <v>70000</v>
      </c>
      <c r="S398" s="22">
        <v>70000</v>
      </c>
      <c r="T398" s="22"/>
      <c r="U398" s="22"/>
      <c r="V398" s="22"/>
      <c r="W398" s="22"/>
    </row>
    <row r="399" ht="31.4" customHeight="1" spans="1:23">
      <c r="A399" s="126" t="s">
        <v>68</v>
      </c>
      <c r="B399" s="119" t="s">
        <v>497</v>
      </c>
      <c r="C399" s="23" t="s">
        <v>344</v>
      </c>
      <c r="D399" s="23" t="s">
        <v>197</v>
      </c>
      <c r="E399" s="23" t="s">
        <v>198</v>
      </c>
      <c r="F399" s="23" t="s">
        <v>357</v>
      </c>
      <c r="G399" s="23" t="s">
        <v>358</v>
      </c>
      <c r="H399" s="22">
        <v>1774498.8</v>
      </c>
      <c r="I399" s="22"/>
      <c r="J399" s="22"/>
      <c r="K399" s="22"/>
      <c r="L399" s="22"/>
      <c r="M399" s="22"/>
      <c r="N399" s="22"/>
      <c r="O399" s="22"/>
      <c r="P399" s="22"/>
      <c r="Q399" s="22"/>
      <c r="R399" s="22">
        <v>1774498.8</v>
      </c>
      <c r="S399" s="22">
        <v>1774498.8</v>
      </c>
      <c r="T399" s="22"/>
      <c r="U399" s="22"/>
      <c r="V399" s="22"/>
      <c r="W399" s="22"/>
    </row>
    <row r="400" ht="31.4" customHeight="1" spans="1:23">
      <c r="A400" s="126" t="s">
        <v>68</v>
      </c>
      <c r="B400" s="119" t="s">
        <v>497</v>
      </c>
      <c r="C400" s="23" t="s">
        <v>344</v>
      </c>
      <c r="D400" s="23" t="s">
        <v>197</v>
      </c>
      <c r="E400" s="23" t="s">
        <v>198</v>
      </c>
      <c r="F400" s="23" t="s">
        <v>359</v>
      </c>
      <c r="G400" s="23" t="s">
        <v>360</v>
      </c>
      <c r="H400" s="22">
        <v>148000</v>
      </c>
      <c r="I400" s="22"/>
      <c r="J400" s="22"/>
      <c r="K400" s="22"/>
      <c r="L400" s="22"/>
      <c r="M400" s="22"/>
      <c r="N400" s="22"/>
      <c r="O400" s="22"/>
      <c r="P400" s="22"/>
      <c r="Q400" s="22"/>
      <c r="R400" s="22">
        <v>148000</v>
      </c>
      <c r="S400" s="22">
        <v>148000</v>
      </c>
      <c r="T400" s="22"/>
      <c r="U400" s="22"/>
      <c r="V400" s="22"/>
      <c r="W400" s="22"/>
    </row>
    <row r="401" ht="31.4" customHeight="1" spans="1:23">
      <c r="A401" s="126" t="s">
        <v>68</v>
      </c>
      <c r="B401" s="119" t="s">
        <v>497</v>
      </c>
      <c r="C401" s="23" t="s">
        <v>344</v>
      </c>
      <c r="D401" s="23" t="s">
        <v>197</v>
      </c>
      <c r="E401" s="23" t="s">
        <v>198</v>
      </c>
      <c r="F401" s="23" t="s">
        <v>361</v>
      </c>
      <c r="G401" s="23" t="s">
        <v>362</v>
      </c>
      <c r="H401" s="22">
        <v>17112272</v>
      </c>
      <c r="I401" s="22"/>
      <c r="J401" s="22"/>
      <c r="K401" s="22"/>
      <c r="L401" s="22"/>
      <c r="M401" s="22"/>
      <c r="N401" s="22"/>
      <c r="O401" s="22"/>
      <c r="P401" s="22"/>
      <c r="Q401" s="22"/>
      <c r="R401" s="22">
        <v>17112272</v>
      </c>
      <c r="S401" s="22">
        <v>17112272</v>
      </c>
      <c r="T401" s="22"/>
      <c r="U401" s="22"/>
      <c r="V401" s="22"/>
      <c r="W401" s="22"/>
    </row>
    <row r="402" ht="31.4" customHeight="1" spans="1:23">
      <c r="A402" s="126" t="s">
        <v>68</v>
      </c>
      <c r="B402" s="119" t="s">
        <v>497</v>
      </c>
      <c r="C402" s="23" t="s">
        <v>344</v>
      </c>
      <c r="D402" s="23" t="s">
        <v>197</v>
      </c>
      <c r="E402" s="23" t="s">
        <v>198</v>
      </c>
      <c r="F402" s="23" t="s">
        <v>365</v>
      </c>
      <c r="G402" s="23" t="s">
        <v>366</v>
      </c>
      <c r="H402" s="22">
        <v>20000</v>
      </c>
      <c r="I402" s="22"/>
      <c r="J402" s="22"/>
      <c r="K402" s="22"/>
      <c r="L402" s="22"/>
      <c r="M402" s="22"/>
      <c r="N402" s="22"/>
      <c r="O402" s="22"/>
      <c r="P402" s="22"/>
      <c r="Q402" s="22"/>
      <c r="R402" s="22">
        <v>20000</v>
      </c>
      <c r="S402" s="22">
        <v>20000</v>
      </c>
      <c r="T402" s="22"/>
      <c r="U402" s="22"/>
      <c r="V402" s="22"/>
      <c r="W402" s="22"/>
    </row>
    <row r="403" ht="31.4" customHeight="1" spans="1:23">
      <c r="A403" s="126" t="s">
        <v>68</v>
      </c>
      <c r="B403" s="119" t="s">
        <v>497</v>
      </c>
      <c r="C403" s="23" t="s">
        <v>344</v>
      </c>
      <c r="D403" s="23" t="s">
        <v>197</v>
      </c>
      <c r="E403" s="23" t="s">
        <v>198</v>
      </c>
      <c r="F403" s="23" t="s">
        <v>367</v>
      </c>
      <c r="G403" s="23" t="s">
        <v>368</v>
      </c>
      <c r="H403" s="22">
        <v>751600</v>
      </c>
      <c r="I403" s="22"/>
      <c r="J403" s="22"/>
      <c r="K403" s="22"/>
      <c r="L403" s="22"/>
      <c r="M403" s="22"/>
      <c r="N403" s="22"/>
      <c r="O403" s="22"/>
      <c r="P403" s="22"/>
      <c r="Q403" s="22"/>
      <c r="R403" s="22">
        <v>751600</v>
      </c>
      <c r="S403" s="22">
        <v>751600</v>
      </c>
      <c r="T403" s="22"/>
      <c r="U403" s="22"/>
      <c r="V403" s="22"/>
      <c r="W403" s="22"/>
    </row>
    <row r="404" ht="31.4" customHeight="1" spans="1:23">
      <c r="A404" s="126" t="s">
        <v>68</v>
      </c>
      <c r="B404" s="119" t="s">
        <v>497</v>
      </c>
      <c r="C404" s="23" t="s">
        <v>344</v>
      </c>
      <c r="D404" s="23" t="s">
        <v>197</v>
      </c>
      <c r="E404" s="23" t="s">
        <v>198</v>
      </c>
      <c r="F404" s="23" t="s">
        <v>406</v>
      </c>
      <c r="G404" s="23" t="s">
        <v>407</v>
      </c>
      <c r="H404" s="22">
        <v>38900000</v>
      </c>
      <c r="I404" s="22"/>
      <c r="J404" s="22"/>
      <c r="K404" s="22"/>
      <c r="L404" s="22"/>
      <c r="M404" s="22"/>
      <c r="N404" s="22"/>
      <c r="O404" s="22"/>
      <c r="P404" s="22"/>
      <c r="Q404" s="22"/>
      <c r="R404" s="22">
        <v>38900000</v>
      </c>
      <c r="S404" s="22">
        <v>38900000</v>
      </c>
      <c r="T404" s="22"/>
      <c r="U404" s="22"/>
      <c r="V404" s="22"/>
      <c r="W404" s="22"/>
    </row>
    <row r="405" ht="31.4" customHeight="1" spans="1:23">
      <c r="A405" s="126" t="s">
        <v>68</v>
      </c>
      <c r="B405" s="119" t="s">
        <v>497</v>
      </c>
      <c r="C405" s="23" t="s">
        <v>344</v>
      </c>
      <c r="D405" s="23" t="s">
        <v>197</v>
      </c>
      <c r="E405" s="23" t="s">
        <v>198</v>
      </c>
      <c r="F405" s="23" t="s">
        <v>369</v>
      </c>
      <c r="G405" s="23" t="s">
        <v>370</v>
      </c>
      <c r="H405" s="22">
        <v>96000</v>
      </c>
      <c r="I405" s="22"/>
      <c r="J405" s="22"/>
      <c r="K405" s="22"/>
      <c r="L405" s="22"/>
      <c r="M405" s="22"/>
      <c r="N405" s="22"/>
      <c r="O405" s="22"/>
      <c r="P405" s="22"/>
      <c r="Q405" s="22"/>
      <c r="R405" s="22">
        <v>96000</v>
      </c>
      <c r="S405" s="22">
        <v>96000</v>
      </c>
      <c r="T405" s="22"/>
      <c r="U405" s="22"/>
      <c r="V405" s="22"/>
      <c r="W405" s="22"/>
    </row>
    <row r="406" ht="31.4" customHeight="1" spans="1:23">
      <c r="A406" s="126" t="s">
        <v>68</v>
      </c>
      <c r="B406" s="119" t="s">
        <v>497</v>
      </c>
      <c r="C406" s="23" t="s">
        <v>344</v>
      </c>
      <c r="D406" s="23" t="s">
        <v>197</v>
      </c>
      <c r="E406" s="23" t="s">
        <v>198</v>
      </c>
      <c r="F406" s="23" t="s">
        <v>371</v>
      </c>
      <c r="G406" s="23" t="s">
        <v>372</v>
      </c>
      <c r="H406" s="22">
        <v>2365080</v>
      </c>
      <c r="I406" s="22"/>
      <c r="J406" s="22"/>
      <c r="K406" s="22"/>
      <c r="L406" s="22"/>
      <c r="M406" s="22"/>
      <c r="N406" s="22"/>
      <c r="O406" s="22"/>
      <c r="P406" s="22"/>
      <c r="Q406" s="22"/>
      <c r="R406" s="22">
        <v>2365080</v>
      </c>
      <c r="S406" s="22">
        <v>2365080</v>
      </c>
      <c r="T406" s="22"/>
      <c r="U406" s="22"/>
      <c r="V406" s="22"/>
      <c r="W406" s="22"/>
    </row>
    <row r="407" ht="31.4" customHeight="1" spans="1:23">
      <c r="A407" s="126" t="s">
        <v>68</v>
      </c>
      <c r="B407" s="119" t="s">
        <v>497</v>
      </c>
      <c r="C407" s="23" t="s">
        <v>344</v>
      </c>
      <c r="D407" s="23" t="s">
        <v>197</v>
      </c>
      <c r="E407" s="23" t="s">
        <v>198</v>
      </c>
      <c r="F407" s="23" t="s">
        <v>408</v>
      </c>
      <c r="G407" s="23" t="s">
        <v>409</v>
      </c>
      <c r="H407" s="22">
        <v>50000</v>
      </c>
      <c r="I407" s="22"/>
      <c r="J407" s="22"/>
      <c r="K407" s="22"/>
      <c r="L407" s="22"/>
      <c r="M407" s="22"/>
      <c r="N407" s="22"/>
      <c r="O407" s="22"/>
      <c r="P407" s="22"/>
      <c r="Q407" s="22"/>
      <c r="R407" s="22">
        <v>50000</v>
      </c>
      <c r="S407" s="22">
        <v>50000</v>
      </c>
      <c r="T407" s="22"/>
      <c r="U407" s="22"/>
      <c r="V407" s="22"/>
      <c r="W407" s="22"/>
    </row>
    <row r="408" ht="31.4" customHeight="1" spans="1:23">
      <c r="A408" s="126" t="s">
        <v>68</v>
      </c>
      <c r="B408" s="119" t="s">
        <v>497</v>
      </c>
      <c r="C408" s="23" t="s">
        <v>344</v>
      </c>
      <c r="D408" s="23" t="s">
        <v>197</v>
      </c>
      <c r="E408" s="23" t="s">
        <v>198</v>
      </c>
      <c r="F408" s="23" t="s">
        <v>345</v>
      </c>
      <c r="G408" s="23" t="s">
        <v>346</v>
      </c>
      <c r="H408" s="22">
        <v>3073274</v>
      </c>
      <c r="I408" s="22">
        <v>202388.1</v>
      </c>
      <c r="J408" s="22">
        <v>50597.03</v>
      </c>
      <c r="K408" s="22"/>
      <c r="L408" s="22">
        <v>151791.07</v>
      </c>
      <c r="M408" s="22"/>
      <c r="N408" s="22"/>
      <c r="O408" s="22"/>
      <c r="P408" s="22"/>
      <c r="Q408" s="22"/>
      <c r="R408" s="22">
        <v>2870885.9</v>
      </c>
      <c r="S408" s="22">
        <v>2870885.9</v>
      </c>
      <c r="T408" s="22"/>
      <c r="U408" s="22"/>
      <c r="V408" s="22"/>
      <c r="W408" s="22"/>
    </row>
    <row r="409" ht="31.4" customHeight="1" spans="1:23">
      <c r="A409" s="126" t="s">
        <v>68</v>
      </c>
      <c r="B409" s="119" t="s">
        <v>497</v>
      </c>
      <c r="C409" s="23" t="s">
        <v>344</v>
      </c>
      <c r="D409" s="23" t="s">
        <v>197</v>
      </c>
      <c r="E409" s="23" t="s">
        <v>198</v>
      </c>
      <c r="F409" s="23" t="s">
        <v>373</v>
      </c>
      <c r="G409" s="23" t="s">
        <v>374</v>
      </c>
      <c r="H409" s="22">
        <v>441970</v>
      </c>
      <c r="I409" s="22"/>
      <c r="J409" s="22"/>
      <c r="K409" s="22"/>
      <c r="L409" s="22"/>
      <c r="M409" s="22"/>
      <c r="N409" s="22"/>
      <c r="O409" s="22"/>
      <c r="P409" s="22"/>
      <c r="Q409" s="22"/>
      <c r="R409" s="22">
        <v>441970</v>
      </c>
      <c r="S409" s="22">
        <v>441970</v>
      </c>
      <c r="T409" s="22"/>
      <c r="U409" s="22"/>
      <c r="V409" s="22"/>
      <c r="W409" s="22"/>
    </row>
    <row r="410" ht="31.4" customHeight="1" spans="1:23">
      <c r="A410" s="125" t="s">
        <v>70</v>
      </c>
      <c r="B410" s="23"/>
      <c r="C410" s="23"/>
      <c r="D410" s="23"/>
      <c r="E410" s="23"/>
      <c r="F410" s="23"/>
      <c r="G410" s="23"/>
      <c r="H410" s="22">
        <v>1238304030.49</v>
      </c>
      <c r="I410" s="22">
        <v>53152872.19</v>
      </c>
      <c r="J410" s="22">
        <v>13451892.06</v>
      </c>
      <c r="K410" s="22"/>
      <c r="L410" s="22">
        <v>39700980.13</v>
      </c>
      <c r="M410" s="22"/>
      <c r="N410" s="22"/>
      <c r="O410" s="22"/>
      <c r="P410" s="22"/>
      <c r="Q410" s="22"/>
      <c r="R410" s="22">
        <v>1185151158.3</v>
      </c>
      <c r="S410" s="22">
        <v>1165351158.3</v>
      </c>
      <c r="T410" s="22"/>
      <c r="U410" s="22"/>
      <c r="V410" s="22"/>
      <c r="W410" s="22">
        <v>19800000</v>
      </c>
    </row>
    <row r="411" ht="31.4" customHeight="1" spans="1:23">
      <c r="A411" s="126" t="s">
        <v>70</v>
      </c>
      <c r="B411" s="119" t="s">
        <v>500</v>
      </c>
      <c r="C411" s="23" t="s">
        <v>388</v>
      </c>
      <c r="D411" s="23" t="s">
        <v>191</v>
      </c>
      <c r="E411" s="23" t="s">
        <v>192</v>
      </c>
      <c r="F411" s="23" t="s">
        <v>310</v>
      </c>
      <c r="G411" s="23" t="s">
        <v>311</v>
      </c>
      <c r="H411" s="22">
        <v>48387284</v>
      </c>
      <c r="I411" s="22">
        <v>36498864</v>
      </c>
      <c r="J411" s="22">
        <v>9124716</v>
      </c>
      <c r="K411" s="22"/>
      <c r="L411" s="22">
        <v>27374148</v>
      </c>
      <c r="M411" s="22"/>
      <c r="N411" s="22"/>
      <c r="O411" s="22"/>
      <c r="P411" s="22"/>
      <c r="Q411" s="22"/>
      <c r="R411" s="22">
        <v>11888420</v>
      </c>
      <c r="S411" s="22">
        <v>11888420</v>
      </c>
      <c r="T411" s="22"/>
      <c r="U411" s="22"/>
      <c r="V411" s="22"/>
      <c r="W411" s="22"/>
    </row>
    <row r="412" ht="31.4" customHeight="1" spans="1:23">
      <c r="A412" s="126" t="s">
        <v>70</v>
      </c>
      <c r="B412" s="119" t="s">
        <v>500</v>
      </c>
      <c r="C412" s="23" t="s">
        <v>388</v>
      </c>
      <c r="D412" s="23" t="s">
        <v>191</v>
      </c>
      <c r="E412" s="23" t="s">
        <v>192</v>
      </c>
      <c r="F412" s="23" t="s">
        <v>312</v>
      </c>
      <c r="G412" s="23" t="s">
        <v>313</v>
      </c>
      <c r="H412" s="22">
        <v>29500</v>
      </c>
      <c r="I412" s="22">
        <v>23544</v>
      </c>
      <c r="J412" s="22">
        <v>5886</v>
      </c>
      <c r="K412" s="22"/>
      <c r="L412" s="22">
        <v>17658</v>
      </c>
      <c r="M412" s="22"/>
      <c r="N412" s="22"/>
      <c r="O412" s="22"/>
      <c r="P412" s="22"/>
      <c r="Q412" s="22"/>
      <c r="R412" s="22">
        <v>5956</v>
      </c>
      <c r="S412" s="22">
        <v>5956</v>
      </c>
      <c r="T412" s="22"/>
      <c r="U412" s="22"/>
      <c r="V412" s="22"/>
      <c r="W412" s="22"/>
    </row>
    <row r="413" ht="31.4" customHeight="1" spans="1:23">
      <c r="A413" s="126" t="s">
        <v>70</v>
      </c>
      <c r="B413" s="119" t="s">
        <v>500</v>
      </c>
      <c r="C413" s="23" t="s">
        <v>388</v>
      </c>
      <c r="D413" s="23" t="s">
        <v>191</v>
      </c>
      <c r="E413" s="23" t="s">
        <v>192</v>
      </c>
      <c r="F413" s="23" t="s">
        <v>314</v>
      </c>
      <c r="G413" s="23" t="s">
        <v>315</v>
      </c>
      <c r="H413" s="22">
        <v>3041572</v>
      </c>
      <c r="I413" s="22">
        <v>3041572</v>
      </c>
      <c r="J413" s="22">
        <v>760393</v>
      </c>
      <c r="K413" s="22"/>
      <c r="L413" s="22">
        <v>2281179</v>
      </c>
      <c r="M413" s="22"/>
      <c r="N413" s="22"/>
      <c r="O413" s="22"/>
      <c r="P413" s="22"/>
      <c r="Q413" s="22"/>
      <c r="R413" s="22"/>
      <c r="S413" s="22"/>
      <c r="T413" s="22"/>
      <c r="U413" s="22"/>
      <c r="V413" s="22"/>
      <c r="W413" s="22"/>
    </row>
    <row r="414" ht="31.4" customHeight="1" spans="1:23">
      <c r="A414" s="126" t="s">
        <v>70</v>
      </c>
      <c r="B414" s="119" t="s">
        <v>500</v>
      </c>
      <c r="C414" s="23" t="s">
        <v>388</v>
      </c>
      <c r="D414" s="23" t="s">
        <v>191</v>
      </c>
      <c r="E414" s="23" t="s">
        <v>192</v>
      </c>
      <c r="F414" s="23" t="s">
        <v>389</v>
      </c>
      <c r="G414" s="23" t="s">
        <v>390</v>
      </c>
      <c r="H414" s="22">
        <v>140772611.02</v>
      </c>
      <c r="I414" s="22">
        <v>6623100</v>
      </c>
      <c r="J414" s="22">
        <v>1655775</v>
      </c>
      <c r="K414" s="22"/>
      <c r="L414" s="22">
        <v>4967325</v>
      </c>
      <c r="M414" s="22"/>
      <c r="N414" s="22"/>
      <c r="O414" s="22"/>
      <c r="P414" s="22"/>
      <c r="Q414" s="22"/>
      <c r="R414" s="22">
        <v>134149511.02</v>
      </c>
      <c r="S414" s="22">
        <v>134149511.02</v>
      </c>
      <c r="T414" s="22"/>
      <c r="U414" s="22"/>
      <c r="V414" s="22"/>
      <c r="W414" s="22"/>
    </row>
    <row r="415" ht="31.4" customHeight="1" spans="1:23">
      <c r="A415" s="126" t="s">
        <v>70</v>
      </c>
      <c r="B415" s="119" t="s">
        <v>501</v>
      </c>
      <c r="C415" s="23" t="s">
        <v>317</v>
      </c>
      <c r="D415" s="23" t="s">
        <v>170</v>
      </c>
      <c r="E415" s="23" t="s">
        <v>171</v>
      </c>
      <c r="F415" s="23" t="s">
        <v>318</v>
      </c>
      <c r="G415" s="23" t="s">
        <v>319</v>
      </c>
      <c r="H415" s="22">
        <v>11937397.76</v>
      </c>
      <c r="I415" s="22"/>
      <c r="J415" s="22"/>
      <c r="K415" s="22"/>
      <c r="L415" s="22"/>
      <c r="M415" s="22"/>
      <c r="N415" s="22"/>
      <c r="O415" s="22"/>
      <c r="P415" s="22"/>
      <c r="Q415" s="22"/>
      <c r="R415" s="22">
        <v>11937397.76</v>
      </c>
      <c r="S415" s="22">
        <v>11937397.76</v>
      </c>
      <c r="T415" s="22"/>
      <c r="U415" s="22"/>
      <c r="V415" s="22"/>
      <c r="W415" s="22"/>
    </row>
    <row r="416" ht="31.4" customHeight="1" spans="1:23">
      <c r="A416" s="126" t="s">
        <v>70</v>
      </c>
      <c r="B416" s="119" t="s">
        <v>501</v>
      </c>
      <c r="C416" s="23" t="s">
        <v>317</v>
      </c>
      <c r="D416" s="23" t="s">
        <v>176</v>
      </c>
      <c r="E416" s="23" t="s">
        <v>175</v>
      </c>
      <c r="F416" s="23" t="s">
        <v>320</v>
      </c>
      <c r="G416" s="23" t="s">
        <v>321</v>
      </c>
      <c r="H416" s="22">
        <v>922272.52</v>
      </c>
      <c r="I416" s="22">
        <v>96943.43</v>
      </c>
      <c r="J416" s="22">
        <v>24235.86</v>
      </c>
      <c r="K416" s="22"/>
      <c r="L416" s="22">
        <v>72707.57</v>
      </c>
      <c r="M416" s="22"/>
      <c r="N416" s="22"/>
      <c r="O416" s="22"/>
      <c r="P416" s="22"/>
      <c r="Q416" s="22"/>
      <c r="R416" s="22">
        <v>825329.09</v>
      </c>
      <c r="S416" s="22">
        <v>825329.09</v>
      </c>
      <c r="T416" s="22"/>
      <c r="U416" s="22"/>
      <c r="V416" s="22"/>
      <c r="W416" s="22"/>
    </row>
    <row r="417" ht="31.4" customHeight="1" spans="1:23">
      <c r="A417" s="126" t="s">
        <v>70</v>
      </c>
      <c r="B417" s="119" t="s">
        <v>501</v>
      </c>
      <c r="C417" s="23" t="s">
        <v>317</v>
      </c>
      <c r="D417" s="23" t="s">
        <v>229</v>
      </c>
      <c r="E417" s="23" t="s">
        <v>230</v>
      </c>
      <c r="F417" s="23" t="s">
        <v>322</v>
      </c>
      <c r="G417" s="23" t="s">
        <v>323</v>
      </c>
      <c r="H417" s="22">
        <v>10630575.96</v>
      </c>
      <c r="I417" s="22">
        <v>4168567.3</v>
      </c>
      <c r="J417" s="22">
        <v>1042141.83</v>
      </c>
      <c r="K417" s="22"/>
      <c r="L417" s="22">
        <v>3126425.47</v>
      </c>
      <c r="M417" s="22"/>
      <c r="N417" s="22"/>
      <c r="O417" s="22"/>
      <c r="P417" s="22"/>
      <c r="Q417" s="22"/>
      <c r="R417" s="22">
        <v>6462008.66</v>
      </c>
      <c r="S417" s="22">
        <v>6462008.66</v>
      </c>
      <c r="T417" s="22"/>
      <c r="U417" s="22"/>
      <c r="V417" s="22"/>
      <c r="W417" s="22"/>
    </row>
    <row r="418" ht="31.4" customHeight="1" spans="1:23">
      <c r="A418" s="126" t="s">
        <v>70</v>
      </c>
      <c r="B418" s="119" t="s">
        <v>501</v>
      </c>
      <c r="C418" s="23" t="s">
        <v>317</v>
      </c>
      <c r="D418" s="23" t="s">
        <v>229</v>
      </c>
      <c r="E418" s="23" t="s">
        <v>230</v>
      </c>
      <c r="F418" s="23" t="s">
        <v>324</v>
      </c>
      <c r="G418" s="23" t="s">
        <v>325</v>
      </c>
      <c r="H418" s="22">
        <v>3253000</v>
      </c>
      <c r="I418" s="22"/>
      <c r="J418" s="22"/>
      <c r="K418" s="22"/>
      <c r="L418" s="22"/>
      <c r="M418" s="22"/>
      <c r="N418" s="22"/>
      <c r="O418" s="22"/>
      <c r="P418" s="22"/>
      <c r="Q418" s="22"/>
      <c r="R418" s="22">
        <v>3253000</v>
      </c>
      <c r="S418" s="22">
        <v>3253000</v>
      </c>
      <c r="T418" s="22"/>
      <c r="U418" s="22"/>
      <c r="V418" s="22"/>
      <c r="W418" s="22"/>
    </row>
    <row r="419" ht="31.4" customHeight="1" spans="1:23">
      <c r="A419" s="126" t="s">
        <v>70</v>
      </c>
      <c r="B419" s="119" t="s">
        <v>501</v>
      </c>
      <c r="C419" s="23" t="s">
        <v>317</v>
      </c>
      <c r="D419" s="23" t="s">
        <v>231</v>
      </c>
      <c r="E419" s="23" t="s">
        <v>232</v>
      </c>
      <c r="F419" s="23" t="s">
        <v>326</v>
      </c>
      <c r="G419" s="23" t="s">
        <v>327</v>
      </c>
      <c r="H419" s="22">
        <v>4883202.12</v>
      </c>
      <c r="I419" s="22">
        <v>2375669.46</v>
      </c>
      <c r="J419" s="22">
        <v>593917.37</v>
      </c>
      <c r="K419" s="22"/>
      <c r="L419" s="22">
        <v>1781752.09</v>
      </c>
      <c r="M419" s="22"/>
      <c r="N419" s="22"/>
      <c r="O419" s="22"/>
      <c r="P419" s="22"/>
      <c r="Q419" s="22"/>
      <c r="R419" s="22">
        <v>2507532.66</v>
      </c>
      <c r="S419" s="22">
        <v>2507532.66</v>
      </c>
      <c r="T419" s="22"/>
      <c r="U419" s="22"/>
      <c r="V419" s="22"/>
      <c r="W419" s="22"/>
    </row>
    <row r="420" ht="31.4" customHeight="1" spans="1:23">
      <c r="A420" s="126" t="s">
        <v>70</v>
      </c>
      <c r="B420" s="119" t="s">
        <v>501</v>
      </c>
      <c r="C420" s="23" t="s">
        <v>317</v>
      </c>
      <c r="D420" s="23" t="s">
        <v>233</v>
      </c>
      <c r="E420" s="23" t="s">
        <v>234</v>
      </c>
      <c r="F420" s="23" t="s">
        <v>320</v>
      </c>
      <c r="G420" s="23" t="s">
        <v>321</v>
      </c>
      <c r="H420" s="22">
        <v>239040</v>
      </c>
      <c r="I420" s="22">
        <v>218232</v>
      </c>
      <c r="J420" s="22">
        <v>218232</v>
      </c>
      <c r="K420" s="22"/>
      <c r="L420" s="22"/>
      <c r="M420" s="22"/>
      <c r="N420" s="22"/>
      <c r="O420" s="22"/>
      <c r="P420" s="22"/>
      <c r="Q420" s="22"/>
      <c r="R420" s="22">
        <v>20808</v>
      </c>
      <c r="S420" s="22">
        <v>20808</v>
      </c>
      <c r="T420" s="22"/>
      <c r="U420" s="22"/>
      <c r="V420" s="22"/>
      <c r="W420" s="22"/>
    </row>
    <row r="421" ht="31.4" customHeight="1" spans="1:23">
      <c r="A421" s="126" t="s">
        <v>70</v>
      </c>
      <c r="B421" s="119" t="s">
        <v>502</v>
      </c>
      <c r="C421" s="23" t="s">
        <v>427</v>
      </c>
      <c r="D421" s="23" t="s">
        <v>172</v>
      </c>
      <c r="E421" s="23" t="s">
        <v>173</v>
      </c>
      <c r="F421" s="23" t="s">
        <v>428</v>
      </c>
      <c r="G421" s="23" t="s">
        <v>429</v>
      </c>
      <c r="H421" s="22">
        <v>5968698.88</v>
      </c>
      <c r="I421" s="22"/>
      <c r="J421" s="22"/>
      <c r="K421" s="22"/>
      <c r="L421" s="22"/>
      <c r="M421" s="22"/>
      <c r="N421" s="22"/>
      <c r="O421" s="22"/>
      <c r="P421" s="22"/>
      <c r="Q421" s="22"/>
      <c r="R421" s="22">
        <v>5968698.88</v>
      </c>
      <c r="S421" s="22">
        <v>5968698.88</v>
      </c>
      <c r="T421" s="22"/>
      <c r="U421" s="22"/>
      <c r="V421" s="22"/>
      <c r="W421" s="22"/>
    </row>
    <row r="422" ht="31.4" customHeight="1" spans="1:23">
      <c r="A422" s="126" t="s">
        <v>70</v>
      </c>
      <c r="B422" s="119" t="s">
        <v>503</v>
      </c>
      <c r="C422" s="23" t="s">
        <v>252</v>
      </c>
      <c r="D422" s="23" t="s">
        <v>251</v>
      </c>
      <c r="E422" s="23" t="s">
        <v>252</v>
      </c>
      <c r="F422" s="23" t="s">
        <v>329</v>
      </c>
      <c r="G422" s="23" t="s">
        <v>252</v>
      </c>
      <c r="H422" s="22">
        <v>17000000</v>
      </c>
      <c r="I422" s="22"/>
      <c r="J422" s="22"/>
      <c r="K422" s="22"/>
      <c r="L422" s="22"/>
      <c r="M422" s="22"/>
      <c r="N422" s="22"/>
      <c r="O422" s="22"/>
      <c r="P422" s="22"/>
      <c r="Q422" s="22"/>
      <c r="R422" s="22">
        <v>17000000</v>
      </c>
      <c r="S422" s="22">
        <v>17000000</v>
      </c>
      <c r="T422" s="22"/>
      <c r="U422" s="22"/>
      <c r="V422" s="22"/>
      <c r="W422" s="22"/>
    </row>
    <row r="423" ht="31.4" customHeight="1" spans="1:23">
      <c r="A423" s="126" t="s">
        <v>70</v>
      </c>
      <c r="B423" s="119" t="s">
        <v>504</v>
      </c>
      <c r="C423" s="23" t="s">
        <v>432</v>
      </c>
      <c r="D423" s="23" t="s">
        <v>168</v>
      </c>
      <c r="E423" s="23" t="s">
        <v>169</v>
      </c>
      <c r="F423" s="23" t="s">
        <v>505</v>
      </c>
      <c r="G423" s="23" t="s">
        <v>506</v>
      </c>
      <c r="H423" s="22">
        <v>276000</v>
      </c>
      <c r="I423" s="22"/>
      <c r="J423" s="22"/>
      <c r="K423" s="22"/>
      <c r="L423" s="22"/>
      <c r="M423" s="22"/>
      <c r="N423" s="22"/>
      <c r="O423" s="22"/>
      <c r="P423" s="22"/>
      <c r="Q423" s="22"/>
      <c r="R423" s="22">
        <v>276000</v>
      </c>
      <c r="S423" s="22">
        <v>276000</v>
      </c>
      <c r="T423" s="22"/>
      <c r="U423" s="22"/>
      <c r="V423" s="22"/>
      <c r="W423" s="22"/>
    </row>
    <row r="424" ht="31.4" customHeight="1" spans="1:23">
      <c r="A424" s="126" t="s">
        <v>70</v>
      </c>
      <c r="B424" s="119" t="s">
        <v>504</v>
      </c>
      <c r="C424" s="23" t="s">
        <v>432</v>
      </c>
      <c r="D424" s="23" t="s">
        <v>191</v>
      </c>
      <c r="E424" s="23" t="s">
        <v>192</v>
      </c>
      <c r="F424" s="23" t="s">
        <v>433</v>
      </c>
      <c r="G424" s="23" t="s">
        <v>434</v>
      </c>
      <c r="H424" s="22">
        <v>11029662.64</v>
      </c>
      <c r="I424" s="22"/>
      <c r="J424" s="22"/>
      <c r="K424" s="22"/>
      <c r="L424" s="22"/>
      <c r="M424" s="22"/>
      <c r="N424" s="22"/>
      <c r="O424" s="22"/>
      <c r="P424" s="22"/>
      <c r="Q424" s="22"/>
      <c r="R424" s="22">
        <v>11029662.64</v>
      </c>
      <c r="S424" s="22">
        <v>11029662.64</v>
      </c>
      <c r="T424" s="22"/>
      <c r="U424" s="22"/>
      <c r="V424" s="22"/>
      <c r="W424" s="22"/>
    </row>
    <row r="425" ht="31.4" customHeight="1" spans="1:23">
      <c r="A425" s="126" t="s">
        <v>70</v>
      </c>
      <c r="B425" s="119" t="s">
        <v>504</v>
      </c>
      <c r="C425" s="23" t="s">
        <v>432</v>
      </c>
      <c r="D425" s="23" t="s">
        <v>191</v>
      </c>
      <c r="E425" s="23" t="s">
        <v>192</v>
      </c>
      <c r="F425" s="23" t="s">
        <v>435</v>
      </c>
      <c r="G425" s="23" t="s">
        <v>436</v>
      </c>
      <c r="H425" s="22">
        <v>6598536</v>
      </c>
      <c r="I425" s="22"/>
      <c r="J425" s="22"/>
      <c r="K425" s="22"/>
      <c r="L425" s="22"/>
      <c r="M425" s="22"/>
      <c r="N425" s="22"/>
      <c r="O425" s="22"/>
      <c r="P425" s="22"/>
      <c r="Q425" s="22"/>
      <c r="R425" s="22">
        <v>6598536</v>
      </c>
      <c r="S425" s="22">
        <v>6598536</v>
      </c>
      <c r="T425" s="22"/>
      <c r="U425" s="22"/>
      <c r="V425" s="22"/>
      <c r="W425" s="22"/>
    </row>
    <row r="426" ht="31.4" customHeight="1" spans="1:23">
      <c r="A426" s="126" t="s">
        <v>70</v>
      </c>
      <c r="B426" s="119" t="s">
        <v>507</v>
      </c>
      <c r="C426" s="23" t="s">
        <v>438</v>
      </c>
      <c r="D426" s="23" t="s">
        <v>191</v>
      </c>
      <c r="E426" s="23" t="s">
        <v>192</v>
      </c>
      <c r="F426" s="23" t="s">
        <v>439</v>
      </c>
      <c r="G426" s="23" t="s">
        <v>438</v>
      </c>
      <c r="H426" s="22">
        <v>96112697.27</v>
      </c>
      <c r="I426" s="22"/>
      <c r="J426" s="22"/>
      <c r="K426" s="22"/>
      <c r="L426" s="22"/>
      <c r="M426" s="22"/>
      <c r="N426" s="22"/>
      <c r="O426" s="22"/>
      <c r="P426" s="22"/>
      <c r="Q426" s="22"/>
      <c r="R426" s="22">
        <v>96112697.27</v>
      </c>
      <c r="S426" s="22">
        <v>96112697.27</v>
      </c>
      <c r="T426" s="22"/>
      <c r="U426" s="22"/>
      <c r="V426" s="22"/>
      <c r="W426" s="22"/>
    </row>
    <row r="427" ht="31.4" customHeight="1" spans="1:23">
      <c r="A427" s="126" t="s">
        <v>70</v>
      </c>
      <c r="B427" s="119" t="s">
        <v>508</v>
      </c>
      <c r="C427" s="23" t="s">
        <v>331</v>
      </c>
      <c r="D427" s="23" t="s">
        <v>191</v>
      </c>
      <c r="E427" s="23" t="s">
        <v>192</v>
      </c>
      <c r="F427" s="23" t="s">
        <v>332</v>
      </c>
      <c r="G427" s="23" t="s">
        <v>333</v>
      </c>
      <c r="H427" s="22">
        <v>290000</v>
      </c>
      <c r="I427" s="22"/>
      <c r="J427" s="22"/>
      <c r="K427" s="22"/>
      <c r="L427" s="22"/>
      <c r="M427" s="22"/>
      <c r="N427" s="22"/>
      <c r="O427" s="22"/>
      <c r="P427" s="22"/>
      <c r="Q427" s="22"/>
      <c r="R427" s="22">
        <v>290000</v>
      </c>
      <c r="S427" s="22">
        <v>290000</v>
      </c>
      <c r="T427" s="22"/>
      <c r="U427" s="22"/>
      <c r="V427" s="22"/>
      <c r="W427" s="22"/>
    </row>
    <row r="428" ht="31.4" customHeight="1" spans="1:23">
      <c r="A428" s="126" t="s">
        <v>70</v>
      </c>
      <c r="B428" s="119" t="s">
        <v>509</v>
      </c>
      <c r="C428" s="23" t="s">
        <v>288</v>
      </c>
      <c r="D428" s="23" t="s">
        <v>191</v>
      </c>
      <c r="E428" s="23" t="s">
        <v>192</v>
      </c>
      <c r="F428" s="23" t="s">
        <v>335</v>
      </c>
      <c r="G428" s="23" t="s">
        <v>288</v>
      </c>
      <c r="H428" s="22">
        <v>180000</v>
      </c>
      <c r="I428" s="22"/>
      <c r="J428" s="22"/>
      <c r="K428" s="22"/>
      <c r="L428" s="22"/>
      <c r="M428" s="22"/>
      <c r="N428" s="22"/>
      <c r="O428" s="22"/>
      <c r="P428" s="22"/>
      <c r="Q428" s="22"/>
      <c r="R428" s="22">
        <v>180000</v>
      </c>
      <c r="S428" s="22">
        <v>180000</v>
      </c>
      <c r="T428" s="22"/>
      <c r="U428" s="22"/>
      <c r="V428" s="22"/>
      <c r="W428" s="22"/>
    </row>
    <row r="429" ht="31.4" customHeight="1" spans="1:23">
      <c r="A429" s="126" t="s">
        <v>70</v>
      </c>
      <c r="B429" s="119" t="s">
        <v>510</v>
      </c>
      <c r="C429" s="23" t="s">
        <v>341</v>
      </c>
      <c r="D429" s="23" t="s">
        <v>191</v>
      </c>
      <c r="E429" s="23" t="s">
        <v>192</v>
      </c>
      <c r="F429" s="23" t="s">
        <v>342</v>
      </c>
      <c r="G429" s="23" t="s">
        <v>341</v>
      </c>
      <c r="H429" s="22">
        <v>3650107.39</v>
      </c>
      <c r="I429" s="22"/>
      <c r="J429" s="22"/>
      <c r="K429" s="22"/>
      <c r="L429" s="22"/>
      <c r="M429" s="22"/>
      <c r="N429" s="22"/>
      <c r="O429" s="22"/>
      <c r="P429" s="22"/>
      <c r="Q429" s="22"/>
      <c r="R429" s="22">
        <v>3650107.39</v>
      </c>
      <c r="S429" s="22">
        <v>3650107.39</v>
      </c>
      <c r="T429" s="22"/>
      <c r="U429" s="22"/>
      <c r="V429" s="22"/>
      <c r="W429" s="22"/>
    </row>
    <row r="430" ht="31.4" customHeight="1" spans="1:23">
      <c r="A430" s="126" t="s">
        <v>70</v>
      </c>
      <c r="B430" s="119" t="s">
        <v>511</v>
      </c>
      <c r="C430" s="23" t="s">
        <v>344</v>
      </c>
      <c r="D430" s="23" t="s">
        <v>168</v>
      </c>
      <c r="E430" s="23" t="s">
        <v>169</v>
      </c>
      <c r="F430" s="23" t="s">
        <v>345</v>
      </c>
      <c r="G430" s="23" t="s">
        <v>346</v>
      </c>
      <c r="H430" s="22">
        <v>106380</v>
      </c>
      <c r="I430" s="22">
        <v>106380</v>
      </c>
      <c r="J430" s="22">
        <v>26595</v>
      </c>
      <c r="K430" s="22"/>
      <c r="L430" s="22">
        <v>79785</v>
      </c>
      <c r="M430" s="22"/>
      <c r="N430" s="22"/>
      <c r="O430" s="22"/>
      <c r="P430" s="22"/>
      <c r="Q430" s="22"/>
      <c r="R430" s="22"/>
      <c r="S430" s="22"/>
      <c r="T430" s="22"/>
      <c r="U430" s="22"/>
      <c r="V430" s="22"/>
      <c r="W430" s="22"/>
    </row>
    <row r="431" ht="31.4" customHeight="1" spans="1:23">
      <c r="A431" s="126" t="s">
        <v>70</v>
      </c>
      <c r="B431" s="119" t="s">
        <v>511</v>
      </c>
      <c r="C431" s="23" t="s">
        <v>344</v>
      </c>
      <c r="D431" s="23" t="s">
        <v>191</v>
      </c>
      <c r="E431" s="23" t="s">
        <v>192</v>
      </c>
      <c r="F431" s="23" t="s">
        <v>347</v>
      </c>
      <c r="G431" s="23" t="s">
        <v>348</v>
      </c>
      <c r="H431" s="22">
        <v>1424058</v>
      </c>
      <c r="I431" s="22"/>
      <c r="J431" s="22"/>
      <c r="K431" s="22"/>
      <c r="L431" s="22"/>
      <c r="M431" s="22"/>
      <c r="N431" s="22"/>
      <c r="O431" s="22"/>
      <c r="P431" s="22"/>
      <c r="Q431" s="22"/>
      <c r="R431" s="22">
        <v>1424058</v>
      </c>
      <c r="S431" s="22">
        <v>1424058</v>
      </c>
      <c r="T431" s="22"/>
      <c r="U431" s="22"/>
      <c r="V431" s="22"/>
      <c r="W431" s="22"/>
    </row>
    <row r="432" ht="31.4" customHeight="1" spans="1:23">
      <c r="A432" s="126" t="s">
        <v>70</v>
      </c>
      <c r="B432" s="119" t="s">
        <v>511</v>
      </c>
      <c r="C432" s="23" t="s">
        <v>344</v>
      </c>
      <c r="D432" s="23" t="s">
        <v>191</v>
      </c>
      <c r="E432" s="23" t="s">
        <v>192</v>
      </c>
      <c r="F432" s="23" t="s">
        <v>349</v>
      </c>
      <c r="G432" s="23" t="s">
        <v>350</v>
      </c>
      <c r="H432" s="22">
        <v>2784629.12</v>
      </c>
      <c r="I432" s="22"/>
      <c r="J432" s="22"/>
      <c r="K432" s="22"/>
      <c r="L432" s="22"/>
      <c r="M432" s="22"/>
      <c r="N432" s="22"/>
      <c r="O432" s="22"/>
      <c r="P432" s="22"/>
      <c r="Q432" s="22"/>
      <c r="R432" s="22">
        <v>2784629.12</v>
      </c>
      <c r="S432" s="22">
        <v>2784629.12</v>
      </c>
      <c r="T432" s="22"/>
      <c r="U432" s="22"/>
      <c r="V432" s="22"/>
      <c r="W432" s="22"/>
    </row>
    <row r="433" ht="31.4" customHeight="1" spans="1:23">
      <c r="A433" s="126" t="s">
        <v>70</v>
      </c>
      <c r="B433" s="119" t="s">
        <v>511</v>
      </c>
      <c r="C433" s="23" t="s">
        <v>344</v>
      </c>
      <c r="D433" s="23" t="s">
        <v>191</v>
      </c>
      <c r="E433" s="23" t="s">
        <v>192</v>
      </c>
      <c r="F433" s="23" t="s">
        <v>351</v>
      </c>
      <c r="G433" s="23" t="s">
        <v>352</v>
      </c>
      <c r="H433" s="22">
        <v>3000000</v>
      </c>
      <c r="I433" s="22"/>
      <c r="J433" s="22"/>
      <c r="K433" s="22"/>
      <c r="L433" s="22"/>
      <c r="M433" s="22"/>
      <c r="N433" s="22"/>
      <c r="O433" s="22"/>
      <c r="P433" s="22"/>
      <c r="Q433" s="22"/>
      <c r="R433" s="22">
        <v>3000000</v>
      </c>
      <c r="S433" s="22">
        <v>3000000</v>
      </c>
      <c r="T433" s="22"/>
      <c r="U433" s="22"/>
      <c r="V433" s="22"/>
      <c r="W433" s="22"/>
    </row>
    <row r="434" ht="31.4" customHeight="1" spans="1:23">
      <c r="A434" s="126" t="s">
        <v>70</v>
      </c>
      <c r="B434" s="119" t="s">
        <v>511</v>
      </c>
      <c r="C434" s="23" t="s">
        <v>344</v>
      </c>
      <c r="D434" s="23" t="s">
        <v>191</v>
      </c>
      <c r="E434" s="23" t="s">
        <v>192</v>
      </c>
      <c r="F434" s="23" t="s">
        <v>353</v>
      </c>
      <c r="G434" s="23" t="s">
        <v>354</v>
      </c>
      <c r="H434" s="22">
        <v>7000000</v>
      </c>
      <c r="I434" s="22"/>
      <c r="J434" s="22"/>
      <c r="K434" s="22"/>
      <c r="L434" s="22"/>
      <c r="M434" s="22"/>
      <c r="N434" s="22"/>
      <c r="O434" s="22"/>
      <c r="P434" s="22"/>
      <c r="Q434" s="22"/>
      <c r="R434" s="22">
        <v>7000000</v>
      </c>
      <c r="S434" s="22">
        <v>7000000</v>
      </c>
      <c r="T434" s="22"/>
      <c r="U434" s="22"/>
      <c r="V434" s="22"/>
      <c r="W434" s="22"/>
    </row>
    <row r="435" ht="31.4" customHeight="1" spans="1:23">
      <c r="A435" s="126" t="s">
        <v>70</v>
      </c>
      <c r="B435" s="119" t="s">
        <v>511</v>
      </c>
      <c r="C435" s="23" t="s">
        <v>344</v>
      </c>
      <c r="D435" s="23" t="s">
        <v>191</v>
      </c>
      <c r="E435" s="23" t="s">
        <v>192</v>
      </c>
      <c r="F435" s="23" t="s">
        <v>355</v>
      </c>
      <c r="G435" s="23" t="s">
        <v>356</v>
      </c>
      <c r="H435" s="22">
        <v>459470</v>
      </c>
      <c r="I435" s="22"/>
      <c r="J435" s="22"/>
      <c r="K435" s="22"/>
      <c r="L435" s="22"/>
      <c r="M435" s="22"/>
      <c r="N435" s="22"/>
      <c r="O435" s="22"/>
      <c r="P435" s="22"/>
      <c r="Q435" s="22"/>
      <c r="R435" s="22">
        <v>459470</v>
      </c>
      <c r="S435" s="22">
        <v>459470</v>
      </c>
      <c r="T435" s="22"/>
      <c r="U435" s="22"/>
      <c r="V435" s="22"/>
      <c r="W435" s="22"/>
    </row>
    <row r="436" ht="31.4" customHeight="1" spans="1:23">
      <c r="A436" s="126" t="s">
        <v>70</v>
      </c>
      <c r="B436" s="119" t="s">
        <v>511</v>
      </c>
      <c r="C436" s="23" t="s">
        <v>344</v>
      </c>
      <c r="D436" s="23" t="s">
        <v>191</v>
      </c>
      <c r="E436" s="23" t="s">
        <v>192</v>
      </c>
      <c r="F436" s="23" t="s">
        <v>357</v>
      </c>
      <c r="G436" s="23" t="s">
        <v>358</v>
      </c>
      <c r="H436" s="22">
        <v>9500000</v>
      </c>
      <c r="I436" s="22"/>
      <c r="J436" s="22"/>
      <c r="K436" s="22"/>
      <c r="L436" s="22"/>
      <c r="M436" s="22"/>
      <c r="N436" s="22"/>
      <c r="O436" s="22"/>
      <c r="P436" s="22"/>
      <c r="Q436" s="22"/>
      <c r="R436" s="22">
        <v>9500000</v>
      </c>
      <c r="S436" s="22">
        <v>9500000</v>
      </c>
      <c r="T436" s="22"/>
      <c r="U436" s="22"/>
      <c r="V436" s="22"/>
      <c r="W436" s="22"/>
    </row>
    <row r="437" ht="31.4" customHeight="1" spans="1:23">
      <c r="A437" s="126" t="s">
        <v>70</v>
      </c>
      <c r="B437" s="119" t="s">
        <v>511</v>
      </c>
      <c r="C437" s="23" t="s">
        <v>344</v>
      </c>
      <c r="D437" s="23" t="s">
        <v>191</v>
      </c>
      <c r="E437" s="23" t="s">
        <v>192</v>
      </c>
      <c r="F437" s="23" t="s">
        <v>359</v>
      </c>
      <c r="G437" s="23" t="s">
        <v>360</v>
      </c>
      <c r="H437" s="22">
        <v>3851540</v>
      </c>
      <c r="I437" s="22"/>
      <c r="J437" s="22"/>
      <c r="K437" s="22"/>
      <c r="L437" s="22"/>
      <c r="M437" s="22"/>
      <c r="N437" s="22"/>
      <c r="O437" s="22"/>
      <c r="P437" s="22"/>
      <c r="Q437" s="22"/>
      <c r="R437" s="22">
        <v>3851540</v>
      </c>
      <c r="S437" s="22">
        <v>3851540</v>
      </c>
      <c r="T437" s="22"/>
      <c r="U437" s="22"/>
      <c r="V437" s="22"/>
      <c r="W437" s="22"/>
    </row>
    <row r="438" ht="31.4" customHeight="1" spans="1:23">
      <c r="A438" s="126" t="s">
        <v>70</v>
      </c>
      <c r="B438" s="119" t="s">
        <v>511</v>
      </c>
      <c r="C438" s="23" t="s">
        <v>344</v>
      </c>
      <c r="D438" s="23" t="s">
        <v>191</v>
      </c>
      <c r="E438" s="23" t="s">
        <v>192</v>
      </c>
      <c r="F438" s="23" t="s">
        <v>361</v>
      </c>
      <c r="G438" s="23" t="s">
        <v>362</v>
      </c>
      <c r="H438" s="22">
        <v>27733671.69</v>
      </c>
      <c r="I438" s="22"/>
      <c r="J438" s="22"/>
      <c r="K438" s="22"/>
      <c r="L438" s="22"/>
      <c r="M438" s="22"/>
      <c r="N438" s="22"/>
      <c r="O438" s="22"/>
      <c r="P438" s="22"/>
      <c r="Q438" s="22"/>
      <c r="R438" s="22">
        <v>27733671.69</v>
      </c>
      <c r="S438" s="22">
        <v>27733671.69</v>
      </c>
      <c r="T438" s="22"/>
      <c r="U438" s="22"/>
      <c r="V438" s="22"/>
      <c r="W438" s="22"/>
    </row>
    <row r="439" ht="31.4" customHeight="1" spans="1:23">
      <c r="A439" s="126" t="s">
        <v>70</v>
      </c>
      <c r="B439" s="119" t="s">
        <v>511</v>
      </c>
      <c r="C439" s="23" t="s">
        <v>344</v>
      </c>
      <c r="D439" s="23" t="s">
        <v>191</v>
      </c>
      <c r="E439" s="23" t="s">
        <v>192</v>
      </c>
      <c r="F439" s="23" t="s">
        <v>363</v>
      </c>
      <c r="G439" s="23" t="s">
        <v>364</v>
      </c>
      <c r="H439" s="22">
        <v>600000</v>
      </c>
      <c r="I439" s="22"/>
      <c r="J439" s="22"/>
      <c r="K439" s="22"/>
      <c r="L439" s="22"/>
      <c r="M439" s="22"/>
      <c r="N439" s="22"/>
      <c r="O439" s="22"/>
      <c r="P439" s="22"/>
      <c r="Q439" s="22"/>
      <c r="R439" s="22">
        <v>600000</v>
      </c>
      <c r="S439" s="22">
        <v>600000</v>
      </c>
      <c r="T439" s="22"/>
      <c r="U439" s="22"/>
      <c r="V439" s="22"/>
      <c r="W439" s="22"/>
    </row>
    <row r="440" ht="31.4" customHeight="1" spans="1:23">
      <c r="A440" s="126" t="s">
        <v>70</v>
      </c>
      <c r="B440" s="119" t="s">
        <v>511</v>
      </c>
      <c r="C440" s="23" t="s">
        <v>344</v>
      </c>
      <c r="D440" s="23" t="s">
        <v>191</v>
      </c>
      <c r="E440" s="23" t="s">
        <v>192</v>
      </c>
      <c r="F440" s="23" t="s">
        <v>365</v>
      </c>
      <c r="G440" s="23" t="s">
        <v>366</v>
      </c>
      <c r="H440" s="22">
        <v>1100000</v>
      </c>
      <c r="I440" s="22"/>
      <c r="J440" s="22"/>
      <c r="K440" s="22"/>
      <c r="L440" s="22"/>
      <c r="M440" s="22"/>
      <c r="N440" s="22"/>
      <c r="O440" s="22"/>
      <c r="P440" s="22"/>
      <c r="Q440" s="22"/>
      <c r="R440" s="22">
        <v>1100000</v>
      </c>
      <c r="S440" s="22">
        <v>1100000</v>
      </c>
      <c r="T440" s="22"/>
      <c r="U440" s="22"/>
      <c r="V440" s="22"/>
      <c r="W440" s="22"/>
    </row>
    <row r="441" ht="31.4" customHeight="1" spans="1:23">
      <c r="A441" s="126" t="s">
        <v>70</v>
      </c>
      <c r="B441" s="119" t="s">
        <v>511</v>
      </c>
      <c r="C441" s="23" t="s">
        <v>344</v>
      </c>
      <c r="D441" s="23" t="s">
        <v>191</v>
      </c>
      <c r="E441" s="23" t="s">
        <v>192</v>
      </c>
      <c r="F441" s="23" t="s">
        <v>367</v>
      </c>
      <c r="G441" s="23" t="s">
        <v>368</v>
      </c>
      <c r="H441" s="22">
        <v>4374836</v>
      </c>
      <c r="I441" s="22"/>
      <c r="J441" s="22"/>
      <c r="K441" s="22"/>
      <c r="L441" s="22"/>
      <c r="M441" s="22"/>
      <c r="N441" s="22"/>
      <c r="O441" s="22"/>
      <c r="P441" s="22"/>
      <c r="Q441" s="22"/>
      <c r="R441" s="22">
        <v>4374836</v>
      </c>
      <c r="S441" s="22">
        <v>4374836</v>
      </c>
      <c r="T441" s="22"/>
      <c r="U441" s="22"/>
      <c r="V441" s="22"/>
      <c r="W441" s="22"/>
    </row>
    <row r="442" ht="31.4" customHeight="1" spans="1:23">
      <c r="A442" s="126" t="s">
        <v>70</v>
      </c>
      <c r="B442" s="119" t="s">
        <v>511</v>
      </c>
      <c r="C442" s="23" t="s">
        <v>344</v>
      </c>
      <c r="D442" s="23" t="s">
        <v>191</v>
      </c>
      <c r="E442" s="23" t="s">
        <v>192</v>
      </c>
      <c r="F442" s="23" t="s">
        <v>406</v>
      </c>
      <c r="G442" s="23" t="s">
        <v>407</v>
      </c>
      <c r="H442" s="22">
        <v>660397576.31</v>
      </c>
      <c r="I442" s="22"/>
      <c r="J442" s="22"/>
      <c r="K442" s="22"/>
      <c r="L442" s="22"/>
      <c r="M442" s="22"/>
      <c r="N442" s="22"/>
      <c r="O442" s="22"/>
      <c r="P442" s="22"/>
      <c r="Q442" s="22"/>
      <c r="R442" s="22">
        <v>660397576.31</v>
      </c>
      <c r="S442" s="22">
        <v>660397576.31</v>
      </c>
      <c r="T442" s="22"/>
      <c r="U442" s="22"/>
      <c r="V442" s="22"/>
      <c r="W442" s="22"/>
    </row>
    <row r="443" ht="31.4" customHeight="1" spans="1:23">
      <c r="A443" s="126" t="s">
        <v>70</v>
      </c>
      <c r="B443" s="119" t="s">
        <v>511</v>
      </c>
      <c r="C443" s="23" t="s">
        <v>344</v>
      </c>
      <c r="D443" s="23" t="s">
        <v>191</v>
      </c>
      <c r="E443" s="23" t="s">
        <v>192</v>
      </c>
      <c r="F443" s="23" t="s">
        <v>369</v>
      </c>
      <c r="G443" s="23" t="s">
        <v>370</v>
      </c>
      <c r="H443" s="22">
        <v>4389800</v>
      </c>
      <c r="I443" s="22"/>
      <c r="J443" s="22"/>
      <c r="K443" s="22"/>
      <c r="L443" s="22"/>
      <c r="M443" s="22"/>
      <c r="N443" s="22"/>
      <c r="O443" s="22"/>
      <c r="P443" s="22"/>
      <c r="Q443" s="22"/>
      <c r="R443" s="22">
        <v>4389800</v>
      </c>
      <c r="S443" s="22">
        <v>4389800</v>
      </c>
      <c r="T443" s="22"/>
      <c r="U443" s="22"/>
      <c r="V443" s="22"/>
      <c r="W443" s="22"/>
    </row>
    <row r="444" ht="31.4" customHeight="1" spans="1:23">
      <c r="A444" s="126" t="s">
        <v>70</v>
      </c>
      <c r="B444" s="119" t="s">
        <v>511</v>
      </c>
      <c r="C444" s="23" t="s">
        <v>344</v>
      </c>
      <c r="D444" s="23" t="s">
        <v>191</v>
      </c>
      <c r="E444" s="23" t="s">
        <v>192</v>
      </c>
      <c r="F444" s="23" t="s">
        <v>371</v>
      </c>
      <c r="G444" s="23" t="s">
        <v>372</v>
      </c>
      <c r="H444" s="22">
        <v>10790000</v>
      </c>
      <c r="I444" s="22"/>
      <c r="J444" s="22"/>
      <c r="K444" s="22"/>
      <c r="L444" s="22"/>
      <c r="M444" s="22"/>
      <c r="N444" s="22"/>
      <c r="O444" s="22"/>
      <c r="P444" s="22"/>
      <c r="Q444" s="22"/>
      <c r="R444" s="22">
        <v>10790000</v>
      </c>
      <c r="S444" s="22">
        <v>10790000</v>
      </c>
      <c r="T444" s="22"/>
      <c r="U444" s="22"/>
      <c r="V444" s="22"/>
      <c r="W444" s="22"/>
    </row>
    <row r="445" ht="31.4" customHeight="1" spans="1:23">
      <c r="A445" s="126" t="s">
        <v>70</v>
      </c>
      <c r="B445" s="119" t="s">
        <v>511</v>
      </c>
      <c r="C445" s="23" t="s">
        <v>344</v>
      </c>
      <c r="D445" s="23" t="s">
        <v>191</v>
      </c>
      <c r="E445" s="23" t="s">
        <v>192</v>
      </c>
      <c r="F445" s="23" t="s">
        <v>338</v>
      </c>
      <c r="G445" s="23" t="s">
        <v>339</v>
      </c>
      <c r="H445" s="22">
        <v>591000</v>
      </c>
      <c r="I445" s="22"/>
      <c r="J445" s="22"/>
      <c r="K445" s="22"/>
      <c r="L445" s="22"/>
      <c r="M445" s="22"/>
      <c r="N445" s="22"/>
      <c r="O445" s="22"/>
      <c r="P445" s="22"/>
      <c r="Q445" s="22"/>
      <c r="R445" s="22">
        <v>591000</v>
      </c>
      <c r="S445" s="22">
        <v>591000</v>
      </c>
      <c r="T445" s="22"/>
      <c r="U445" s="22"/>
      <c r="V445" s="22"/>
      <c r="W445" s="22"/>
    </row>
    <row r="446" ht="31.4" customHeight="1" spans="1:23">
      <c r="A446" s="126" t="s">
        <v>70</v>
      </c>
      <c r="B446" s="119" t="s">
        <v>511</v>
      </c>
      <c r="C446" s="23" t="s">
        <v>344</v>
      </c>
      <c r="D446" s="23" t="s">
        <v>191</v>
      </c>
      <c r="E446" s="23" t="s">
        <v>192</v>
      </c>
      <c r="F446" s="23" t="s">
        <v>408</v>
      </c>
      <c r="G446" s="23" t="s">
        <v>409</v>
      </c>
      <c r="H446" s="22">
        <v>815842.49</v>
      </c>
      <c r="I446" s="22"/>
      <c r="J446" s="22"/>
      <c r="K446" s="22"/>
      <c r="L446" s="22"/>
      <c r="M446" s="22"/>
      <c r="N446" s="22"/>
      <c r="O446" s="22"/>
      <c r="P446" s="22"/>
      <c r="Q446" s="22"/>
      <c r="R446" s="22">
        <v>815842.49</v>
      </c>
      <c r="S446" s="22">
        <v>815842.49</v>
      </c>
      <c r="T446" s="22"/>
      <c r="U446" s="22"/>
      <c r="V446" s="22"/>
      <c r="W446" s="22"/>
    </row>
    <row r="447" ht="31.4" customHeight="1" spans="1:23">
      <c r="A447" s="126" t="s">
        <v>70</v>
      </c>
      <c r="B447" s="119" t="s">
        <v>511</v>
      </c>
      <c r="C447" s="23" t="s">
        <v>344</v>
      </c>
      <c r="D447" s="23" t="s">
        <v>191</v>
      </c>
      <c r="E447" s="23" t="s">
        <v>192</v>
      </c>
      <c r="F447" s="23" t="s">
        <v>345</v>
      </c>
      <c r="G447" s="23" t="s">
        <v>346</v>
      </c>
      <c r="H447" s="22">
        <v>134183069.32</v>
      </c>
      <c r="I447" s="22"/>
      <c r="J447" s="22"/>
      <c r="K447" s="22"/>
      <c r="L447" s="22"/>
      <c r="M447" s="22"/>
      <c r="N447" s="22"/>
      <c r="O447" s="22"/>
      <c r="P447" s="22"/>
      <c r="Q447" s="22"/>
      <c r="R447" s="22">
        <v>134183069.32</v>
      </c>
      <c r="S447" s="22">
        <v>114383069.32</v>
      </c>
      <c r="T447" s="22"/>
      <c r="U447" s="22"/>
      <c r="V447" s="22"/>
      <c r="W447" s="22">
        <v>19800000</v>
      </c>
    </row>
    <row r="448" ht="31.4" customHeight="1" spans="1:23">
      <c r="A448" s="125" t="s">
        <v>72</v>
      </c>
      <c r="B448" s="23"/>
      <c r="C448" s="23"/>
      <c r="D448" s="23"/>
      <c r="E448" s="23"/>
      <c r="F448" s="23"/>
      <c r="G448" s="23"/>
      <c r="H448" s="22">
        <v>1285463849</v>
      </c>
      <c r="I448" s="22">
        <v>67653672.9</v>
      </c>
      <c r="J448" s="22">
        <v>17308676.6</v>
      </c>
      <c r="K448" s="22">
        <v>46</v>
      </c>
      <c r="L448" s="22">
        <v>50344950.3</v>
      </c>
      <c r="M448" s="22"/>
      <c r="N448" s="22"/>
      <c r="O448" s="22"/>
      <c r="P448" s="22"/>
      <c r="Q448" s="22"/>
      <c r="R448" s="22">
        <v>1217810176.1</v>
      </c>
      <c r="S448" s="22">
        <v>1187260176.1</v>
      </c>
      <c r="T448" s="22">
        <v>800000</v>
      </c>
      <c r="U448" s="22"/>
      <c r="V448" s="22"/>
      <c r="W448" s="22">
        <v>29750000</v>
      </c>
    </row>
    <row r="449" ht="31.4" customHeight="1" spans="1:23">
      <c r="A449" s="126" t="s">
        <v>72</v>
      </c>
      <c r="B449" s="119" t="s">
        <v>512</v>
      </c>
      <c r="C449" s="23" t="s">
        <v>388</v>
      </c>
      <c r="D449" s="23" t="s">
        <v>193</v>
      </c>
      <c r="E449" s="23" t="s">
        <v>194</v>
      </c>
      <c r="F449" s="23" t="s">
        <v>310</v>
      </c>
      <c r="G449" s="23" t="s">
        <v>311</v>
      </c>
      <c r="H449" s="22">
        <v>46567220</v>
      </c>
      <c r="I449" s="22">
        <v>44726616</v>
      </c>
      <c r="J449" s="22">
        <v>11181654</v>
      </c>
      <c r="K449" s="22"/>
      <c r="L449" s="22">
        <v>33544962</v>
      </c>
      <c r="M449" s="22"/>
      <c r="N449" s="22"/>
      <c r="O449" s="22"/>
      <c r="P449" s="22"/>
      <c r="Q449" s="22"/>
      <c r="R449" s="22">
        <v>1840604</v>
      </c>
      <c r="S449" s="22">
        <v>1840604</v>
      </c>
      <c r="T449" s="22"/>
      <c r="U449" s="22"/>
      <c r="V449" s="22"/>
      <c r="W449" s="22"/>
    </row>
    <row r="450" ht="31.4" customHeight="1" spans="1:23">
      <c r="A450" s="126" t="s">
        <v>72</v>
      </c>
      <c r="B450" s="119" t="s">
        <v>512</v>
      </c>
      <c r="C450" s="23" t="s">
        <v>388</v>
      </c>
      <c r="D450" s="23" t="s">
        <v>193</v>
      </c>
      <c r="E450" s="23" t="s">
        <v>194</v>
      </c>
      <c r="F450" s="23" t="s">
        <v>312</v>
      </c>
      <c r="G450" s="23" t="s">
        <v>313</v>
      </c>
      <c r="H450" s="22">
        <v>22529108</v>
      </c>
      <c r="I450" s="22">
        <v>21312</v>
      </c>
      <c r="J450" s="22">
        <v>5316.5</v>
      </c>
      <c r="K450" s="22">
        <v>46</v>
      </c>
      <c r="L450" s="22">
        <v>15949.5</v>
      </c>
      <c r="M450" s="22"/>
      <c r="N450" s="22"/>
      <c r="O450" s="22"/>
      <c r="P450" s="22"/>
      <c r="Q450" s="22"/>
      <c r="R450" s="22">
        <v>22507796</v>
      </c>
      <c r="S450" s="22">
        <v>22507796</v>
      </c>
      <c r="T450" s="22"/>
      <c r="U450" s="22"/>
      <c r="V450" s="22"/>
      <c r="W450" s="22"/>
    </row>
    <row r="451" ht="31.4" customHeight="1" spans="1:23">
      <c r="A451" s="126" t="s">
        <v>72</v>
      </c>
      <c r="B451" s="119" t="s">
        <v>512</v>
      </c>
      <c r="C451" s="23" t="s">
        <v>388</v>
      </c>
      <c r="D451" s="23" t="s">
        <v>193</v>
      </c>
      <c r="E451" s="23" t="s">
        <v>194</v>
      </c>
      <c r="F451" s="23" t="s">
        <v>314</v>
      </c>
      <c r="G451" s="23" t="s">
        <v>315</v>
      </c>
      <c r="H451" s="22">
        <v>3727218</v>
      </c>
      <c r="I451" s="22">
        <v>3727218</v>
      </c>
      <c r="J451" s="22">
        <v>931804.5</v>
      </c>
      <c r="K451" s="22"/>
      <c r="L451" s="22">
        <v>2795413.5</v>
      </c>
      <c r="M451" s="22"/>
      <c r="N451" s="22"/>
      <c r="O451" s="22"/>
      <c r="P451" s="22"/>
      <c r="Q451" s="22"/>
      <c r="R451" s="22"/>
      <c r="S451" s="22"/>
      <c r="T451" s="22"/>
      <c r="U451" s="22"/>
      <c r="V451" s="22"/>
      <c r="W451" s="22"/>
    </row>
    <row r="452" ht="31.4" customHeight="1" spans="1:23">
      <c r="A452" s="126" t="s">
        <v>72</v>
      </c>
      <c r="B452" s="119" t="s">
        <v>512</v>
      </c>
      <c r="C452" s="23" t="s">
        <v>388</v>
      </c>
      <c r="D452" s="23" t="s">
        <v>193</v>
      </c>
      <c r="E452" s="23" t="s">
        <v>194</v>
      </c>
      <c r="F452" s="23" t="s">
        <v>389</v>
      </c>
      <c r="G452" s="23" t="s">
        <v>390</v>
      </c>
      <c r="H452" s="22">
        <v>256992908</v>
      </c>
      <c r="I452" s="22">
        <v>7533900</v>
      </c>
      <c r="J452" s="22">
        <v>1883475</v>
      </c>
      <c r="K452" s="22"/>
      <c r="L452" s="22">
        <v>5650425</v>
      </c>
      <c r="M452" s="22"/>
      <c r="N452" s="22"/>
      <c r="O452" s="22"/>
      <c r="P452" s="22"/>
      <c r="Q452" s="22"/>
      <c r="R452" s="22">
        <v>249459008</v>
      </c>
      <c r="S452" s="22">
        <v>249459008</v>
      </c>
      <c r="T452" s="22"/>
      <c r="U452" s="22"/>
      <c r="V452" s="22"/>
      <c r="W452" s="22"/>
    </row>
    <row r="453" ht="31.4" customHeight="1" spans="1:23">
      <c r="A453" s="126" t="s">
        <v>72</v>
      </c>
      <c r="B453" s="119" t="s">
        <v>513</v>
      </c>
      <c r="C453" s="23" t="s">
        <v>317</v>
      </c>
      <c r="D453" s="23" t="s">
        <v>170</v>
      </c>
      <c r="E453" s="23" t="s">
        <v>171</v>
      </c>
      <c r="F453" s="23" t="s">
        <v>318</v>
      </c>
      <c r="G453" s="23" t="s">
        <v>319</v>
      </c>
      <c r="H453" s="22">
        <v>16905671</v>
      </c>
      <c r="I453" s="22"/>
      <c r="J453" s="22"/>
      <c r="K453" s="22"/>
      <c r="L453" s="22"/>
      <c r="M453" s="22"/>
      <c r="N453" s="22"/>
      <c r="O453" s="22"/>
      <c r="P453" s="22"/>
      <c r="Q453" s="22"/>
      <c r="R453" s="22">
        <v>16905671</v>
      </c>
      <c r="S453" s="22">
        <v>16905671</v>
      </c>
      <c r="T453" s="22"/>
      <c r="U453" s="22"/>
      <c r="V453" s="22"/>
      <c r="W453" s="22"/>
    </row>
    <row r="454" ht="31.4" customHeight="1" spans="1:23">
      <c r="A454" s="126" t="s">
        <v>72</v>
      </c>
      <c r="B454" s="119" t="s">
        <v>513</v>
      </c>
      <c r="C454" s="23" t="s">
        <v>317</v>
      </c>
      <c r="D454" s="23" t="s">
        <v>176</v>
      </c>
      <c r="E454" s="23" t="s">
        <v>175</v>
      </c>
      <c r="F454" s="23" t="s">
        <v>320</v>
      </c>
      <c r="G454" s="23" t="s">
        <v>321</v>
      </c>
      <c r="H454" s="22">
        <v>798637</v>
      </c>
      <c r="I454" s="22">
        <v>117574.52</v>
      </c>
      <c r="J454" s="22">
        <v>29393.63</v>
      </c>
      <c r="K454" s="22"/>
      <c r="L454" s="22">
        <v>88180.89</v>
      </c>
      <c r="M454" s="22"/>
      <c r="N454" s="22"/>
      <c r="O454" s="22"/>
      <c r="P454" s="22"/>
      <c r="Q454" s="22"/>
      <c r="R454" s="22">
        <v>681062.48</v>
      </c>
      <c r="S454" s="22">
        <v>681062.48</v>
      </c>
      <c r="T454" s="22"/>
      <c r="U454" s="22"/>
      <c r="V454" s="22"/>
      <c r="W454" s="22"/>
    </row>
    <row r="455" ht="31.4" customHeight="1" spans="1:23">
      <c r="A455" s="126" t="s">
        <v>72</v>
      </c>
      <c r="B455" s="119" t="s">
        <v>513</v>
      </c>
      <c r="C455" s="23" t="s">
        <v>317</v>
      </c>
      <c r="D455" s="23" t="s">
        <v>229</v>
      </c>
      <c r="E455" s="23" t="s">
        <v>230</v>
      </c>
      <c r="F455" s="23" t="s">
        <v>322</v>
      </c>
      <c r="G455" s="23" t="s">
        <v>323</v>
      </c>
      <c r="H455" s="22">
        <v>25643003.55</v>
      </c>
      <c r="I455" s="22">
        <v>5878725.93</v>
      </c>
      <c r="J455" s="22">
        <v>1469681.48</v>
      </c>
      <c r="K455" s="22"/>
      <c r="L455" s="22">
        <v>4409044.45</v>
      </c>
      <c r="M455" s="22"/>
      <c r="N455" s="22"/>
      <c r="O455" s="22"/>
      <c r="P455" s="22"/>
      <c r="Q455" s="22"/>
      <c r="R455" s="22">
        <v>19764277.62</v>
      </c>
      <c r="S455" s="22">
        <v>19764277.62</v>
      </c>
      <c r="T455" s="22"/>
      <c r="U455" s="22"/>
      <c r="V455" s="22"/>
      <c r="W455" s="22"/>
    </row>
    <row r="456" ht="31.4" customHeight="1" spans="1:23">
      <c r="A456" s="126" t="s">
        <v>72</v>
      </c>
      <c r="B456" s="119" t="s">
        <v>513</v>
      </c>
      <c r="C456" s="23" t="s">
        <v>317</v>
      </c>
      <c r="D456" s="23" t="s">
        <v>229</v>
      </c>
      <c r="E456" s="23" t="s">
        <v>230</v>
      </c>
      <c r="F456" s="23" t="s">
        <v>324</v>
      </c>
      <c r="G456" s="23" t="s">
        <v>325</v>
      </c>
      <c r="H456" s="22">
        <v>354690</v>
      </c>
      <c r="I456" s="22">
        <v>354690</v>
      </c>
      <c r="J456" s="22">
        <v>88672.5</v>
      </c>
      <c r="K456" s="22"/>
      <c r="L456" s="22">
        <v>266017.5</v>
      </c>
      <c r="M456" s="22"/>
      <c r="N456" s="22"/>
      <c r="O456" s="22"/>
      <c r="P456" s="22"/>
      <c r="Q456" s="22"/>
      <c r="R456" s="22"/>
      <c r="S456" s="22"/>
      <c r="T456" s="22"/>
      <c r="U456" s="22"/>
      <c r="V456" s="22"/>
      <c r="W456" s="22"/>
    </row>
    <row r="457" ht="31.4" customHeight="1" spans="1:23">
      <c r="A457" s="126" t="s">
        <v>72</v>
      </c>
      <c r="B457" s="119" t="s">
        <v>513</v>
      </c>
      <c r="C457" s="23" t="s">
        <v>317</v>
      </c>
      <c r="D457" s="23" t="s">
        <v>231</v>
      </c>
      <c r="E457" s="23" t="s">
        <v>232</v>
      </c>
      <c r="F457" s="23" t="s">
        <v>326</v>
      </c>
      <c r="G457" s="23" t="s">
        <v>327</v>
      </c>
      <c r="H457" s="22">
        <v>4475279.95</v>
      </c>
      <c r="I457" s="22">
        <v>4475279.95</v>
      </c>
      <c r="J457" s="22">
        <v>1118819.99</v>
      </c>
      <c r="K457" s="22"/>
      <c r="L457" s="22">
        <v>3356459.96</v>
      </c>
      <c r="M457" s="22"/>
      <c r="N457" s="22"/>
      <c r="O457" s="22"/>
      <c r="P457" s="22"/>
      <c r="Q457" s="22"/>
      <c r="R457" s="22"/>
      <c r="S457" s="22"/>
      <c r="T457" s="22"/>
      <c r="U457" s="22"/>
      <c r="V457" s="22"/>
      <c r="W457" s="22"/>
    </row>
    <row r="458" ht="31.4" customHeight="1" spans="1:23">
      <c r="A458" s="126" t="s">
        <v>72</v>
      </c>
      <c r="B458" s="119" t="s">
        <v>513</v>
      </c>
      <c r="C458" s="23" t="s">
        <v>317</v>
      </c>
      <c r="D458" s="23" t="s">
        <v>233</v>
      </c>
      <c r="E458" s="23" t="s">
        <v>234</v>
      </c>
      <c r="F458" s="23" t="s">
        <v>320</v>
      </c>
      <c r="G458" s="23" t="s">
        <v>321</v>
      </c>
      <c r="H458" s="22">
        <v>527026.5</v>
      </c>
      <c r="I458" s="22">
        <v>527026.5</v>
      </c>
      <c r="J458" s="22">
        <v>527026.5</v>
      </c>
      <c r="K458" s="22"/>
      <c r="L458" s="22"/>
      <c r="M458" s="22"/>
      <c r="N458" s="22"/>
      <c r="O458" s="22"/>
      <c r="P458" s="22"/>
      <c r="Q458" s="22"/>
      <c r="R458" s="22"/>
      <c r="S458" s="22"/>
      <c r="T458" s="22"/>
      <c r="U458" s="22"/>
      <c r="V458" s="22"/>
      <c r="W458" s="22"/>
    </row>
    <row r="459" ht="31.4" customHeight="1" spans="1:23">
      <c r="A459" s="126" t="s">
        <v>72</v>
      </c>
      <c r="B459" s="119" t="s">
        <v>514</v>
      </c>
      <c r="C459" s="23" t="s">
        <v>427</v>
      </c>
      <c r="D459" s="23" t="s">
        <v>172</v>
      </c>
      <c r="E459" s="23" t="s">
        <v>173</v>
      </c>
      <c r="F459" s="23" t="s">
        <v>428</v>
      </c>
      <c r="G459" s="23" t="s">
        <v>429</v>
      </c>
      <c r="H459" s="22">
        <v>8452835</v>
      </c>
      <c r="I459" s="22"/>
      <c r="J459" s="22"/>
      <c r="K459" s="22"/>
      <c r="L459" s="22"/>
      <c r="M459" s="22"/>
      <c r="N459" s="22"/>
      <c r="O459" s="22"/>
      <c r="P459" s="22"/>
      <c r="Q459" s="22"/>
      <c r="R459" s="22">
        <v>8452835</v>
      </c>
      <c r="S459" s="22">
        <v>8452835</v>
      </c>
      <c r="T459" s="22"/>
      <c r="U459" s="22"/>
      <c r="V459" s="22"/>
      <c r="W459" s="22"/>
    </row>
    <row r="460" ht="31.4" customHeight="1" spans="1:23">
      <c r="A460" s="126" t="s">
        <v>72</v>
      </c>
      <c r="B460" s="119" t="s">
        <v>515</v>
      </c>
      <c r="C460" s="23" t="s">
        <v>252</v>
      </c>
      <c r="D460" s="23" t="s">
        <v>251</v>
      </c>
      <c r="E460" s="23" t="s">
        <v>252</v>
      </c>
      <c r="F460" s="23" t="s">
        <v>329</v>
      </c>
      <c r="G460" s="23" t="s">
        <v>252</v>
      </c>
      <c r="H460" s="22">
        <v>28061253</v>
      </c>
      <c r="I460" s="22"/>
      <c r="J460" s="22"/>
      <c r="K460" s="22"/>
      <c r="L460" s="22"/>
      <c r="M460" s="22"/>
      <c r="N460" s="22"/>
      <c r="O460" s="22"/>
      <c r="P460" s="22"/>
      <c r="Q460" s="22"/>
      <c r="R460" s="22">
        <v>28061253</v>
      </c>
      <c r="S460" s="22">
        <v>28061253</v>
      </c>
      <c r="T460" s="22"/>
      <c r="U460" s="22"/>
      <c r="V460" s="22"/>
      <c r="W460" s="22"/>
    </row>
    <row r="461" ht="31.4" customHeight="1" spans="1:23">
      <c r="A461" s="126" t="s">
        <v>72</v>
      </c>
      <c r="B461" s="119" t="s">
        <v>516</v>
      </c>
      <c r="C461" s="23" t="s">
        <v>432</v>
      </c>
      <c r="D461" s="23" t="s">
        <v>168</v>
      </c>
      <c r="E461" s="23" t="s">
        <v>169</v>
      </c>
      <c r="F461" s="23" t="s">
        <v>505</v>
      </c>
      <c r="G461" s="23" t="s">
        <v>506</v>
      </c>
      <c r="H461" s="22">
        <v>68000</v>
      </c>
      <c r="I461" s="22"/>
      <c r="J461" s="22"/>
      <c r="K461" s="22"/>
      <c r="L461" s="22"/>
      <c r="M461" s="22"/>
      <c r="N461" s="22"/>
      <c r="O461" s="22"/>
      <c r="P461" s="22"/>
      <c r="Q461" s="22"/>
      <c r="R461" s="22">
        <v>68000</v>
      </c>
      <c r="S461" s="22">
        <v>68000</v>
      </c>
      <c r="T461" s="22"/>
      <c r="U461" s="22"/>
      <c r="V461" s="22"/>
      <c r="W461" s="22"/>
    </row>
    <row r="462" ht="31.4" customHeight="1" spans="1:23">
      <c r="A462" s="126" t="s">
        <v>72</v>
      </c>
      <c r="B462" s="119" t="s">
        <v>516</v>
      </c>
      <c r="C462" s="23" t="s">
        <v>432</v>
      </c>
      <c r="D462" s="23" t="s">
        <v>193</v>
      </c>
      <c r="E462" s="23" t="s">
        <v>194</v>
      </c>
      <c r="F462" s="23" t="s">
        <v>433</v>
      </c>
      <c r="G462" s="23" t="s">
        <v>434</v>
      </c>
      <c r="H462" s="22">
        <v>8656284</v>
      </c>
      <c r="I462" s="22"/>
      <c r="J462" s="22"/>
      <c r="K462" s="22"/>
      <c r="L462" s="22"/>
      <c r="M462" s="22"/>
      <c r="N462" s="22"/>
      <c r="O462" s="22"/>
      <c r="P462" s="22"/>
      <c r="Q462" s="22"/>
      <c r="R462" s="22">
        <v>8656284</v>
      </c>
      <c r="S462" s="22">
        <v>8656284</v>
      </c>
      <c r="T462" s="22"/>
      <c r="U462" s="22"/>
      <c r="V462" s="22"/>
      <c r="W462" s="22"/>
    </row>
    <row r="463" ht="31.4" customHeight="1" spans="1:23">
      <c r="A463" s="126" t="s">
        <v>72</v>
      </c>
      <c r="B463" s="119" t="s">
        <v>516</v>
      </c>
      <c r="C463" s="23" t="s">
        <v>432</v>
      </c>
      <c r="D463" s="23" t="s">
        <v>193</v>
      </c>
      <c r="E463" s="23" t="s">
        <v>194</v>
      </c>
      <c r="F463" s="23" t="s">
        <v>435</v>
      </c>
      <c r="G463" s="23" t="s">
        <v>436</v>
      </c>
      <c r="H463" s="22">
        <v>3529600</v>
      </c>
      <c r="I463" s="22"/>
      <c r="J463" s="22"/>
      <c r="K463" s="22"/>
      <c r="L463" s="22"/>
      <c r="M463" s="22"/>
      <c r="N463" s="22"/>
      <c r="O463" s="22"/>
      <c r="P463" s="22"/>
      <c r="Q463" s="22"/>
      <c r="R463" s="22">
        <v>3529600</v>
      </c>
      <c r="S463" s="22">
        <v>3529600</v>
      </c>
      <c r="T463" s="22"/>
      <c r="U463" s="22"/>
      <c r="V463" s="22"/>
      <c r="W463" s="22"/>
    </row>
    <row r="464" ht="31.4" customHeight="1" spans="1:23">
      <c r="A464" s="126" t="s">
        <v>72</v>
      </c>
      <c r="B464" s="119" t="s">
        <v>517</v>
      </c>
      <c r="C464" s="23" t="s">
        <v>438</v>
      </c>
      <c r="D464" s="23" t="s">
        <v>193</v>
      </c>
      <c r="E464" s="23" t="s">
        <v>194</v>
      </c>
      <c r="F464" s="23" t="s">
        <v>439</v>
      </c>
      <c r="G464" s="23" t="s">
        <v>438</v>
      </c>
      <c r="H464" s="22">
        <v>91494879</v>
      </c>
      <c r="I464" s="22"/>
      <c r="J464" s="22"/>
      <c r="K464" s="22"/>
      <c r="L464" s="22"/>
      <c r="M464" s="22"/>
      <c r="N464" s="22"/>
      <c r="O464" s="22"/>
      <c r="P464" s="22"/>
      <c r="Q464" s="22"/>
      <c r="R464" s="22">
        <v>91494879</v>
      </c>
      <c r="S464" s="22">
        <v>91494879</v>
      </c>
      <c r="T464" s="22"/>
      <c r="U464" s="22"/>
      <c r="V464" s="22"/>
      <c r="W464" s="22"/>
    </row>
    <row r="465" ht="31.4" customHeight="1" spans="1:23">
      <c r="A465" s="126" t="s">
        <v>72</v>
      </c>
      <c r="B465" s="119" t="s">
        <v>518</v>
      </c>
      <c r="C465" s="23" t="s">
        <v>331</v>
      </c>
      <c r="D465" s="23" t="s">
        <v>193</v>
      </c>
      <c r="E465" s="23" t="s">
        <v>194</v>
      </c>
      <c r="F465" s="23" t="s">
        <v>332</v>
      </c>
      <c r="G465" s="23" t="s">
        <v>333</v>
      </c>
      <c r="H465" s="22">
        <v>343500</v>
      </c>
      <c r="I465" s="22"/>
      <c r="J465" s="22"/>
      <c r="K465" s="22"/>
      <c r="L465" s="22"/>
      <c r="M465" s="22"/>
      <c r="N465" s="22"/>
      <c r="O465" s="22"/>
      <c r="P465" s="22"/>
      <c r="Q465" s="22"/>
      <c r="R465" s="22">
        <v>343500</v>
      </c>
      <c r="S465" s="22">
        <v>343500</v>
      </c>
      <c r="T465" s="22"/>
      <c r="U465" s="22"/>
      <c r="V465" s="22"/>
      <c r="W465" s="22"/>
    </row>
    <row r="466" ht="31.4" customHeight="1" spans="1:23">
      <c r="A466" s="126" t="s">
        <v>72</v>
      </c>
      <c r="B466" s="119" t="s">
        <v>519</v>
      </c>
      <c r="C466" s="23" t="s">
        <v>288</v>
      </c>
      <c r="D466" s="23" t="s">
        <v>193</v>
      </c>
      <c r="E466" s="23" t="s">
        <v>194</v>
      </c>
      <c r="F466" s="23" t="s">
        <v>335</v>
      </c>
      <c r="G466" s="23" t="s">
        <v>288</v>
      </c>
      <c r="H466" s="22">
        <v>27000</v>
      </c>
      <c r="I466" s="22"/>
      <c r="J466" s="22"/>
      <c r="K466" s="22"/>
      <c r="L466" s="22"/>
      <c r="M466" s="22"/>
      <c r="N466" s="22"/>
      <c r="O466" s="22"/>
      <c r="P466" s="22"/>
      <c r="Q466" s="22"/>
      <c r="R466" s="22">
        <v>27000</v>
      </c>
      <c r="S466" s="22">
        <v>27000</v>
      </c>
      <c r="T466" s="22"/>
      <c r="U466" s="22"/>
      <c r="V466" s="22"/>
      <c r="W466" s="22"/>
    </row>
    <row r="467" ht="31.4" customHeight="1" spans="1:23">
      <c r="A467" s="126" t="s">
        <v>72</v>
      </c>
      <c r="B467" s="119" t="s">
        <v>520</v>
      </c>
      <c r="C467" s="23" t="s">
        <v>341</v>
      </c>
      <c r="D467" s="23" t="s">
        <v>193</v>
      </c>
      <c r="E467" s="23" t="s">
        <v>194</v>
      </c>
      <c r="F467" s="23" t="s">
        <v>342</v>
      </c>
      <c r="G467" s="23" t="s">
        <v>341</v>
      </c>
      <c r="H467" s="22">
        <v>10170000</v>
      </c>
      <c r="I467" s="22"/>
      <c r="J467" s="22"/>
      <c r="K467" s="22"/>
      <c r="L467" s="22"/>
      <c r="M467" s="22"/>
      <c r="N467" s="22"/>
      <c r="O467" s="22"/>
      <c r="P467" s="22"/>
      <c r="Q467" s="22"/>
      <c r="R467" s="22">
        <v>10170000</v>
      </c>
      <c r="S467" s="22">
        <v>10170000</v>
      </c>
      <c r="T467" s="22"/>
      <c r="U467" s="22"/>
      <c r="V467" s="22"/>
      <c r="W467" s="22"/>
    </row>
    <row r="468" ht="31.4" customHeight="1" spans="1:23">
      <c r="A468" s="126" t="s">
        <v>72</v>
      </c>
      <c r="B468" s="119" t="s">
        <v>521</v>
      </c>
      <c r="C468" s="23" t="s">
        <v>344</v>
      </c>
      <c r="D468" s="23" t="s">
        <v>168</v>
      </c>
      <c r="E468" s="23" t="s">
        <v>169</v>
      </c>
      <c r="F468" s="23" t="s">
        <v>345</v>
      </c>
      <c r="G468" s="23" t="s">
        <v>346</v>
      </c>
      <c r="H468" s="22">
        <v>805330</v>
      </c>
      <c r="I468" s="22">
        <v>291330</v>
      </c>
      <c r="J468" s="22">
        <v>72832.5</v>
      </c>
      <c r="K468" s="22"/>
      <c r="L468" s="22">
        <v>218497.5</v>
      </c>
      <c r="M468" s="22"/>
      <c r="N468" s="22"/>
      <c r="O468" s="22"/>
      <c r="P468" s="22"/>
      <c r="Q468" s="22"/>
      <c r="R468" s="22">
        <v>514000</v>
      </c>
      <c r="S468" s="22">
        <v>514000</v>
      </c>
      <c r="T468" s="22"/>
      <c r="U468" s="22"/>
      <c r="V468" s="22"/>
      <c r="W468" s="22"/>
    </row>
    <row r="469" ht="31.4" customHeight="1" spans="1:23">
      <c r="A469" s="126" t="s">
        <v>72</v>
      </c>
      <c r="B469" s="119" t="s">
        <v>521</v>
      </c>
      <c r="C469" s="23" t="s">
        <v>344</v>
      </c>
      <c r="D469" s="23" t="s">
        <v>193</v>
      </c>
      <c r="E469" s="23" t="s">
        <v>194</v>
      </c>
      <c r="F469" s="23" t="s">
        <v>347</v>
      </c>
      <c r="G469" s="23" t="s">
        <v>348</v>
      </c>
      <c r="H469" s="22">
        <v>1924000</v>
      </c>
      <c r="I469" s="22"/>
      <c r="J469" s="22"/>
      <c r="K469" s="22"/>
      <c r="L469" s="22"/>
      <c r="M469" s="22"/>
      <c r="N469" s="22"/>
      <c r="O469" s="22"/>
      <c r="P469" s="22"/>
      <c r="Q469" s="22"/>
      <c r="R469" s="22">
        <v>1924000</v>
      </c>
      <c r="S469" s="22">
        <v>1924000</v>
      </c>
      <c r="T469" s="22"/>
      <c r="U469" s="22"/>
      <c r="V469" s="22"/>
      <c r="W469" s="22"/>
    </row>
    <row r="470" ht="31.4" customHeight="1" spans="1:23">
      <c r="A470" s="126" t="s">
        <v>72</v>
      </c>
      <c r="B470" s="119" t="s">
        <v>521</v>
      </c>
      <c r="C470" s="23" t="s">
        <v>344</v>
      </c>
      <c r="D470" s="23" t="s">
        <v>193</v>
      </c>
      <c r="E470" s="23" t="s">
        <v>194</v>
      </c>
      <c r="F470" s="23" t="s">
        <v>349</v>
      </c>
      <c r="G470" s="23" t="s">
        <v>350</v>
      </c>
      <c r="H470" s="22">
        <v>56000</v>
      </c>
      <c r="I470" s="22"/>
      <c r="J470" s="22"/>
      <c r="K470" s="22"/>
      <c r="L470" s="22"/>
      <c r="M470" s="22"/>
      <c r="N470" s="22"/>
      <c r="O470" s="22"/>
      <c r="P470" s="22"/>
      <c r="Q470" s="22"/>
      <c r="R470" s="22">
        <v>56000</v>
      </c>
      <c r="S470" s="22">
        <v>56000</v>
      </c>
      <c r="T470" s="22"/>
      <c r="U470" s="22"/>
      <c r="V470" s="22"/>
      <c r="W470" s="22"/>
    </row>
    <row r="471" ht="31.4" customHeight="1" spans="1:23">
      <c r="A471" s="126" t="s">
        <v>72</v>
      </c>
      <c r="B471" s="119" t="s">
        <v>521</v>
      </c>
      <c r="C471" s="23" t="s">
        <v>344</v>
      </c>
      <c r="D471" s="23" t="s">
        <v>193</v>
      </c>
      <c r="E471" s="23" t="s">
        <v>194</v>
      </c>
      <c r="F471" s="23" t="s">
        <v>404</v>
      </c>
      <c r="G471" s="23" t="s">
        <v>405</v>
      </c>
      <c r="H471" s="22">
        <v>5000</v>
      </c>
      <c r="I471" s="22"/>
      <c r="J471" s="22"/>
      <c r="K471" s="22"/>
      <c r="L471" s="22"/>
      <c r="M471" s="22"/>
      <c r="N471" s="22"/>
      <c r="O471" s="22"/>
      <c r="P471" s="22"/>
      <c r="Q471" s="22"/>
      <c r="R471" s="22">
        <v>5000</v>
      </c>
      <c r="S471" s="22">
        <v>5000</v>
      </c>
      <c r="T471" s="22"/>
      <c r="U471" s="22"/>
      <c r="V471" s="22"/>
      <c r="W471" s="22"/>
    </row>
    <row r="472" ht="31.4" customHeight="1" spans="1:23">
      <c r="A472" s="126" t="s">
        <v>72</v>
      </c>
      <c r="B472" s="119" t="s">
        <v>521</v>
      </c>
      <c r="C472" s="23" t="s">
        <v>344</v>
      </c>
      <c r="D472" s="23" t="s">
        <v>193</v>
      </c>
      <c r="E472" s="23" t="s">
        <v>194</v>
      </c>
      <c r="F472" s="23" t="s">
        <v>351</v>
      </c>
      <c r="G472" s="23" t="s">
        <v>352</v>
      </c>
      <c r="H472" s="22">
        <v>2743000</v>
      </c>
      <c r="I472" s="22"/>
      <c r="J472" s="22"/>
      <c r="K472" s="22"/>
      <c r="L472" s="22"/>
      <c r="M472" s="22"/>
      <c r="N472" s="22"/>
      <c r="O472" s="22"/>
      <c r="P472" s="22"/>
      <c r="Q472" s="22"/>
      <c r="R472" s="22">
        <v>2743000</v>
      </c>
      <c r="S472" s="22">
        <v>2743000</v>
      </c>
      <c r="T472" s="22"/>
      <c r="U472" s="22"/>
      <c r="V472" s="22"/>
      <c r="W472" s="22"/>
    </row>
    <row r="473" ht="31.4" customHeight="1" spans="1:23">
      <c r="A473" s="126" t="s">
        <v>72</v>
      </c>
      <c r="B473" s="119" t="s">
        <v>521</v>
      </c>
      <c r="C473" s="23" t="s">
        <v>344</v>
      </c>
      <c r="D473" s="23" t="s">
        <v>193</v>
      </c>
      <c r="E473" s="23" t="s">
        <v>194</v>
      </c>
      <c r="F473" s="23" t="s">
        <v>353</v>
      </c>
      <c r="G473" s="23" t="s">
        <v>354</v>
      </c>
      <c r="H473" s="22">
        <v>6011000</v>
      </c>
      <c r="I473" s="22"/>
      <c r="J473" s="22"/>
      <c r="K473" s="22"/>
      <c r="L473" s="22"/>
      <c r="M473" s="22"/>
      <c r="N473" s="22"/>
      <c r="O473" s="22"/>
      <c r="P473" s="22"/>
      <c r="Q473" s="22"/>
      <c r="R473" s="22">
        <v>6011000</v>
      </c>
      <c r="S473" s="22">
        <v>6011000</v>
      </c>
      <c r="T473" s="22"/>
      <c r="U473" s="22"/>
      <c r="V473" s="22"/>
      <c r="W473" s="22"/>
    </row>
    <row r="474" ht="31.4" customHeight="1" spans="1:23">
      <c r="A474" s="126" t="s">
        <v>72</v>
      </c>
      <c r="B474" s="119" t="s">
        <v>521</v>
      </c>
      <c r="C474" s="23" t="s">
        <v>344</v>
      </c>
      <c r="D474" s="23" t="s">
        <v>193</v>
      </c>
      <c r="E474" s="23" t="s">
        <v>194</v>
      </c>
      <c r="F474" s="23" t="s">
        <v>355</v>
      </c>
      <c r="G474" s="23" t="s">
        <v>356</v>
      </c>
      <c r="H474" s="22">
        <v>332800</v>
      </c>
      <c r="I474" s="22"/>
      <c r="J474" s="22"/>
      <c r="K474" s="22"/>
      <c r="L474" s="22"/>
      <c r="M474" s="22"/>
      <c r="N474" s="22"/>
      <c r="O474" s="22"/>
      <c r="P474" s="22"/>
      <c r="Q474" s="22"/>
      <c r="R474" s="22">
        <v>332800</v>
      </c>
      <c r="S474" s="22">
        <v>332800</v>
      </c>
      <c r="T474" s="22"/>
      <c r="U474" s="22"/>
      <c r="V474" s="22"/>
      <c r="W474" s="22"/>
    </row>
    <row r="475" ht="31.4" customHeight="1" spans="1:23">
      <c r="A475" s="126" t="s">
        <v>72</v>
      </c>
      <c r="B475" s="119" t="s">
        <v>521</v>
      </c>
      <c r="C475" s="23" t="s">
        <v>344</v>
      </c>
      <c r="D475" s="23" t="s">
        <v>193</v>
      </c>
      <c r="E475" s="23" t="s">
        <v>194</v>
      </c>
      <c r="F475" s="23" t="s">
        <v>357</v>
      </c>
      <c r="G475" s="23" t="s">
        <v>358</v>
      </c>
      <c r="H475" s="22">
        <v>22917808</v>
      </c>
      <c r="I475" s="22"/>
      <c r="J475" s="22"/>
      <c r="K475" s="22"/>
      <c r="L475" s="22"/>
      <c r="M475" s="22"/>
      <c r="N475" s="22"/>
      <c r="O475" s="22"/>
      <c r="P475" s="22"/>
      <c r="Q475" s="22"/>
      <c r="R475" s="22">
        <v>22917808</v>
      </c>
      <c r="S475" s="22">
        <v>22917808</v>
      </c>
      <c r="T475" s="22"/>
      <c r="U475" s="22"/>
      <c r="V475" s="22"/>
      <c r="W475" s="22"/>
    </row>
    <row r="476" ht="31.4" customHeight="1" spans="1:23">
      <c r="A476" s="126" t="s">
        <v>72</v>
      </c>
      <c r="B476" s="119" t="s">
        <v>521</v>
      </c>
      <c r="C476" s="23" t="s">
        <v>344</v>
      </c>
      <c r="D476" s="23" t="s">
        <v>193</v>
      </c>
      <c r="E476" s="23" t="s">
        <v>194</v>
      </c>
      <c r="F476" s="23" t="s">
        <v>359</v>
      </c>
      <c r="G476" s="23" t="s">
        <v>360</v>
      </c>
      <c r="H476" s="22">
        <v>3069000</v>
      </c>
      <c r="I476" s="22"/>
      <c r="J476" s="22"/>
      <c r="K476" s="22"/>
      <c r="L476" s="22"/>
      <c r="M476" s="22"/>
      <c r="N476" s="22"/>
      <c r="O476" s="22"/>
      <c r="P476" s="22"/>
      <c r="Q476" s="22"/>
      <c r="R476" s="22">
        <v>3069000</v>
      </c>
      <c r="S476" s="22">
        <v>3069000</v>
      </c>
      <c r="T476" s="22"/>
      <c r="U476" s="22"/>
      <c r="V476" s="22"/>
      <c r="W476" s="22"/>
    </row>
    <row r="477" ht="31.4" customHeight="1" spans="1:23">
      <c r="A477" s="126" t="s">
        <v>72</v>
      </c>
      <c r="B477" s="119" t="s">
        <v>521</v>
      </c>
      <c r="C477" s="23" t="s">
        <v>344</v>
      </c>
      <c r="D477" s="23" t="s">
        <v>193</v>
      </c>
      <c r="E477" s="23" t="s">
        <v>194</v>
      </c>
      <c r="F477" s="23" t="s">
        <v>361</v>
      </c>
      <c r="G477" s="23" t="s">
        <v>362</v>
      </c>
      <c r="H477" s="22">
        <v>31974300</v>
      </c>
      <c r="I477" s="22"/>
      <c r="J477" s="22"/>
      <c r="K477" s="22"/>
      <c r="L477" s="22"/>
      <c r="M477" s="22"/>
      <c r="N477" s="22"/>
      <c r="O477" s="22"/>
      <c r="P477" s="22"/>
      <c r="Q477" s="22"/>
      <c r="R477" s="22">
        <v>31974300</v>
      </c>
      <c r="S477" s="22">
        <v>31974300</v>
      </c>
      <c r="T477" s="22"/>
      <c r="U477" s="22"/>
      <c r="V477" s="22"/>
      <c r="W477" s="22"/>
    </row>
    <row r="478" ht="31.4" customHeight="1" spans="1:23">
      <c r="A478" s="126" t="s">
        <v>72</v>
      </c>
      <c r="B478" s="119" t="s">
        <v>521</v>
      </c>
      <c r="C478" s="23" t="s">
        <v>344</v>
      </c>
      <c r="D478" s="23" t="s">
        <v>193</v>
      </c>
      <c r="E478" s="23" t="s">
        <v>194</v>
      </c>
      <c r="F478" s="23" t="s">
        <v>363</v>
      </c>
      <c r="G478" s="23" t="s">
        <v>364</v>
      </c>
      <c r="H478" s="22">
        <v>3170400</v>
      </c>
      <c r="I478" s="22"/>
      <c r="J478" s="22"/>
      <c r="K478" s="22"/>
      <c r="L478" s="22"/>
      <c r="M478" s="22"/>
      <c r="N478" s="22"/>
      <c r="O478" s="22"/>
      <c r="P478" s="22"/>
      <c r="Q478" s="22"/>
      <c r="R478" s="22">
        <v>3170400</v>
      </c>
      <c r="S478" s="22">
        <v>3170400</v>
      </c>
      <c r="T478" s="22"/>
      <c r="U478" s="22"/>
      <c r="V478" s="22"/>
      <c r="W478" s="22"/>
    </row>
    <row r="479" ht="31.4" customHeight="1" spans="1:23">
      <c r="A479" s="126" t="s">
        <v>72</v>
      </c>
      <c r="B479" s="119" t="s">
        <v>521</v>
      </c>
      <c r="C479" s="23" t="s">
        <v>344</v>
      </c>
      <c r="D479" s="23" t="s">
        <v>193</v>
      </c>
      <c r="E479" s="23" t="s">
        <v>194</v>
      </c>
      <c r="F479" s="23" t="s">
        <v>365</v>
      </c>
      <c r="G479" s="23" t="s">
        <v>366</v>
      </c>
      <c r="H479" s="22">
        <v>30000</v>
      </c>
      <c r="I479" s="22"/>
      <c r="J479" s="22"/>
      <c r="K479" s="22"/>
      <c r="L479" s="22"/>
      <c r="M479" s="22"/>
      <c r="N479" s="22"/>
      <c r="O479" s="22"/>
      <c r="P479" s="22"/>
      <c r="Q479" s="22"/>
      <c r="R479" s="22">
        <v>30000</v>
      </c>
      <c r="S479" s="22">
        <v>30000</v>
      </c>
      <c r="T479" s="22"/>
      <c r="U479" s="22"/>
      <c r="V479" s="22"/>
      <c r="W479" s="22"/>
    </row>
    <row r="480" ht="31.4" customHeight="1" spans="1:23">
      <c r="A480" s="126" t="s">
        <v>72</v>
      </c>
      <c r="B480" s="119" t="s">
        <v>521</v>
      </c>
      <c r="C480" s="23" t="s">
        <v>344</v>
      </c>
      <c r="D480" s="23" t="s">
        <v>193</v>
      </c>
      <c r="E480" s="23" t="s">
        <v>194</v>
      </c>
      <c r="F480" s="23" t="s">
        <v>367</v>
      </c>
      <c r="G480" s="23" t="s">
        <v>368</v>
      </c>
      <c r="H480" s="22">
        <v>5061300</v>
      </c>
      <c r="I480" s="22"/>
      <c r="J480" s="22"/>
      <c r="K480" s="22"/>
      <c r="L480" s="22"/>
      <c r="M480" s="22"/>
      <c r="N480" s="22"/>
      <c r="O480" s="22"/>
      <c r="P480" s="22"/>
      <c r="Q480" s="22"/>
      <c r="R480" s="22">
        <v>5061300</v>
      </c>
      <c r="S480" s="22">
        <v>5061300</v>
      </c>
      <c r="T480" s="22"/>
      <c r="U480" s="22"/>
      <c r="V480" s="22"/>
      <c r="W480" s="22"/>
    </row>
    <row r="481" ht="31.4" customHeight="1" spans="1:23">
      <c r="A481" s="126" t="s">
        <v>72</v>
      </c>
      <c r="B481" s="119" t="s">
        <v>521</v>
      </c>
      <c r="C481" s="23" t="s">
        <v>344</v>
      </c>
      <c r="D481" s="23" t="s">
        <v>193</v>
      </c>
      <c r="E481" s="23" t="s">
        <v>194</v>
      </c>
      <c r="F481" s="23" t="s">
        <v>406</v>
      </c>
      <c r="G481" s="23" t="s">
        <v>407</v>
      </c>
      <c r="H481" s="22">
        <v>622656000</v>
      </c>
      <c r="I481" s="22"/>
      <c r="J481" s="22"/>
      <c r="K481" s="22"/>
      <c r="L481" s="22"/>
      <c r="M481" s="22"/>
      <c r="N481" s="22"/>
      <c r="O481" s="22"/>
      <c r="P481" s="22"/>
      <c r="Q481" s="22"/>
      <c r="R481" s="22">
        <v>622656000</v>
      </c>
      <c r="S481" s="22">
        <v>609736000</v>
      </c>
      <c r="T481" s="22">
        <v>360000</v>
      </c>
      <c r="U481" s="22"/>
      <c r="V481" s="22"/>
      <c r="W481" s="22">
        <v>12560000</v>
      </c>
    </row>
    <row r="482" ht="31.4" customHeight="1" spans="1:23">
      <c r="A482" s="126" t="s">
        <v>72</v>
      </c>
      <c r="B482" s="119" t="s">
        <v>521</v>
      </c>
      <c r="C482" s="23" t="s">
        <v>344</v>
      </c>
      <c r="D482" s="23" t="s">
        <v>193</v>
      </c>
      <c r="E482" s="23" t="s">
        <v>194</v>
      </c>
      <c r="F482" s="23" t="s">
        <v>458</v>
      </c>
      <c r="G482" s="23" t="s">
        <v>459</v>
      </c>
      <c r="H482" s="22">
        <v>572000</v>
      </c>
      <c r="I482" s="22"/>
      <c r="J482" s="22"/>
      <c r="K482" s="22"/>
      <c r="L482" s="22"/>
      <c r="M482" s="22"/>
      <c r="N482" s="22"/>
      <c r="O482" s="22"/>
      <c r="P482" s="22"/>
      <c r="Q482" s="22"/>
      <c r="R482" s="22">
        <v>572000</v>
      </c>
      <c r="S482" s="22">
        <v>572000</v>
      </c>
      <c r="T482" s="22"/>
      <c r="U482" s="22"/>
      <c r="V482" s="22"/>
      <c r="W482" s="22"/>
    </row>
    <row r="483" ht="31.4" customHeight="1" spans="1:23">
      <c r="A483" s="126" t="s">
        <v>72</v>
      </c>
      <c r="B483" s="119" t="s">
        <v>521</v>
      </c>
      <c r="C483" s="23" t="s">
        <v>344</v>
      </c>
      <c r="D483" s="23" t="s">
        <v>193</v>
      </c>
      <c r="E483" s="23" t="s">
        <v>194</v>
      </c>
      <c r="F483" s="23" t="s">
        <v>369</v>
      </c>
      <c r="G483" s="23" t="s">
        <v>370</v>
      </c>
      <c r="H483" s="22">
        <v>2132300</v>
      </c>
      <c r="I483" s="22"/>
      <c r="J483" s="22"/>
      <c r="K483" s="22"/>
      <c r="L483" s="22"/>
      <c r="M483" s="22"/>
      <c r="N483" s="22"/>
      <c r="O483" s="22"/>
      <c r="P483" s="22"/>
      <c r="Q483" s="22"/>
      <c r="R483" s="22">
        <v>2132300</v>
      </c>
      <c r="S483" s="22">
        <v>2132300</v>
      </c>
      <c r="T483" s="22"/>
      <c r="U483" s="22"/>
      <c r="V483" s="22"/>
      <c r="W483" s="22"/>
    </row>
    <row r="484" ht="31.4" customHeight="1" spans="1:23">
      <c r="A484" s="126" t="s">
        <v>72</v>
      </c>
      <c r="B484" s="119" t="s">
        <v>521</v>
      </c>
      <c r="C484" s="23" t="s">
        <v>344</v>
      </c>
      <c r="D484" s="23" t="s">
        <v>193</v>
      </c>
      <c r="E484" s="23" t="s">
        <v>194</v>
      </c>
      <c r="F484" s="23" t="s">
        <v>371</v>
      </c>
      <c r="G484" s="23" t="s">
        <v>372</v>
      </c>
      <c r="H484" s="22">
        <v>7076156</v>
      </c>
      <c r="I484" s="22"/>
      <c r="J484" s="22"/>
      <c r="K484" s="22"/>
      <c r="L484" s="22"/>
      <c r="M484" s="22"/>
      <c r="N484" s="22"/>
      <c r="O484" s="22"/>
      <c r="P484" s="22"/>
      <c r="Q484" s="22"/>
      <c r="R484" s="22">
        <v>7076156</v>
      </c>
      <c r="S484" s="22">
        <v>7076156</v>
      </c>
      <c r="T484" s="22"/>
      <c r="U484" s="22"/>
      <c r="V484" s="22"/>
      <c r="W484" s="22"/>
    </row>
    <row r="485" ht="31.4" customHeight="1" spans="1:23">
      <c r="A485" s="126" t="s">
        <v>72</v>
      </c>
      <c r="B485" s="119" t="s">
        <v>521</v>
      </c>
      <c r="C485" s="23" t="s">
        <v>344</v>
      </c>
      <c r="D485" s="23" t="s">
        <v>193</v>
      </c>
      <c r="E485" s="23" t="s">
        <v>194</v>
      </c>
      <c r="F485" s="23" t="s">
        <v>338</v>
      </c>
      <c r="G485" s="23" t="s">
        <v>339</v>
      </c>
      <c r="H485" s="22">
        <v>348720</v>
      </c>
      <c r="I485" s="22"/>
      <c r="J485" s="22"/>
      <c r="K485" s="22"/>
      <c r="L485" s="22"/>
      <c r="M485" s="22"/>
      <c r="N485" s="22"/>
      <c r="O485" s="22"/>
      <c r="P485" s="22"/>
      <c r="Q485" s="22"/>
      <c r="R485" s="22">
        <v>348720</v>
      </c>
      <c r="S485" s="22">
        <v>348720</v>
      </c>
      <c r="T485" s="22"/>
      <c r="U485" s="22"/>
      <c r="V485" s="22"/>
      <c r="W485" s="22"/>
    </row>
    <row r="486" ht="31.4" customHeight="1" spans="1:23">
      <c r="A486" s="126" t="s">
        <v>72</v>
      </c>
      <c r="B486" s="119" t="s">
        <v>521</v>
      </c>
      <c r="C486" s="23" t="s">
        <v>344</v>
      </c>
      <c r="D486" s="23" t="s">
        <v>193</v>
      </c>
      <c r="E486" s="23" t="s">
        <v>194</v>
      </c>
      <c r="F486" s="23" t="s">
        <v>408</v>
      </c>
      <c r="G486" s="23" t="s">
        <v>409</v>
      </c>
      <c r="H486" s="22">
        <v>4686626</v>
      </c>
      <c r="I486" s="22"/>
      <c r="J486" s="22"/>
      <c r="K486" s="22"/>
      <c r="L486" s="22"/>
      <c r="M486" s="22"/>
      <c r="N486" s="22"/>
      <c r="O486" s="22"/>
      <c r="P486" s="22"/>
      <c r="Q486" s="22"/>
      <c r="R486" s="22">
        <v>4686626</v>
      </c>
      <c r="S486" s="22">
        <v>4686626</v>
      </c>
      <c r="T486" s="22"/>
      <c r="U486" s="22"/>
      <c r="V486" s="22"/>
      <c r="W486" s="22"/>
    </row>
    <row r="487" ht="31.4" customHeight="1" spans="1:23">
      <c r="A487" s="126" t="s">
        <v>72</v>
      </c>
      <c r="B487" s="119" t="s">
        <v>521</v>
      </c>
      <c r="C487" s="23" t="s">
        <v>344</v>
      </c>
      <c r="D487" s="23" t="s">
        <v>193</v>
      </c>
      <c r="E487" s="23" t="s">
        <v>194</v>
      </c>
      <c r="F487" s="23" t="s">
        <v>345</v>
      </c>
      <c r="G487" s="23" t="s">
        <v>346</v>
      </c>
      <c r="H487" s="22">
        <v>40567996</v>
      </c>
      <c r="I487" s="22"/>
      <c r="J487" s="22"/>
      <c r="K487" s="22"/>
      <c r="L487" s="22"/>
      <c r="M487" s="22"/>
      <c r="N487" s="22"/>
      <c r="O487" s="22"/>
      <c r="P487" s="22"/>
      <c r="Q487" s="22"/>
      <c r="R487" s="22">
        <v>40567996</v>
      </c>
      <c r="S487" s="22">
        <v>22937996</v>
      </c>
      <c r="T487" s="22">
        <v>440000</v>
      </c>
      <c r="U487" s="22"/>
      <c r="V487" s="22"/>
      <c r="W487" s="22">
        <v>17190000</v>
      </c>
    </row>
    <row r="488" ht="31.4" customHeight="1" spans="1:23">
      <c r="A488" s="125" t="s">
        <v>74</v>
      </c>
      <c r="B488" s="23"/>
      <c r="C488" s="23"/>
      <c r="D488" s="23"/>
      <c r="E488" s="23"/>
      <c r="F488" s="23"/>
      <c r="G488" s="23"/>
      <c r="H488" s="22">
        <v>230554942.7</v>
      </c>
      <c r="I488" s="22">
        <v>85294942.7</v>
      </c>
      <c r="J488" s="22">
        <v>21443791.42</v>
      </c>
      <c r="K488" s="22">
        <v>2462</v>
      </c>
      <c r="L488" s="22">
        <v>63848689.28</v>
      </c>
      <c r="M488" s="22"/>
      <c r="N488" s="22"/>
      <c r="O488" s="22"/>
      <c r="P488" s="22"/>
      <c r="Q488" s="22"/>
      <c r="R488" s="22">
        <v>145260000</v>
      </c>
      <c r="S488" s="22">
        <v>140210000</v>
      </c>
      <c r="T488" s="22"/>
      <c r="U488" s="22"/>
      <c r="V488" s="22"/>
      <c r="W488" s="22">
        <v>5050000</v>
      </c>
    </row>
    <row r="489" ht="31.4" customHeight="1" spans="1:23">
      <c r="A489" s="126" t="s">
        <v>74</v>
      </c>
      <c r="B489" s="119" t="s">
        <v>522</v>
      </c>
      <c r="C489" s="23" t="s">
        <v>388</v>
      </c>
      <c r="D489" s="23" t="s">
        <v>195</v>
      </c>
      <c r="E489" s="23" t="s">
        <v>196</v>
      </c>
      <c r="F489" s="23" t="s">
        <v>310</v>
      </c>
      <c r="G489" s="23" t="s">
        <v>311</v>
      </c>
      <c r="H489" s="22">
        <v>48791208</v>
      </c>
      <c r="I489" s="22">
        <v>23531208</v>
      </c>
      <c r="J489" s="22">
        <v>5882802</v>
      </c>
      <c r="K489" s="22"/>
      <c r="L489" s="22">
        <v>17648406</v>
      </c>
      <c r="M489" s="22"/>
      <c r="N489" s="22"/>
      <c r="O489" s="22"/>
      <c r="P489" s="22"/>
      <c r="Q489" s="22"/>
      <c r="R489" s="22">
        <v>25260000</v>
      </c>
      <c r="S489" s="22">
        <v>25260000</v>
      </c>
      <c r="T489" s="22"/>
      <c r="U489" s="22"/>
      <c r="V489" s="22"/>
      <c r="W489" s="22"/>
    </row>
    <row r="490" ht="31.4" customHeight="1" spans="1:23">
      <c r="A490" s="126" t="s">
        <v>74</v>
      </c>
      <c r="B490" s="119" t="s">
        <v>522</v>
      </c>
      <c r="C490" s="23" t="s">
        <v>388</v>
      </c>
      <c r="D490" s="23" t="s">
        <v>195</v>
      </c>
      <c r="E490" s="23" t="s">
        <v>196</v>
      </c>
      <c r="F490" s="23" t="s">
        <v>312</v>
      </c>
      <c r="G490" s="23" t="s">
        <v>313</v>
      </c>
      <c r="H490" s="22">
        <v>1074696</v>
      </c>
      <c r="I490" s="22">
        <v>1074696</v>
      </c>
      <c r="J490" s="22">
        <v>268674</v>
      </c>
      <c r="K490" s="22"/>
      <c r="L490" s="22">
        <v>806022</v>
      </c>
      <c r="M490" s="22"/>
      <c r="N490" s="22"/>
      <c r="O490" s="22"/>
      <c r="P490" s="22"/>
      <c r="Q490" s="22"/>
      <c r="R490" s="22"/>
      <c r="S490" s="22"/>
      <c r="T490" s="22"/>
      <c r="U490" s="22"/>
      <c r="V490" s="22"/>
      <c r="W490" s="22"/>
    </row>
    <row r="491" ht="31.4" customHeight="1" spans="1:23">
      <c r="A491" s="126" t="s">
        <v>74</v>
      </c>
      <c r="B491" s="119" t="s">
        <v>522</v>
      </c>
      <c r="C491" s="23" t="s">
        <v>388</v>
      </c>
      <c r="D491" s="23" t="s">
        <v>195</v>
      </c>
      <c r="E491" s="23" t="s">
        <v>196</v>
      </c>
      <c r="F491" s="23" t="s">
        <v>314</v>
      </c>
      <c r="G491" s="23" t="s">
        <v>315</v>
      </c>
      <c r="H491" s="22">
        <v>1960934</v>
      </c>
      <c r="I491" s="22">
        <v>1960934</v>
      </c>
      <c r="J491" s="22">
        <v>490233.5</v>
      </c>
      <c r="K491" s="22"/>
      <c r="L491" s="22">
        <v>1470700.5</v>
      </c>
      <c r="M491" s="22"/>
      <c r="N491" s="22"/>
      <c r="O491" s="22"/>
      <c r="P491" s="22"/>
      <c r="Q491" s="22"/>
      <c r="R491" s="22"/>
      <c r="S491" s="22"/>
      <c r="T491" s="22"/>
      <c r="U491" s="22"/>
      <c r="V491" s="22"/>
      <c r="W491" s="22"/>
    </row>
    <row r="492" ht="31.4" customHeight="1" spans="1:23">
      <c r="A492" s="126" t="s">
        <v>74</v>
      </c>
      <c r="B492" s="119" t="s">
        <v>522</v>
      </c>
      <c r="C492" s="23" t="s">
        <v>388</v>
      </c>
      <c r="D492" s="23" t="s">
        <v>195</v>
      </c>
      <c r="E492" s="23" t="s">
        <v>196</v>
      </c>
      <c r="F492" s="23" t="s">
        <v>389</v>
      </c>
      <c r="G492" s="23" t="s">
        <v>390</v>
      </c>
      <c r="H492" s="22">
        <v>30134400</v>
      </c>
      <c r="I492" s="22">
        <v>30134400</v>
      </c>
      <c r="J492" s="22">
        <v>7532984.5</v>
      </c>
      <c r="K492" s="22">
        <v>2462</v>
      </c>
      <c r="L492" s="22">
        <v>22598953.5</v>
      </c>
      <c r="M492" s="22"/>
      <c r="N492" s="22"/>
      <c r="O492" s="22"/>
      <c r="P492" s="22"/>
      <c r="Q492" s="22"/>
      <c r="R492" s="22"/>
      <c r="S492" s="22"/>
      <c r="T492" s="22"/>
      <c r="U492" s="22"/>
      <c r="V492" s="22"/>
      <c r="W492" s="22"/>
    </row>
    <row r="493" ht="31.4" customHeight="1" spans="1:23">
      <c r="A493" s="126" t="s">
        <v>74</v>
      </c>
      <c r="B493" s="119" t="s">
        <v>523</v>
      </c>
      <c r="C493" s="23" t="s">
        <v>317</v>
      </c>
      <c r="D493" s="23" t="s">
        <v>170</v>
      </c>
      <c r="E493" s="23" t="s">
        <v>171</v>
      </c>
      <c r="F493" s="23" t="s">
        <v>318</v>
      </c>
      <c r="G493" s="23" t="s">
        <v>319</v>
      </c>
      <c r="H493" s="22">
        <v>9906965.33</v>
      </c>
      <c r="I493" s="22">
        <v>8106965.33</v>
      </c>
      <c r="J493" s="22">
        <v>2026741.33</v>
      </c>
      <c r="K493" s="22"/>
      <c r="L493" s="22">
        <v>6080224</v>
      </c>
      <c r="M493" s="22"/>
      <c r="N493" s="22"/>
      <c r="O493" s="22"/>
      <c r="P493" s="22"/>
      <c r="Q493" s="22"/>
      <c r="R493" s="22">
        <v>1800000</v>
      </c>
      <c r="S493" s="22">
        <v>1800000</v>
      </c>
      <c r="T493" s="22"/>
      <c r="U493" s="22"/>
      <c r="V493" s="22"/>
      <c r="W493" s="22"/>
    </row>
    <row r="494" ht="31.4" customHeight="1" spans="1:23">
      <c r="A494" s="126" t="s">
        <v>74</v>
      </c>
      <c r="B494" s="119" t="s">
        <v>523</v>
      </c>
      <c r="C494" s="23" t="s">
        <v>317</v>
      </c>
      <c r="D494" s="23" t="s">
        <v>176</v>
      </c>
      <c r="E494" s="23" t="s">
        <v>175</v>
      </c>
      <c r="F494" s="23" t="s">
        <v>320</v>
      </c>
      <c r="G494" s="23" t="s">
        <v>321</v>
      </c>
      <c r="H494" s="22">
        <v>394996.54</v>
      </c>
      <c r="I494" s="22">
        <v>394996.54</v>
      </c>
      <c r="J494" s="22">
        <v>98749.14</v>
      </c>
      <c r="K494" s="22"/>
      <c r="L494" s="22">
        <v>296247.4</v>
      </c>
      <c r="M494" s="22"/>
      <c r="N494" s="22"/>
      <c r="O494" s="22"/>
      <c r="P494" s="22"/>
      <c r="Q494" s="22"/>
      <c r="R494" s="22"/>
      <c r="S494" s="22"/>
      <c r="T494" s="22"/>
      <c r="U494" s="22"/>
      <c r="V494" s="22"/>
      <c r="W494" s="22"/>
    </row>
    <row r="495" ht="31.4" customHeight="1" spans="1:23">
      <c r="A495" s="126" t="s">
        <v>74</v>
      </c>
      <c r="B495" s="119" t="s">
        <v>523</v>
      </c>
      <c r="C495" s="23" t="s">
        <v>317</v>
      </c>
      <c r="D495" s="23" t="s">
        <v>229</v>
      </c>
      <c r="E495" s="23" t="s">
        <v>230</v>
      </c>
      <c r="F495" s="23" t="s">
        <v>322</v>
      </c>
      <c r="G495" s="23" t="s">
        <v>323</v>
      </c>
      <c r="H495" s="22">
        <v>8766853.33</v>
      </c>
      <c r="I495" s="22">
        <v>5066853.33</v>
      </c>
      <c r="J495" s="22">
        <v>1266713.33</v>
      </c>
      <c r="K495" s="22"/>
      <c r="L495" s="22">
        <v>3800140</v>
      </c>
      <c r="M495" s="22"/>
      <c r="N495" s="22"/>
      <c r="O495" s="22"/>
      <c r="P495" s="22"/>
      <c r="Q495" s="22"/>
      <c r="R495" s="22">
        <v>3700000</v>
      </c>
      <c r="S495" s="22">
        <v>3700000</v>
      </c>
      <c r="T495" s="22"/>
      <c r="U495" s="22"/>
      <c r="V495" s="22"/>
      <c r="W495" s="22"/>
    </row>
    <row r="496" ht="31.4" customHeight="1" spans="1:23">
      <c r="A496" s="126" t="s">
        <v>74</v>
      </c>
      <c r="B496" s="119" t="s">
        <v>523</v>
      </c>
      <c r="C496" s="23" t="s">
        <v>317</v>
      </c>
      <c r="D496" s="23" t="s">
        <v>229</v>
      </c>
      <c r="E496" s="23" t="s">
        <v>230</v>
      </c>
      <c r="F496" s="23" t="s">
        <v>324</v>
      </c>
      <c r="G496" s="23" t="s">
        <v>325</v>
      </c>
      <c r="H496" s="22">
        <v>118230</v>
      </c>
      <c r="I496" s="22">
        <v>118230</v>
      </c>
      <c r="J496" s="22">
        <v>29557.5</v>
      </c>
      <c r="K496" s="22"/>
      <c r="L496" s="22">
        <v>88672.5</v>
      </c>
      <c r="M496" s="22"/>
      <c r="N496" s="22"/>
      <c r="O496" s="22"/>
      <c r="P496" s="22"/>
      <c r="Q496" s="22"/>
      <c r="R496" s="22"/>
      <c r="S496" s="22"/>
      <c r="T496" s="22"/>
      <c r="U496" s="22"/>
      <c r="V496" s="22"/>
      <c r="W496" s="22"/>
    </row>
    <row r="497" ht="31.4" customHeight="1" spans="1:23">
      <c r="A497" s="126" t="s">
        <v>74</v>
      </c>
      <c r="B497" s="119" t="s">
        <v>523</v>
      </c>
      <c r="C497" s="23" t="s">
        <v>317</v>
      </c>
      <c r="D497" s="23" t="s">
        <v>231</v>
      </c>
      <c r="E497" s="23" t="s">
        <v>232</v>
      </c>
      <c r="F497" s="23" t="s">
        <v>326</v>
      </c>
      <c r="G497" s="23" t="s">
        <v>327</v>
      </c>
      <c r="H497" s="22">
        <v>3030129.09</v>
      </c>
      <c r="I497" s="22">
        <v>3030129.09</v>
      </c>
      <c r="J497" s="22">
        <v>757532.27</v>
      </c>
      <c r="K497" s="22"/>
      <c r="L497" s="22">
        <v>2272596.82</v>
      </c>
      <c r="M497" s="22"/>
      <c r="N497" s="22"/>
      <c r="O497" s="22"/>
      <c r="P497" s="22"/>
      <c r="Q497" s="22"/>
      <c r="R497" s="22"/>
      <c r="S497" s="22"/>
      <c r="T497" s="22"/>
      <c r="U497" s="22"/>
      <c r="V497" s="22"/>
      <c r="W497" s="22"/>
    </row>
    <row r="498" ht="31.4" customHeight="1" spans="1:23">
      <c r="A498" s="126" t="s">
        <v>74</v>
      </c>
      <c r="B498" s="119" t="s">
        <v>523</v>
      </c>
      <c r="C498" s="23" t="s">
        <v>317</v>
      </c>
      <c r="D498" s="23" t="s">
        <v>233</v>
      </c>
      <c r="E498" s="23" t="s">
        <v>234</v>
      </c>
      <c r="F498" s="23" t="s">
        <v>320</v>
      </c>
      <c r="G498" s="23" t="s">
        <v>321</v>
      </c>
      <c r="H498" s="22">
        <v>249795</v>
      </c>
      <c r="I498" s="22">
        <v>249795</v>
      </c>
      <c r="J498" s="22">
        <v>249795</v>
      </c>
      <c r="K498" s="22"/>
      <c r="L498" s="22"/>
      <c r="M498" s="22"/>
      <c r="N498" s="22"/>
      <c r="O498" s="22"/>
      <c r="P498" s="22"/>
      <c r="Q498" s="22"/>
      <c r="R498" s="22"/>
      <c r="S498" s="22"/>
      <c r="T498" s="22"/>
      <c r="U498" s="22"/>
      <c r="V498" s="22"/>
      <c r="W498" s="22"/>
    </row>
    <row r="499" ht="31.4" customHeight="1" spans="1:23">
      <c r="A499" s="126" t="s">
        <v>74</v>
      </c>
      <c r="B499" s="119" t="s">
        <v>524</v>
      </c>
      <c r="C499" s="23" t="s">
        <v>252</v>
      </c>
      <c r="D499" s="23" t="s">
        <v>251</v>
      </c>
      <c r="E499" s="23" t="s">
        <v>252</v>
      </c>
      <c r="F499" s="23" t="s">
        <v>329</v>
      </c>
      <c r="G499" s="23" t="s">
        <v>252</v>
      </c>
      <c r="H499" s="22">
        <v>10877322.05</v>
      </c>
      <c r="I499" s="22">
        <v>6877322.05</v>
      </c>
      <c r="J499" s="22">
        <v>1719330.51</v>
      </c>
      <c r="K499" s="22"/>
      <c r="L499" s="22">
        <v>5157991.54</v>
      </c>
      <c r="M499" s="22"/>
      <c r="N499" s="22"/>
      <c r="O499" s="22"/>
      <c r="P499" s="22"/>
      <c r="Q499" s="22"/>
      <c r="R499" s="22">
        <v>4000000</v>
      </c>
      <c r="S499" s="22">
        <v>4000000</v>
      </c>
      <c r="T499" s="22"/>
      <c r="U499" s="22"/>
      <c r="V499" s="22"/>
      <c r="W499" s="22"/>
    </row>
    <row r="500" ht="31.4" customHeight="1" spans="1:23">
      <c r="A500" s="126" t="s">
        <v>74</v>
      </c>
      <c r="B500" s="119" t="s">
        <v>525</v>
      </c>
      <c r="C500" s="23" t="s">
        <v>331</v>
      </c>
      <c r="D500" s="23" t="s">
        <v>195</v>
      </c>
      <c r="E500" s="23" t="s">
        <v>196</v>
      </c>
      <c r="F500" s="23" t="s">
        <v>332</v>
      </c>
      <c r="G500" s="23" t="s">
        <v>333</v>
      </c>
      <c r="H500" s="22">
        <v>496700</v>
      </c>
      <c r="I500" s="22">
        <v>266700</v>
      </c>
      <c r="J500" s="22"/>
      <c r="K500" s="22"/>
      <c r="L500" s="22">
        <v>266700</v>
      </c>
      <c r="M500" s="22"/>
      <c r="N500" s="22"/>
      <c r="O500" s="22"/>
      <c r="P500" s="22"/>
      <c r="Q500" s="22"/>
      <c r="R500" s="22">
        <v>230000</v>
      </c>
      <c r="S500" s="22">
        <v>230000</v>
      </c>
      <c r="T500" s="22"/>
      <c r="U500" s="22"/>
      <c r="V500" s="22"/>
      <c r="W500" s="22"/>
    </row>
    <row r="501" ht="31.4" customHeight="1" spans="1:23">
      <c r="A501" s="126" t="s">
        <v>74</v>
      </c>
      <c r="B501" s="119" t="s">
        <v>526</v>
      </c>
      <c r="C501" s="23" t="s">
        <v>288</v>
      </c>
      <c r="D501" s="23" t="s">
        <v>195</v>
      </c>
      <c r="E501" s="23" t="s">
        <v>196</v>
      </c>
      <c r="F501" s="23" t="s">
        <v>335</v>
      </c>
      <c r="G501" s="23" t="s">
        <v>288</v>
      </c>
      <c r="H501" s="22">
        <v>20000</v>
      </c>
      <c r="I501" s="22"/>
      <c r="J501" s="22"/>
      <c r="K501" s="22"/>
      <c r="L501" s="22"/>
      <c r="M501" s="22"/>
      <c r="N501" s="22"/>
      <c r="O501" s="22"/>
      <c r="P501" s="22"/>
      <c r="Q501" s="22"/>
      <c r="R501" s="22">
        <v>20000</v>
      </c>
      <c r="S501" s="22">
        <v>20000</v>
      </c>
      <c r="T501" s="22"/>
      <c r="U501" s="22"/>
      <c r="V501" s="22"/>
      <c r="W501" s="22"/>
    </row>
    <row r="502" ht="31.4" customHeight="1" spans="1:23">
      <c r="A502" s="126" t="s">
        <v>74</v>
      </c>
      <c r="B502" s="119" t="s">
        <v>527</v>
      </c>
      <c r="C502" s="23" t="s">
        <v>341</v>
      </c>
      <c r="D502" s="23" t="s">
        <v>195</v>
      </c>
      <c r="E502" s="23" t="s">
        <v>196</v>
      </c>
      <c r="F502" s="23" t="s">
        <v>342</v>
      </c>
      <c r="G502" s="23" t="s">
        <v>341</v>
      </c>
      <c r="H502" s="22">
        <v>1734024.76</v>
      </c>
      <c r="I502" s="22">
        <v>1134024.76</v>
      </c>
      <c r="J502" s="22">
        <v>283506.19</v>
      </c>
      <c r="K502" s="22"/>
      <c r="L502" s="22">
        <v>850518.57</v>
      </c>
      <c r="M502" s="22"/>
      <c r="N502" s="22"/>
      <c r="O502" s="22"/>
      <c r="P502" s="22"/>
      <c r="Q502" s="22"/>
      <c r="R502" s="22">
        <v>600000</v>
      </c>
      <c r="S502" s="22">
        <v>600000</v>
      </c>
      <c r="T502" s="22"/>
      <c r="U502" s="22"/>
      <c r="V502" s="22"/>
      <c r="W502" s="22"/>
    </row>
    <row r="503" ht="31.4" customHeight="1" spans="1:23">
      <c r="A503" s="126" t="s">
        <v>74</v>
      </c>
      <c r="B503" s="119" t="s">
        <v>528</v>
      </c>
      <c r="C503" s="23" t="s">
        <v>344</v>
      </c>
      <c r="D503" s="23" t="s">
        <v>168</v>
      </c>
      <c r="E503" s="23" t="s">
        <v>169</v>
      </c>
      <c r="F503" s="23" t="s">
        <v>345</v>
      </c>
      <c r="G503" s="23" t="s">
        <v>346</v>
      </c>
      <c r="H503" s="22">
        <v>106740</v>
      </c>
      <c r="I503" s="22">
        <v>106740</v>
      </c>
      <c r="J503" s="22">
        <v>26685</v>
      </c>
      <c r="K503" s="22"/>
      <c r="L503" s="22">
        <v>80055</v>
      </c>
      <c r="M503" s="22"/>
      <c r="N503" s="22"/>
      <c r="O503" s="22"/>
      <c r="P503" s="22"/>
      <c r="Q503" s="22"/>
      <c r="R503" s="22"/>
      <c r="S503" s="22"/>
      <c r="T503" s="22"/>
      <c r="U503" s="22"/>
      <c r="V503" s="22"/>
      <c r="W503" s="22"/>
    </row>
    <row r="504" ht="31.4" customHeight="1" spans="1:23">
      <c r="A504" s="126" t="s">
        <v>74</v>
      </c>
      <c r="B504" s="119" t="s">
        <v>528</v>
      </c>
      <c r="C504" s="23" t="s">
        <v>344</v>
      </c>
      <c r="D504" s="23" t="s">
        <v>195</v>
      </c>
      <c r="E504" s="23" t="s">
        <v>196</v>
      </c>
      <c r="F504" s="23" t="s">
        <v>347</v>
      </c>
      <c r="G504" s="23" t="s">
        <v>348</v>
      </c>
      <c r="H504" s="22">
        <v>1000000</v>
      </c>
      <c r="I504" s="22"/>
      <c r="J504" s="22"/>
      <c r="K504" s="22"/>
      <c r="L504" s="22"/>
      <c r="M504" s="22"/>
      <c r="N504" s="22"/>
      <c r="O504" s="22"/>
      <c r="P504" s="22"/>
      <c r="Q504" s="22"/>
      <c r="R504" s="22">
        <v>1000000</v>
      </c>
      <c r="S504" s="22">
        <v>1000000</v>
      </c>
      <c r="T504" s="22"/>
      <c r="U504" s="22"/>
      <c r="V504" s="22"/>
      <c r="W504" s="22"/>
    </row>
    <row r="505" ht="31.4" customHeight="1" spans="1:23">
      <c r="A505" s="126" t="s">
        <v>74</v>
      </c>
      <c r="B505" s="119" t="s">
        <v>528</v>
      </c>
      <c r="C505" s="23" t="s">
        <v>344</v>
      </c>
      <c r="D505" s="23" t="s">
        <v>195</v>
      </c>
      <c r="E505" s="23" t="s">
        <v>196</v>
      </c>
      <c r="F505" s="23" t="s">
        <v>349</v>
      </c>
      <c r="G505" s="23" t="s">
        <v>350</v>
      </c>
      <c r="H505" s="22">
        <v>50000</v>
      </c>
      <c r="I505" s="22"/>
      <c r="J505" s="22"/>
      <c r="K505" s="22"/>
      <c r="L505" s="22"/>
      <c r="M505" s="22"/>
      <c r="N505" s="22"/>
      <c r="O505" s="22"/>
      <c r="P505" s="22"/>
      <c r="Q505" s="22"/>
      <c r="R505" s="22">
        <v>50000</v>
      </c>
      <c r="S505" s="22">
        <v>50000</v>
      </c>
      <c r="T505" s="22"/>
      <c r="U505" s="22"/>
      <c r="V505" s="22"/>
      <c r="W505" s="22"/>
    </row>
    <row r="506" ht="31.4" customHeight="1" spans="1:23">
      <c r="A506" s="126" t="s">
        <v>74</v>
      </c>
      <c r="B506" s="119" t="s">
        <v>528</v>
      </c>
      <c r="C506" s="23" t="s">
        <v>344</v>
      </c>
      <c r="D506" s="23" t="s">
        <v>195</v>
      </c>
      <c r="E506" s="23" t="s">
        <v>196</v>
      </c>
      <c r="F506" s="23" t="s">
        <v>351</v>
      </c>
      <c r="G506" s="23" t="s">
        <v>352</v>
      </c>
      <c r="H506" s="22">
        <v>610000</v>
      </c>
      <c r="I506" s="22">
        <v>500000</v>
      </c>
      <c r="J506" s="22">
        <v>125000</v>
      </c>
      <c r="K506" s="22"/>
      <c r="L506" s="22">
        <v>375000</v>
      </c>
      <c r="M506" s="22"/>
      <c r="N506" s="22"/>
      <c r="O506" s="22"/>
      <c r="P506" s="22"/>
      <c r="Q506" s="22"/>
      <c r="R506" s="22">
        <v>110000</v>
      </c>
      <c r="S506" s="22">
        <v>110000</v>
      </c>
      <c r="T506" s="22"/>
      <c r="U506" s="22"/>
      <c r="V506" s="22"/>
      <c r="W506" s="22"/>
    </row>
    <row r="507" ht="31.4" customHeight="1" spans="1:23">
      <c r="A507" s="126" t="s">
        <v>74</v>
      </c>
      <c r="B507" s="119" t="s">
        <v>528</v>
      </c>
      <c r="C507" s="23" t="s">
        <v>344</v>
      </c>
      <c r="D507" s="23" t="s">
        <v>195</v>
      </c>
      <c r="E507" s="23" t="s">
        <v>196</v>
      </c>
      <c r="F507" s="23" t="s">
        <v>353</v>
      </c>
      <c r="G507" s="23" t="s">
        <v>354</v>
      </c>
      <c r="H507" s="22">
        <v>3607923.84</v>
      </c>
      <c r="I507" s="22">
        <v>1607923.84</v>
      </c>
      <c r="J507" s="22">
        <v>401980.96</v>
      </c>
      <c r="K507" s="22"/>
      <c r="L507" s="22">
        <v>1205942.88</v>
      </c>
      <c r="M507" s="22"/>
      <c r="N507" s="22"/>
      <c r="O507" s="22"/>
      <c r="P507" s="22"/>
      <c r="Q507" s="22"/>
      <c r="R507" s="22">
        <v>2000000</v>
      </c>
      <c r="S507" s="22">
        <v>2000000</v>
      </c>
      <c r="T507" s="22"/>
      <c r="U507" s="22"/>
      <c r="V507" s="22"/>
      <c r="W507" s="22"/>
    </row>
    <row r="508" ht="31.4" customHeight="1" spans="1:23">
      <c r="A508" s="126" t="s">
        <v>74</v>
      </c>
      <c r="B508" s="119" t="s">
        <v>528</v>
      </c>
      <c r="C508" s="23" t="s">
        <v>344</v>
      </c>
      <c r="D508" s="23" t="s">
        <v>195</v>
      </c>
      <c r="E508" s="23" t="s">
        <v>196</v>
      </c>
      <c r="F508" s="23" t="s">
        <v>355</v>
      </c>
      <c r="G508" s="23" t="s">
        <v>356</v>
      </c>
      <c r="H508" s="22">
        <v>130000</v>
      </c>
      <c r="I508" s="22"/>
      <c r="J508" s="22"/>
      <c r="K508" s="22"/>
      <c r="L508" s="22"/>
      <c r="M508" s="22"/>
      <c r="N508" s="22"/>
      <c r="O508" s="22"/>
      <c r="P508" s="22"/>
      <c r="Q508" s="22"/>
      <c r="R508" s="22">
        <v>130000</v>
      </c>
      <c r="S508" s="22">
        <v>130000</v>
      </c>
      <c r="T508" s="22"/>
      <c r="U508" s="22"/>
      <c r="V508" s="22"/>
      <c r="W508" s="22"/>
    </row>
    <row r="509" ht="31.4" customHeight="1" spans="1:23">
      <c r="A509" s="126" t="s">
        <v>74</v>
      </c>
      <c r="B509" s="119" t="s">
        <v>528</v>
      </c>
      <c r="C509" s="23" t="s">
        <v>344</v>
      </c>
      <c r="D509" s="23" t="s">
        <v>195</v>
      </c>
      <c r="E509" s="23" t="s">
        <v>196</v>
      </c>
      <c r="F509" s="23" t="s">
        <v>359</v>
      </c>
      <c r="G509" s="23" t="s">
        <v>360</v>
      </c>
      <c r="H509" s="22">
        <v>100000</v>
      </c>
      <c r="I509" s="22"/>
      <c r="J509" s="22"/>
      <c r="K509" s="22"/>
      <c r="L509" s="22"/>
      <c r="M509" s="22"/>
      <c r="N509" s="22"/>
      <c r="O509" s="22"/>
      <c r="P509" s="22"/>
      <c r="Q509" s="22"/>
      <c r="R509" s="22">
        <v>100000</v>
      </c>
      <c r="S509" s="22">
        <v>100000</v>
      </c>
      <c r="T509" s="22"/>
      <c r="U509" s="22"/>
      <c r="V509" s="22"/>
      <c r="W509" s="22"/>
    </row>
    <row r="510" ht="31.4" customHeight="1" spans="1:23">
      <c r="A510" s="126" t="s">
        <v>74</v>
      </c>
      <c r="B510" s="119" t="s">
        <v>528</v>
      </c>
      <c r="C510" s="23" t="s">
        <v>344</v>
      </c>
      <c r="D510" s="23" t="s">
        <v>195</v>
      </c>
      <c r="E510" s="23" t="s">
        <v>196</v>
      </c>
      <c r="F510" s="23" t="s">
        <v>361</v>
      </c>
      <c r="G510" s="23" t="s">
        <v>362</v>
      </c>
      <c r="H510" s="22">
        <v>10200000</v>
      </c>
      <c r="I510" s="22"/>
      <c r="J510" s="22"/>
      <c r="K510" s="22"/>
      <c r="L510" s="22"/>
      <c r="M510" s="22"/>
      <c r="N510" s="22"/>
      <c r="O510" s="22"/>
      <c r="P510" s="22"/>
      <c r="Q510" s="22"/>
      <c r="R510" s="22">
        <v>10200000</v>
      </c>
      <c r="S510" s="22">
        <v>10200000</v>
      </c>
      <c r="T510" s="22"/>
      <c r="U510" s="22"/>
      <c r="V510" s="22"/>
      <c r="W510" s="22"/>
    </row>
    <row r="511" ht="31.4" customHeight="1" spans="1:23">
      <c r="A511" s="126" t="s">
        <v>74</v>
      </c>
      <c r="B511" s="119" t="s">
        <v>528</v>
      </c>
      <c r="C511" s="23" t="s">
        <v>344</v>
      </c>
      <c r="D511" s="23" t="s">
        <v>195</v>
      </c>
      <c r="E511" s="23" t="s">
        <v>196</v>
      </c>
      <c r="F511" s="23" t="s">
        <v>367</v>
      </c>
      <c r="G511" s="23" t="s">
        <v>368</v>
      </c>
      <c r="H511" s="22">
        <v>100000</v>
      </c>
      <c r="I511" s="22"/>
      <c r="J511" s="22"/>
      <c r="K511" s="22"/>
      <c r="L511" s="22"/>
      <c r="M511" s="22"/>
      <c r="N511" s="22"/>
      <c r="O511" s="22"/>
      <c r="P511" s="22"/>
      <c r="Q511" s="22"/>
      <c r="R511" s="22">
        <v>100000</v>
      </c>
      <c r="S511" s="22">
        <v>100000</v>
      </c>
      <c r="T511" s="22"/>
      <c r="U511" s="22"/>
      <c r="V511" s="22"/>
      <c r="W511" s="22"/>
    </row>
    <row r="512" ht="31.4" customHeight="1" spans="1:23">
      <c r="A512" s="126" t="s">
        <v>74</v>
      </c>
      <c r="B512" s="119" t="s">
        <v>528</v>
      </c>
      <c r="C512" s="23" t="s">
        <v>344</v>
      </c>
      <c r="D512" s="23" t="s">
        <v>195</v>
      </c>
      <c r="E512" s="23" t="s">
        <v>196</v>
      </c>
      <c r="F512" s="23" t="s">
        <v>406</v>
      </c>
      <c r="G512" s="23" t="s">
        <v>407</v>
      </c>
      <c r="H512" s="22">
        <v>77000000</v>
      </c>
      <c r="I512" s="22"/>
      <c r="J512" s="22"/>
      <c r="K512" s="22"/>
      <c r="L512" s="22"/>
      <c r="M512" s="22"/>
      <c r="N512" s="22"/>
      <c r="O512" s="22"/>
      <c r="P512" s="22"/>
      <c r="Q512" s="22"/>
      <c r="R512" s="22">
        <v>77000000</v>
      </c>
      <c r="S512" s="22">
        <v>77000000</v>
      </c>
      <c r="T512" s="22"/>
      <c r="U512" s="22"/>
      <c r="V512" s="22"/>
      <c r="W512" s="22"/>
    </row>
    <row r="513" ht="31.4" customHeight="1" spans="1:23">
      <c r="A513" s="126" t="s">
        <v>74</v>
      </c>
      <c r="B513" s="119" t="s">
        <v>528</v>
      </c>
      <c r="C513" s="23" t="s">
        <v>344</v>
      </c>
      <c r="D513" s="23" t="s">
        <v>195</v>
      </c>
      <c r="E513" s="23" t="s">
        <v>196</v>
      </c>
      <c r="F513" s="23" t="s">
        <v>369</v>
      </c>
      <c r="G513" s="23" t="s">
        <v>370</v>
      </c>
      <c r="H513" s="22">
        <v>100000</v>
      </c>
      <c r="I513" s="22"/>
      <c r="J513" s="22"/>
      <c r="K513" s="22"/>
      <c r="L513" s="22"/>
      <c r="M513" s="22"/>
      <c r="N513" s="22"/>
      <c r="O513" s="22"/>
      <c r="P513" s="22"/>
      <c r="Q513" s="22"/>
      <c r="R513" s="22">
        <v>100000</v>
      </c>
      <c r="S513" s="22">
        <v>100000</v>
      </c>
      <c r="T513" s="22"/>
      <c r="U513" s="22"/>
      <c r="V513" s="22"/>
      <c r="W513" s="22"/>
    </row>
    <row r="514" ht="31.4" customHeight="1" spans="1:23">
      <c r="A514" s="126" t="s">
        <v>74</v>
      </c>
      <c r="B514" s="119" t="s">
        <v>528</v>
      </c>
      <c r="C514" s="23" t="s">
        <v>344</v>
      </c>
      <c r="D514" s="23" t="s">
        <v>195</v>
      </c>
      <c r="E514" s="23" t="s">
        <v>196</v>
      </c>
      <c r="F514" s="23" t="s">
        <v>371</v>
      </c>
      <c r="G514" s="23" t="s">
        <v>372</v>
      </c>
      <c r="H514" s="22">
        <v>4000000</v>
      </c>
      <c r="I514" s="22"/>
      <c r="J514" s="22"/>
      <c r="K514" s="22"/>
      <c r="L514" s="22"/>
      <c r="M514" s="22"/>
      <c r="N514" s="22"/>
      <c r="O514" s="22"/>
      <c r="P514" s="22"/>
      <c r="Q514" s="22"/>
      <c r="R514" s="22">
        <v>4000000</v>
      </c>
      <c r="S514" s="22">
        <v>4000000</v>
      </c>
      <c r="T514" s="22"/>
      <c r="U514" s="22"/>
      <c r="V514" s="22"/>
      <c r="W514" s="22"/>
    </row>
    <row r="515" ht="31.4" customHeight="1" spans="1:23">
      <c r="A515" s="126" t="s">
        <v>74</v>
      </c>
      <c r="B515" s="119" t="s">
        <v>528</v>
      </c>
      <c r="C515" s="23" t="s">
        <v>344</v>
      </c>
      <c r="D515" s="23" t="s">
        <v>195</v>
      </c>
      <c r="E515" s="23" t="s">
        <v>196</v>
      </c>
      <c r="F515" s="23" t="s">
        <v>408</v>
      </c>
      <c r="G515" s="23" t="s">
        <v>409</v>
      </c>
      <c r="H515" s="22">
        <v>250000</v>
      </c>
      <c r="I515" s="22"/>
      <c r="J515" s="22"/>
      <c r="K515" s="22"/>
      <c r="L515" s="22"/>
      <c r="M515" s="22"/>
      <c r="N515" s="22"/>
      <c r="O515" s="22"/>
      <c r="P515" s="22"/>
      <c r="Q515" s="22"/>
      <c r="R515" s="22">
        <v>250000</v>
      </c>
      <c r="S515" s="22">
        <v>100000</v>
      </c>
      <c r="T515" s="22"/>
      <c r="U515" s="22"/>
      <c r="V515" s="22"/>
      <c r="W515" s="22">
        <v>150000</v>
      </c>
    </row>
    <row r="516" ht="31.4" customHeight="1" spans="1:23">
      <c r="A516" s="126" t="s">
        <v>74</v>
      </c>
      <c r="B516" s="119" t="s">
        <v>528</v>
      </c>
      <c r="C516" s="23" t="s">
        <v>344</v>
      </c>
      <c r="D516" s="23" t="s">
        <v>195</v>
      </c>
      <c r="E516" s="23" t="s">
        <v>196</v>
      </c>
      <c r="F516" s="23" t="s">
        <v>345</v>
      </c>
      <c r="G516" s="23" t="s">
        <v>346</v>
      </c>
      <c r="H516" s="22">
        <v>15744024.76</v>
      </c>
      <c r="I516" s="22">
        <v>1134024.76</v>
      </c>
      <c r="J516" s="22">
        <v>283506.19</v>
      </c>
      <c r="K516" s="22"/>
      <c r="L516" s="22">
        <v>850518.57</v>
      </c>
      <c r="M516" s="22"/>
      <c r="N516" s="22"/>
      <c r="O516" s="22"/>
      <c r="P516" s="22"/>
      <c r="Q516" s="22"/>
      <c r="R516" s="22">
        <v>14610000</v>
      </c>
      <c r="S516" s="22">
        <v>9710000</v>
      </c>
      <c r="T516" s="22"/>
      <c r="U516" s="22"/>
      <c r="V516" s="22"/>
      <c r="W516" s="22">
        <v>4900000</v>
      </c>
    </row>
    <row r="517" ht="31.4" customHeight="1" spans="1:23">
      <c r="A517" s="125" t="s">
        <v>76</v>
      </c>
      <c r="B517" s="23"/>
      <c r="C517" s="23"/>
      <c r="D517" s="23"/>
      <c r="E517" s="23"/>
      <c r="F517" s="23"/>
      <c r="G517" s="23"/>
      <c r="H517" s="22">
        <v>367945400.63</v>
      </c>
      <c r="I517" s="22">
        <v>7471925.09</v>
      </c>
      <c r="J517" s="22">
        <v>1907907.54</v>
      </c>
      <c r="K517" s="22"/>
      <c r="L517" s="22">
        <v>5564017.55</v>
      </c>
      <c r="M517" s="22"/>
      <c r="N517" s="22"/>
      <c r="O517" s="22"/>
      <c r="P517" s="22"/>
      <c r="Q517" s="22"/>
      <c r="R517" s="22">
        <v>360473475.54</v>
      </c>
      <c r="S517" s="22">
        <v>360473475.54</v>
      </c>
      <c r="T517" s="22"/>
      <c r="U517" s="22"/>
      <c r="V517" s="22"/>
      <c r="W517" s="22"/>
    </row>
    <row r="518" ht="31.4" customHeight="1" spans="1:23">
      <c r="A518" s="126" t="s">
        <v>76</v>
      </c>
      <c r="B518" s="119" t="s">
        <v>529</v>
      </c>
      <c r="C518" s="23" t="s">
        <v>388</v>
      </c>
      <c r="D518" s="23" t="s">
        <v>197</v>
      </c>
      <c r="E518" s="23" t="s">
        <v>198</v>
      </c>
      <c r="F518" s="23" t="s">
        <v>310</v>
      </c>
      <c r="G518" s="23" t="s">
        <v>311</v>
      </c>
      <c r="H518" s="22">
        <v>6849378</v>
      </c>
      <c r="I518" s="22">
        <v>4742412</v>
      </c>
      <c r="J518" s="22">
        <v>1185603</v>
      </c>
      <c r="K518" s="22"/>
      <c r="L518" s="22">
        <v>3556809</v>
      </c>
      <c r="M518" s="22"/>
      <c r="N518" s="22"/>
      <c r="O518" s="22"/>
      <c r="P518" s="22"/>
      <c r="Q518" s="22"/>
      <c r="R518" s="22">
        <v>2106966</v>
      </c>
      <c r="S518" s="22">
        <v>2106966</v>
      </c>
      <c r="T518" s="22"/>
      <c r="U518" s="22"/>
      <c r="V518" s="22"/>
      <c r="W518" s="22"/>
    </row>
    <row r="519" ht="31.4" customHeight="1" spans="1:23">
      <c r="A519" s="126" t="s">
        <v>76</v>
      </c>
      <c r="B519" s="119" t="s">
        <v>529</v>
      </c>
      <c r="C519" s="23" t="s">
        <v>388</v>
      </c>
      <c r="D519" s="23" t="s">
        <v>197</v>
      </c>
      <c r="E519" s="23" t="s">
        <v>198</v>
      </c>
      <c r="F519" s="23" t="s">
        <v>312</v>
      </c>
      <c r="G519" s="23" t="s">
        <v>313</v>
      </c>
      <c r="H519" s="22">
        <v>1404</v>
      </c>
      <c r="I519" s="22">
        <v>1404</v>
      </c>
      <c r="J519" s="22">
        <v>351</v>
      </c>
      <c r="K519" s="22"/>
      <c r="L519" s="22">
        <v>1053</v>
      </c>
      <c r="M519" s="22"/>
      <c r="N519" s="22"/>
      <c r="O519" s="22"/>
      <c r="P519" s="22"/>
      <c r="Q519" s="22"/>
      <c r="R519" s="22"/>
      <c r="S519" s="22"/>
      <c r="T519" s="22"/>
      <c r="U519" s="22"/>
      <c r="V519" s="22"/>
      <c r="W519" s="22"/>
    </row>
    <row r="520" ht="31.4" customHeight="1" spans="1:23">
      <c r="A520" s="126" t="s">
        <v>76</v>
      </c>
      <c r="B520" s="119" t="s">
        <v>529</v>
      </c>
      <c r="C520" s="23" t="s">
        <v>388</v>
      </c>
      <c r="D520" s="23" t="s">
        <v>197</v>
      </c>
      <c r="E520" s="23" t="s">
        <v>198</v>
      </c>
      <c r="F520" s="23" t="s">
        <v>314</v>
      </c>
      <c r="G520" s="23" t="s">
        <v>315</v>
      </c>
      <c r="H520" s="22">
        <v>395201</v>
      </c>
      <c r="I520" s="22">
        <v>395201</v>
      </c>
      <c r="J520" s="22">
        <v>98800.25</v>
      </c>
      <c r="K520" s="22"/>
      <c r="L520" s="22">
        <v>296400.75</v>
      </c>
      <c r="M520" s="22"/>
      <c r="N520" s="22"/>
      <c r="O520" s="22"/>
      <c r="P520" s="22"/>
      <c r="Q520" s="22"/>
      <c r="R520" s="22"/>
      <c r="S520" s="22"/>
      <c r="T520" s="22"/>
      <c r="U520" s="22"/>
      <c r="V520" s="22"/>
      <c r="W520" s="22"/>
    </row>
    <row r="521" ht="31.4" customHeight="1" spans="1:23">
      <c r="A521" s="126" t="s">
        <v>76</v>
      </c>
      <c r="B521" s="119" t="s">
        <v>529</v>
      </c>
      <c r="C521" s="23" t="s">
        <v>388</v>
      </c>
      <c r="D521" s="23" t="s">
        <v>197</v>
      </c>
      <c r="E521" s="23" t="s">
        <v>198</v>
      </c>
      <c r="F521" s="23" t="s">
        <v>389</v>
      </c>
      <c r="G521" s="23" t="s">
        <v>390</v>
      </c>
      <c r="H521" s="22">
        <v>29551199</v>
      </c>
      <c r="I521" s="22">
        <v>960300</v>
      </c>
      <c r="J521" s="22">
        <v>240075</v>
      </c>
      <c r="K521" s="22"/>
      <c r="L521" s="22">
        <v>720225</v>
      </c>
      <c r="M521" s="22"/>
      <c r="N521" s="22"/>
      <c r="O521" s="22"/>
      <c r="P521" s="22"/>
      <c r="Q521" s="22"/>
      <c r="R521" s="22">
        <v>28590899</v>
      </c>
      <c r="S521" s="22">
        <v>28590899</v>
      </c>
      <c r="T521" s="22"/>
      <c r="U521" s="22"/>
      <c r="V521" s="22"/>
      <c r="W521" s="22"/>
    </row>
    <row r="522" ht="31.4" customHeight="1" spans="1:23">
      <c r="A522" s="126" t="s">
        <v>76</v>
      </c>
      <c r="B522" s="119" t="s">
        <v>530</v>
      </c>
      <c r="C522" s="23" t="s">
        <v>317</v>
      </c>
      <c r="D522" s="23" t="s">
        <v>170</v>
      </c>
      <c r="E522" s="23" t="s">
        <v>171</v>
      </c>
      <c r="F522" s="23" t="s">
        <v>318</v>
      </c>
      <c r="G522" s="23" t="s">
        <v>319</v>
      </c>
      <c r="H522" s="22">
        <v>1986022.33</v>
      </c>
      <c r="I522" s="22"/>
      <c r="J522" s="22"/>
      <c r="K522" s="22"/>
      <c r="L522" s="22"/>
      <c r="M522" s="22"/>
      <c r="N522" s="22"/>
      <c r="O522" s="22"/>
      <c r="P522" s="22"/>
      <c r="Q522" s="22"/>
      <c r="R522" s="22">
        <v>1986022.33</v>
      </c>
      <c r="S522" s="22">
        <v>1986022.33</v>
      </c>
      <c r="T522" s="22"/>
      <c r="U522" s="22"/>
      <c r="V522" s="22"/>
      <c r="W522" s="22"/>
    </row>
    <row r="523" ht="31.4" customHeight="1" spans="1:23">
      <c r="A523" s="126" t="s">
        <v>76</v>
      </c>
      <c r="B523" s="119" t="s">
        <v>530</v>
      </c>
      <c r="C523" s="23" t="s">
        <v>317</v>
      </c>
      <c r="D523" s="23" t="s">
        <v>176</v>
      </c>
      <c r="E523" s="23" t="s">
        <v>175</v>
      </c>
      <c r="F523" s="23" t="s">
        <v>320</v>
      </c>
      <c r="G523" s="23" t="s">
        <v>321</v>
      </c>
      <c r="H523" s="22">
        <v>94757.86</v>
      </c>
      <c r="I523" s="22">
        <v>12807.68</v>
      </c>
      <c r="J523" s="22">
        <v>3201.92</v>
      </c>
      <c r="K523" s="22"/>
      <c r="L523" s="22">
        <v>9605.76</v>
      </c>
      <c r="M523" s="22"/>
      <c r="N523" s="22"/>
      <c r="O523" s="22"/>
      <c r="P523" s="22"/>
      <c r="Q523" s="22"/>
      <c r="R523" s="22">
        <v>81950.18</v>
      </c>
      <c r="S523" s="22">
        <v>81950.18</v>
      </c>
      <c r="T523" s="22"/>
      <c r="U523" s="22"/>
      <c r="V523" s="22"/>
      <c r="W523" s="22"/>
    </row>
    <row r="524" ht="31.4" customHeight="1" spans="1:23">
      <c r="A524" s="126" t="s">
        <v>76</v>
      </c>
      <c r="B524" s="119" t="s">
        <v>530</v>
      </c>
      <c r="C524" s="23" t="s">
        <v>317</v>
      </c>
      <c r="D524" s="23" t="s">
        <v>229</v>
      </c>
      <c r="E524" s="23" t="s">
        <v>230</v>
      </c>
      <c r="F524" s="23" t="s">
        <v>322</v>
      </c>
      <c r="G524" s="23" t="s">
        <v>323</v>
      </c>
      <c r="H524" s="22">
        <v>1206621.6</v>
      </c>
      <c r="I524" s="22">
        <v>640384.19</v>
      </c>
      <c r="J524" s="22">
        <v>160096.05</v>
      </c>
      <c r="K524" s="22"/>
      <c r="L524" s="22">
        <v>480288.14</v>
      </c>
      <c r="M524" s="22"/>
      <c r="N524" s="22"/>
      <c r="O524" s="22"/>
      <c r="P524" s="22"/>
      <c r="Q524" s="22"/>
      <c r="R524" s="22">
        <v>566237.41</v>
      </c>
      <c r="S524" s="22">
        <v>566237.41</v>
      </c>
      <c r="T524" s="22"/>
      <c r="U524" s="22"/>
      <c r="V524" s="22"/>
      <c r="W524" s="22"/>
    </row>
    <row r="525" ht="31.4" customHeight="1" spans="1:23">
      <c r="A525" s="126" t="s">
        <v>76</v>
      </c>
      <c r="B525" s="119" t="s">
        <v>530</v>
      </c>
      <c r="C525" s="23" t="s">
        <v>317</v>
      </c>
      <c r="D525" s="23" t="s">
        <v>231</v>
      </c>
      <c r="E525" s="23" t="s">
        <v>232</v>
      </c>
      <c r="F525" s="23" t="s">
        <v>326</v>
      </c>
      <c r="G525" s="23" t="s">
        <v>327</v>
      </c>
      <c r="H525" s="22">
        <v>758927.77</v>
      </c>
      <c r="I525" s="22">
        <v>404388.54</v>
      </c>
      <c r="J525" s="22">
        <v>101097.14</v>
      </c>
      <c r="K525" s="22"/>
      <c r="L525" s="22">
        <v>303291.4</v>
      </c>
      <c r="M525" s="22"/>
      <c r="N525" s="22"/>
      <c r="O525" s="22"/>
      <c r="P525" s="22"/>
      <c r="Q525" s="22"/>
      <c r="R525" s="22">
        <v>354539.23</v>
      </c>
      <c r="S525" s="22">
        <v>354539.23</v>
      </c>
      <c r="T525" s="22"/>
      <c r="U525" s="22"/>
      <c r="V525" s="22"/>
      <c r="W525" s="22"/>
    </row>
    <row r="526" ht="31.4" customHeight="1" spans="1:23">
      <c r="A526" s="126" t="s">
        <v>76</v>
      </c>
      <c r="B526" s="119" t="s">
        <v>530</v>
      </c>
      <c r="C526" s="23" t="s">
        <v>317</v>
      </c>
      <c r="D526" s="23" t="s">
        <v>233</v>
      </c>
      <c r="E526" s="23" t="s">
        <v>234</v>
      </c>
      <c r="F526" s="23" t="s">
        <v>320</v>
      </c>
      <c r="G526" s="23" t="s">
        <v>321</v>
      </c>
      <c r="H526" s="22">
        <v>53235</v>
      </c>
      <c r="I526" s="22">
        <v>53235</v>
      </c>
      <c r="J526" s="22">
        <v>53235</v>
      </c>
      <c r="K526" s="22"/>
      <c r="L526" s="22"/>
      <c r="M526" s="22"/>
      <c r="N526" s="22"/>
      <c r="O526" s="22"/>
      <c r="P526" s="22"/>
      <c r="Q526" s="22"/>
      <c r="R526" s="22"/>
      <c r="S526" s="22"/>
      <c r="T526" s="22"/>
      <c r="U526" s="22"/>
      <c r="V526" s="22"/>
      <c r="W526" s="22"/>
    </row>
    <row r="527" ht="31.4" customHeight="1" spans="1:23">
      <c r="A527" s="126" t="s">
        <v>76</v>
      </c>
      <c r="B527" s="119" t="s">
        <v>531</v>
      </c>
      <c r="C527" s="23" t="s">
        <v>252</v>
      </c>
      <c r="D527" s="23" t="s">
        <v>251</v>
      </c>
      <c r="E527" s="23" t="s">
        <v>252</v>
      </c>
      <c r="F527" s="23" t="s">
        <v>329</v>
      </c>
      <c r="G527" s="23" t="s">
        <v>252</v>
      </c>
      <c r="H527" s="22">
        <v>3260239</v>
      </c>
      <c r="I527" s="22"/>
      <c r="J527" s="22"/>
      <c r="K527" s="22"/>
      <c r="L527" s="22"/>
      <c r="M527" s="22"/>
      <c r="N527" s="22"/>
      <c r="O527" s="22"/>
      <c r="P527" s="22"/>
      <c r="Q527" s="22"/>
      <c r="R527" s="22">
        <v>3260239</v>
      </c>
      <c r="S527" s="22">
        <v>3260239</v>
      </c>
      <c r="T527" s="22"/>
      <c r="U527" s="22"/>
      <c r="V527" s="22"/>
      <c r="W527" s="22"/>
    </row>
    <row r="528" ht="31.4" customHeight="1" spans="1:23">
      <c r="A528" s="126" t="s">
        <v>76</v>
      </c>
      <c r="B528" s="119" t="s">
        <v>532</v>
      </c>
      <c r="C528" s="23" t="s">
        <v>432</v>
      </c>
      <c r="D528" s="23" t="s">
        <v>197</v>
      </c>
      <c r="E528" s="23" t="s">
        <v>198</v>
      </c>
      <c r="F528" s="23" t="s">
        <v>435</v>
      </c>
      <c r="G528" s="23" t="s">
        <v>436</v>
      </c>
      <c r="H528" s="22">
        <v>3411317</v>
      </c>
      <c r="I528" s="22"/>
      <c r="J528" s="22"/>
      <c r="K528" s="22"/>
      <c r="L528" s="22"/>
      <c r="M528" s="22"/>
      <c r="N528" s="22"/>
      <c r="O528" s="22"/>
      <c r="P528" s="22"/>
      <c r="Q528" s="22"/>
      <c r="R528" s="22">
        <v>3411317</v>
      </c>
      <c r="S528" s="22">
        <v>3411317</v>
      </c>
      <c r="T528" s="22"/>
      <c r="U528" s="22"/>
      <c r="V528" s="22"/>
      <c r="W528" s="22"/>
    </row>
    <row r="529" ht="31.4" customHeight="1" spans="1:23">
      <c r="A529" s="126" t="s">
        <v>76</v>
      </c>
      <c r="B529" s="119" t="s">
        <v>533</v>
      </c>
      <c r="C529" s="23" t="s">
        <v>438</v>
      </c>
      <c r="D529" s="23" t="s">
        <v>197</v>
      </c>
      <c r="E529" s="23" t="s">
        <v>198</v>
      </c>
      <c r="F529" s="23" t="s">
        <v>439</v>
      </c>
      <c r="G529" s="23" t="s">
        <v>438</v>
      </c>
      <c r="H529" s="22">
        <v>75888028.34</v>
      </c>
      <c r="I529" s="22"/>
      <c r="J529" s="22"/>
      <c r="K529" s="22"/>
      <c r="L529" s="22"/>
      <c r="M529" s="22"/>
      <c r="N529" s="22"/>
      <c r="O529" s="22"/>
      <c r="P529" s="22"/>
      <c r="Q529" s="22"/>
      <c r="R529" s="22">
        <v>75888028.34</v>
      </c>
      <c r="S529" s="22">
        <v>75888028.34</v>
      </c>
      <c r="T529" s="22"/>
      <c r="U529" s="22"/>
      <c r="V529" s="22"/>
      <c r="W529" s="22"/>
    </row>
    <row r="530" ht="31.4" customHeight="1" spans="1:23">
      <c r="A530" s="126" t="s">
        <v>76</v>
      </c>
      <c r="B530" s="119" t="s">
        <v>534</v>
      </c>
      <c r="C530" s="23" t="s">
        <v>427</v>
      </c>
      <c r="D530" s="23" t="s">
        <v>172</v>
      </c>
      <c r="E530" s="23" t="s">
        <v>173</v>
      </c>
      <c r="F530" s="23" t="s">
        <v>428</v>
      </c>
      <c r="G530" s="23" t="s">
        <v>429</v>
      </c>
      <c r="H530" s="22">
        <v>993011.37</v>
      </c>
      <c r="I530" s="22"/>
      <c r="J530" s="22"/>
      <c r="K530" s="22"/>
      <c r="L530" s="22"/>
      <c r="M530" s="22"/>
      <c r="N530" s="22"/>
      <c r="O530" s="22"/>
      <c r="P530" s="22"/>
      <c r="Q530" s="22"/>
      <c r="R530" s="22">
        <v>993011.37</v>
      </c>
      <c r="S530" s="22">
        <v>993011.37</v>
      </c>
      <c r="T530" s="22"/>
      <c r="U530" s="22"/>
      <c r="V530" s="22"/>
      <c r="W530" s="22"/>
    </row>
    <row r="531" ht="31.4" customHeight="1" spans="1:23">
      <c r="A531" s="126" t="s">
        <v>76</v>
      </c>
      <c r="B531" s="119" t="s">
        <v>535</v>
      </c>
      <c r="C531" s="23" t="s">
        <v>331</v>
      </c>
      <c r="D531" s="23" t="s">
        <v>197</v>
      </c>
      <c r="E531" s="23" t="s">
        <v>198</v>
      </c>
      <c r="F531" s="23" t="s">
        <v>332</v>
      </c>
      <c r="G531" s="23" t="s">
        <v>333</v>
      </c>
      <c r="H531" s="22">
        <v>122200</v>
      </c>
      <c r="I531" s="22"/>
      <c r="J531" s="22"/>
      <c r="K531" s="22"/>
      <c r="L531" s="22"/>
      <c r="M531" s="22"/>
      <c r="N531" s="22"/>
      <c r="O531" s="22"/>
      <c r="P531" s="22"/>
      <c r="Q531" s="22"/>
      <c r="R531" s="22">
        <v>122200</v>
      </c>
      <c r="S531" s="22">
        <v>122200</v>
      </c>
      <c r="T531" s="22"/>
      <c r="U531" s="22"/>
      <c r="V531" s="22"/>
      <c r="W531" s="22"/>
    </row>
    <row r="532" ht="31.4" customHeight="1" spans="1:23">
      <c r="A532" s="126" t="s">
        <v>76</v>
      </c>
      <c r="B532" s="119" t="s">
        <v>536</v>
      </c>
      <c r="C532" s="23" t="s">
        <v>288</v>
      </c>
      <c r="D532" s="23" t="s">
        <v>197</v>
      </c>
      <c r="E532" s="23" t="s">
        <v>198</v>
      </c>
      <c r="F532" s="23" t="s">
        <v>335</v>
      </c>
      <c r="G532" s="23" t="s">
        <v>288</v>
      </c>
      <c r="H532" s="22">
        <v>29000</v>
      </c>
      <c r="I532" s="22"/>
      <c r="J532" s="22"/>
      <c r="K532" s="22"/>
      <c r="L532" s="22"/>
      <c r="M532" s="22"/>
      <c r="N532" s="22"/>
      <c r="O532" s="22"/>
      <c r="P532" s="22"/>
      <c r="Q532" s="22"/>
      <c r="R532" s="22">
        <v>29000</v>
      </c>
      <c r="S532" s="22">
        <v>29000</v>
      </c>
      <c r="T532" s="22"/>
      <c r="U532" s="22"/>
      <c r="V532" s="22"/>
      <c r="W532" s="22"/>
    </row>
    <row r="533" ht="31.4" customHeight="1" spans="1:23">
      <c r="A533" s="126" t="s">
        <v>76</v>
      </c>
      <c r="B533" s="119" t="s">
        <v>537</v>
      </c>
      <c r="C533" s="23" t="s">
        <v>341</v>
      </c>
      <c r="D533" s="23" t="s">
        <v>197</v>
      </c>
      <c r="E533" s="23" t="s">
        <v>198</v>
      </c>
      <c r="F533" s="23" t="s">
        <v>342</v>
      </c>
      <c r="G533" s="23" t="s">
        <v>341</v>
      </c>
      <c r="H533" s="22">
        <v>3760000</v>
      </c>
      <c r="I533" s="22">
        <v>121986.34</v>
      </c>
      <c r="J533" s="22">
        <v>30496.59</v>
      </c>
      <c r="K533" s="22"/>
      <c r="L533" s="22">
        <v>91489.75</v>
      </c>
      <c r="M533" s="22"/>
      <c r="N533" s="22"/>
      <c r="O533" s="22"/>
      <c r="P533" s="22"/>
      <c r="Q533" s="22"/>
      <c r="R533" s="22">
        <v>3638013.66</v>
      </c>
      <c r="S533" s="22">
        <v>3638013.66</v>
      </c>
      <c r="T533" s="22"/>
      <c r="U533" s="22"/>
      <c r="V533" s="22"/>
      <c r="W533" s="22"/>
    </row>
    <row r="534" ht="31.4" customHeight="1" spans="1:23">
      <c r="A534" s="126" t="s">
        <v>76</v>
      </c>
      <c r="B534" s="119" t="s">
        <v>538</v>
      </c>
      <c r="C534" s="23" t="s">
        <v>344</v>
      </c>
      <c r="D534" s="23" t="s">
        <v>168</v>
      </c>
      <c r="E534" s="23" t="s">
        <v>169</v>
      </c>
      <c r="F534" s="23" t="s">
        <v>345</v>
      </c>
      <c r="G534" s="23" t="s">
        <v>346</v>
      </c>
      <c r="H534" s="22">
        <v>20100</v>
      </c>
      <c r="I534" s="22">
        <v>17820</v>
      </c>
      <c r="J534" s="22">
        <v>4455</v>
      </c>
      <c r="K534" s="22"/>
      <c r="L534" s="22">
        <v>13365</v>
      </c>
      <c r="M534" s="22"/>
      <c r="N534" s="22"/>
      <c r="O534" s="22"/>
      <c r="P534" s="22"/>
      <c r="Q534" s="22"/>
      <c r="R534" s="22">
        <v>2280</v>
      </c>
      <c r="S534" s="22">
        <v>2280</v>
      </c>
      <c r="T534" s="22"/>
      <c r="U534" s="22"/>
      <c r="V534" s="22"/>
      <c r="W534" s="22"/>
    </row>
    <row r="535" ht="31.4" customHeight="1" spans="1:23">
      <c r="A535" s="126" t="s">
        <v>76</v>
      </c>
      <c r="B535" s="119" t="s">
        <v>538</v>
      </c>
      <c r="C535" s="23" t="s">
        <v>344</v>
      </c>
      <c r="D535" s="23" t="s">
        <v>197</v>
      </c>
      <c r="E535" s="23" t="s">
        <v>198</v>
      </c>
      <c r="F535" s="23" t="s">
        <v>347</v>
      </c>
      <c r="G535" s="23" t="s">
        <v>348</v>
      </c>
      <c r="H535" s="22">
        <v>1081414</v>
      </c>
      <c r="I535" s="22"/>
      <c r="J535" s="22"/>
      <c r="K535" s="22"/>
      <c r="L535" s="22"/>
      <c r="M535" s="22"/>
      <c r="N535" s="22"/>
      <c r="O535" s="22"/>
      <c r="P535" s="22"/>
      <c r="Q535" s="22"/>
      <c r="R535" s="22">
        <v>1081414</v>
      </c>
      <c r="S535" s="22">
        <v>1081414</v>
      </c>
      <c r="T535" s="22"/>
      <c r="U535" s="22"/>
      <c r="V535" s="22"/>
      <c r="W535" s="22"/>
    </row>
    <row r="536" ht="31.4" customHeight="1" spans="1:23">
      <c r="A536" s="126" t="s">
        <v>76</v>
      </c>
      <c r="B536" s="119" t="s">
        <v>538</v>
      </c>
      <c r="C536" s="23" t="s">
        <v>344</v>
      </c>
      <c r="D536" s="23" t="s">
        <v>197</v>
      </c>
      <c r="E536" s="23" t="s">
        <v>198</v>
      </c>
      <c r="F536" s="23" t="s">
        <v>349</v>
      </c>
      <c r="G536" s="23" t="s">
        <v>350</v>
      </c>
      <c r="H536" s="22">
        <v>175800</v>
      </c>
      <c r="I536" s="22"/>
      <c r="J536" s="22"/>
      <c r="K536" s="22"/>
      <c r="L536" s="22"/>
      <c r="M536" s="22"/>
      <c r="N536" s="22"/>
      <c r="O536" s="22"/>
      <c r="P536" s="22"/>
      <c r="Q536" s="22"/>
      <c r="R536" s="22">
        <v>175800</v>
      </c>
      <c r="S536" s="22">
        <v>175800</v>
      </c>
      <c r="T536" s="22"/>
      <c r="U536" s="22"/>
      <c r="V536" s="22"/>
      <c r="W536" s="22"/>
    </row>
    <row r="537" ht="31.4" customHeight="1" spans="1:23">
      <c r="A537" s="126" t="s">
        <v>76</v>
      </c>
      <c r="B537" s="119" t="s">
        <v>538</v>
      </c>
      <c r="C537" s="23" t="s">
        <v>344</v>
      </c>
      <c r="D537" s="23" t="s">
        <v>197</v>
      </c>
      <c r="E537" s="23" t="s">
        <v>198</v>
      </c>
      <c r="F537" s="23" t="s">
        <v>404</v>
      </c>
      <c r="G537" s="23" t="s">
        <v>405</v>
      </c>
      <c r="H537" s="22">
        <v>265000</v>
      </c>
      <c r="I537" s="22"/>
      <c r="J537" s="22"/>
      <c r="K537" s="22"/>
      <c r="L537" s="22"/>
      <c r="M537" s="22"/>
      <c r="N537" s="22"/>
      <c r="O537" s="22"/>
      <c r="P537" s="22"/>
      <c r="Q537" s="22"/>
      <c r="R537" s="22">
        <v>265000</v>
      </c>
      <c r="S537" s="22">
        <v>265000</v>
      </c>
      <c r="T537" s="22"/>
      <c r="U537" s="22"/>
      <c r="V537" s="22"/>
      <c r="W537" s="22"/>
    </row>
    <row r="538" ht="31.4" customHeight="1" spans="1:23">
      <c r="A538" s="126" t="s">
        <v>76</v>
      </c>
      <c r="B538" s="119" t="s">
        <v>538</v>
      </c>
      <c r="C538" s="23" t="s">
        <v>344</v>
      </c>
      <c r="D538" s="23" t="s">
        <v>197</v>
      </c>
      <c r="E538" s="23" t="s">
        <v>198</v>
      </c>
      <c r="F538" s="23" t="s">
        <v>351</v>
      </c>
      <c r="G538" s="23" t="s">
        <v>352</v>
      </c>
      <c r="H538" s="22">
        <v>352200</v>
      </c>
      <c r="I538" s="22"/>
      <c r="J538" s="22"/>
      <c r="K538" s="22"/>
      <c r="L538" s="22"/>
      <c r="M538" s="22"/>
      <c r="N538" s="22"/>
      <c r="O538" s="22"/>
      <c r="P538" s="22"/>
      <c r="Q538" s="22"/>
      <c r="R538" s="22">
        <v>352200</v>
      </c>
      <c r="S538" s="22">
        <v>352200</v>
      </c>
      <c r="T538" s="22"/>
      <c r="U538" s="22"/>
      <c r="V538" s="22"/>
      <c r="W538" s="22"/>
    </row>
    <row r="539" ht="31.4" customHeight="1" spans="1:23">
      <c r="A539" s="126" t="s">
        <v>76</v>
      </c>
      <c r="B539" s="119" t="s">
        <v>538</v>
      </c>
      <c r="C539" s="23" t="s">
        <v>344</v>
      </c>
      <c r="D539" s="23" t="s">
        <v>197</v>
      </c>
      <c r="E539" s="23" t="s">
        <v>198</v>
      </c>
      <c r="F539" s="23" t="s">
        <v>353</v>
      </c>
      <c r="G539" s="23" t="s">
        <v>354</v>
      </c>
      <c r="H539" s="22">
        <v>1114000</v>
      </c>
      <c r="I539" s="22"/>
      <c r="J539" s="22"/>
      <c r="K539" s="22"/>
      <c r="L539" s="22"/>
      <c r="M539" s="22"/>
      <c r="N539" s="22"/>
      <c r="O539" s="22"/>
      <c r="P539" s="22"/>
      <c r="Q539" s="22"/>
      <c r="R539" s="22">
        <v>1114000</v>
      </c>
      <c r="S539" s="22">
        <v>1114000</v>
      </c>
      <c r="T539" s="22"/>
      <c r="U539" s="22"/>
      <c r="V539" s="22"/>
      <c r="W539" s="22"/>
    </row>
    <row r="540" ht="31.4" customHeight="1" spans="1:23">
      <c r="A540" s="126" t="s">
        <v>76</v>
      </c>
      <c r="B540" s="119" t="s">
        <v>538</v>
      </c>
      <c r="C540" s="23" t="s">
        <v>344</v>
      </c>
      <c r="D540" s="23" t="s">
        <v>197</v>
      </c>
      <c r="E540" s="23" t="s">
        <v>198</v>
      </c>
      <c r="F540" s="23" t="s">
        <v>355</v>
      </c>
      <c r="G540" s="23" t="s">
        <v>356</v>
      </c>
      <c r="H540" s="22">
        <v>75520.93</v>
      </c>
      <c r="I540" s="22"/>
      <c r="J540" s="22"/>
      <c r="K540" s="22"/>
      <c r="L540" s="22"/>
      <c r="M540" s="22"/>
      <c r="N540" s="22"/>
      <c r="O540" s="22"/>
      <c r="P540" s="22"/>
      <c r="Q540" s="22"/>
      <c r="R540" s="22">
        <v>75520.93</v>
      </c>
      <c r="S540" s="22">
        <v>75520.93</v>
      </c>
      <c r="T540" s="22"/>
      <c r="U540" s="22"/>
      <c r="V540" s="22"/>
      <c r="W540" s="22"/>
    </row>
    <row r="541" ht="31.4" customHeight="1" spans="1:23">
      <c r="A541" s="126" t="s">
        <v>76</v>
      </c>
      <c r="B541" s="119" t="s">
        <v>538</v>
      </c>
      <c r="C541" s="23" t="s">
        <v>344</v>
      </c>
      <c r="D541" s="23" t="s">
        <v>197</v>
      </c>
      <c r="E541" s="23" t="s">
        <v>198</v>
      </c>
      <c r="F541" s="23" t="s">
        <v>357</v>
      </c>
      <c r="G541" s="23" t="s">
        <v>358</v>
      </c>
      <c r="H541" s="22">
        <v>4096418</v>
      </c>
      <c r="I541" s="22"/>
      <c r="J541" s="22"/>
      <c r="K541" s="22"/>
      <c r="L541" s="22"/>
      <c r="M541" s="22"/>
      <c r="N541" s="22"/>
      <c r="O541" s="22"/>
      <c r="P541" s="22"/>
      <c r="Q541" s="22"/>
      <c r="R541" s="22">
        <v>4096418</v>
      </c>
      <c r="S541" s="22">
        <v>4096418</v>
      </c>
      <c r="T541" s="22"/>
      <c r="U541" s="22"/>
      <c r="V541" s="22"/>
      <c r="W541" s="22"/>
    </row>
    <row r="542" ht="31.4" customHeight="1" spans="1:23">
      <c r="A542" s="126" t="s">
        <v>76</v>
      </c>
      <c r="B542" s="119" t="s">
        <v>538</v>
      </c>
      <c r="C542" s="23" t="s">
        <v>344</v>
      </c>
      <c r="D542" s="23" t="s">
        <v>197</v>
      </c>
      <c r="E542" s="23" t="s">
        <v>198</v>
      </c>
      <c r="F542" s="23" t="s">
        <v>359</v>
      </c>
      <c r="G542" s="23" t="s">
        <v>360</v>
      </c>
      <c r="H542" s="22">
        <v>2575800</v>
      </c>
      <c r="I542" s="22"/>
      <c r="J542" s="22"/>
      <c r="K542" s="22"/>
      <c r="L542" s="22"/>
      <c r="M542" s="22"/>
      <c r="N542" s="22"/>
      <c r="O542" s="22"/>
      <c r="P542" s="22"/>
      <c r="Q542" s="22"/>
      <c r="R542" s="22">
        <v>2575800</v>
      </c>
      <c r="S542" s="22">
        <v>2575800</v>
      </c>
      <c r="T542" s="22"/>
      <c r="U542" s="22"/>
      <c r="V542" s="22"/>
      <c r="W542" s="22"/>
    </row>
    <row r="543" ht="31.4" customHeight="1" spans="1:23">
      <c r="A543" s="126" t="s">
        <v>76</v>
      </c>
      <c r="B543" s="119" t="s">
        <v>538</v>
      </c>
      <c r="C543" s="23" t="s">
        <v>344</v>
      </c>
      <c r="D543" s="23" t="s">
        <v>197</v>
      </c>
      <c r="E543" s="23" t="s">
        <v>198</v>
      </c>
      <c r="F543" s="23" t="s">
        <v>361</v>
      </c>
      <c r="G543" s="23" t="s">
        <v>362</v>
      </c>
      <c r="H543" s="22">
        <v>2558487.6</v>
      </c>
      <c r="I543" s="22"/>
      <c r="J543" s="22"/>
      <c r="K543" s="22"/>
      <c r="L543" s="22"/>
      <c r="M543" s="22"/>
      <c r="N543" s="22"/>
      <c r="O543" s="22"/>
      <c r="P543" s="22"/>
      <c r="Q543" s="22"/>
      <c r="R543" s="22">
        <v>2558487.6</v>
      </c>
      <c r="S543" s="22">
        <v>2558487.6</v>
      </c>
      <c r="T543" s="22"/>
      <c r="U543" s="22"/>
      <c r="V543" s="22"/>
      <c r="W543" s="22"/>
    </row>
    <row r="544" ht="31.4" customHeight="1" spans="1:23">
      <c r="A544" s="126" t="s">
        <v>76</v>
      </c>
      <c r="B544" s="119" t="s">
        <v>538</v>
      </c>
      <c r="C544" s="23" t="s">
        <v>344</v>
      </c>
      <c r="D544" s="23" t="s">
        <v>197</v>
      </c>
      <c r="E544" s="23" t="s">
        <v>198</v>
      </c>
      <c r="F544" s="23" t="s">
        <v>363</v>
      </c>
      <c r="G544" s="23" t="s">
        <v>364</v>
      </c>
      <c r="H544" s="22">
        <v>4291000</v>
      </c>
      <c r="I544" s="22"/>
      <c r="J544" s="22"/>
      <c r="K544" s="22"/>
      <c r="L544" s="22"/>
      <c r="M544" s="22"/>
      <c r="N544" s="22"/>
      <c r="O544" s="22"/>
      <c r="P544" s="22"/>
      <c r="Q544" s="22"/>
      <c r="R544" s="22">
        <v>4291000</v>
      </c>
      <c r="S544" s="22">
        <v>4291000</v>
      </c>
      <c r="T544" s="22"/>
      <c r="U544" s="22"/>
      <c r="V544" s="22"/>
      <c r="W544" s="22"/>
    </row>
    <row r="545" ht="31.4" customHeight="1" spans="1:23">
      <c r="A545" s="126" t="s">
        <v>76</v>
      </c>
      <c r="B545" s="119" t="s">
        <v>538</v>
      </c>
      <c r="C545" s="23" t="s">
        <v>344</v>
      </c>
      <c r="D545" s="23" t="s">
        <v>197</v>
      </c>
      <c r="E545" s="23" t="s">
        <v>198</v>
      </c>
      <c r="F545" s="23" t="s">
        <v>365</v>
      </c>
      <c r="G545" s="23" t="s">
        <v>366</v>
      </c>
      <c r="H545" s="22">
        <v>1612000</v>
      </c>
      <c r="I545" s="22"/>
      <c r="J545" s="22"/>
      <c r="K545" s="22"/>
      <c r="L545" s="22"/>
      <c r="M545" s="22"/>
      <c r="N545" s="22"/>
      <c r="O545" s="22"/>
      <c r="P545" s="22"/>
      <c r="Q545" s="22"/>
      <c r="R545" s="22">
        <v>1612000</v>
      </c>
      <c r="S545" s="22">
        <v>1612000</v>
      </c>
      <c r="T545" s="22"/>
      <c r="U545" s="22"/>
      <c r="V545" s="22"/>
      <c r="W545" s="22"/>
    </row>
    <row r="546" ht="31.4" customHeight="1" spans="1:23">
      <c r="A546" s="126" t="s">
        <v>76</v>
      </c>
      <c r="B546" s="119" t="s">
        <v>538</v>
      </c>
      <c r="C546" s="23" t="s">
        <v>344</v>
      </c>
      <c r="D546" s="23" t="s">
        <v>197</v>
      </c>
      <c r="E546" s="23" t="s">
        <v>198</v>
      </c>
      <c r="F546" s="23" t="s">
        <v>367</v>
      </c>
      <c r="G546" s="23" t="s">
        <v>368</v>
      </c>
      <c r="H546" s="22">
        <v>1562950</v>
      </c>
      <c r="I546" s="22"/>
      <c r="J546" s="22"/>
      <c r="K546" s="22"/>
      <c r="L546" s="22"/>
      <c r="M546" s="22"/>
      <c r="N546" s="22"/>
      <c r="O546" s="22"/>
      <c r="P546" s="22"/>
      <c r="Q546" s="22"/>
      <c r="R546" s="22">
        <v>1562950</v>
      </c>
      <c r="S546" s="22">
        <v>1562950</v>
      </c>
      <c r="T546" s="22"/>
      <c r="U546" s="22"/>
      <c r="V546" s="22"/>
      <c r="W546" s="22"/>
    </row>
    <row r="547" ht="31.4" customHeight="1" spans="1:23">
      <c r="A547" s="126" t="s">
        <v>76</v>
      </c>
      <c r="B547" s="119" t="s">
        <v>538</v>
      </c>
      <c r="C547" s="23" t="s">
        <v>344</v>
      </c>
      <c r="D547" s="23" t="s">
        <v>197</v>
      </c>
      <c r="E547" s="23" t="s">
        <v>198</v>
      </c>
      <c r="F547" s="23" t="s">
        <v>406</v>
      </c>
      <c r="G547" s="23" t="s">
        <v>407</v>
      </c>
      <c r="H547" s="22">
        <v>62074000</v>
      </c>
      <c r="I547" s="22"/>
      <c r="J547" s="22"/>
      <c r="K547" s="22"/>
      <c r="L547" s="22"/>
      <c r="M547" s="22"/>
      <c r="N547" s="22"/>
      <c r="O547" s="22"/>
      <c r="P547" s="22"/>
      <c r="Q547" s="22"/>
      <c r="R547" s="22">
        <v>62074000</v>
      </c>
      <c r="S547" s="22">
        <v>62074000</v>
      </c>
      <c r="T547" s="22"/>
      <c r="U547" s="22"/>
      <c r="V547" s="22"/>
      <c r="W547" s="22"/>
    </row>
    <row r="548" ht="31.4" customHeight="1" spans="1:23">
      <c r="A548" s="126" t="s">
        <v>76</v>
      </c>
      <c r="B548" s="119" t="s">
        <v>538</v>
      </c>
      <c r="C548" s="23" t="s">
        <v>344</v>
      </c>
      <c r="D548" s="23" t="s">
        <v>197</v>
      </c>
      <c r="E548" s="23" t="s">
        <v>198</v>
      </c>
      <c r="F548" s="23" t="s">
        <v>369</v>
      </c>
      <c r="G548" s="23" t="s">
        <v>370</v>
      </c>
      <c r="H548" s="22">
        <v>1394170.2</v>
      </c>
      <c r="I548" s="22"/>
      <c r="J548" s="22"/>
      <c r="K548" s="22"/>
      <c r="L548" s="22"/>
      <c r="M548" s="22"/>
      <c r="N548" s="22"/>
      <c r="O548" s="22"/>
      <c r="P548" s="22"/>
      <c r="Q548" s="22"/>
      <c r="R548" s="22">
        <v>1394170.2</v>
      </c>
      <c r="S548" s="22">
        <v>1394170.2</v>
      </c>
      <c r="T548" s="22"/>
      <c r="U548" s="22"/>
      <c r="V548" s="22"/>
      <c r="W548" s="22"/>
    </row>
    <row r="549" ht="31.4" customHeight="1" spans="1:23">
      <c r="A549" s="126" t="s">
        <v>76</v>
      </c>
      <c r="B549" s="119" t="s">
        <v>538</v>
      </c>
      <c r="C549" s="23" t="s">
        <v>344</v>
      </c>
      <c r="D549" s="23" t="s">
        <v>197</v>
      </c>
      <c r="E549" s="23" t="s">
        <v>198</v>
      </c>
      <c r="F549" s="23" t="s">
        <v>371</v>
      </c>
      <c r="G549" s="23" t="s">
        <v>372</v>
      </c>
      <c r="H549" s="22">
        <v>9029930</v>
      </c>
      <c r="I549" s="22"/>
      <c r="J549" s="22"/>
      <c r="K549" s="22"/>
      <c r="L549" s="22"/>
      <c r="M549" s="22"/>
      <c r="N549" s="22"/>
      <c r="O549" s="22"/>
      <c r="P549" s="22"/>
      <c r="Q549" s="22"/>
      <c r="R549" s="22">
        <v>9029930</v>
      </c>
      <c r="S549" s="22">
        <v>9029930</v>
      </c>
      <c r="T549" s="22"/>
      <c r="U549" s="22"/>
      <c r="V549" s="22"/>
      <c r="W549" s="22"/>
    </row>
    <row r="550" ht="31.4" customHeight="1" spans="1:23">
      <c r="A550" s="126" t="s">
        <v>76</v>
      </c>
      <c r="B550" s="119" t="s">
        <v>538</v>
      </c>
      <c r="C550" s="23" t="s">
        <v>344</v>
      </c>
      <c r="D550" s="23" t="s">
        <v>197</v>
      </c>
      <c r="E550" s="23" t="s">
        <v>198</v>
      </c>
      <c r="F550" s="23" t="s">
        <v>338</v>
      </c>
      <c r="G550" s="23" t="s">
        <v>339</v>
      </c>
      <c r="H550" s="22">
        <v>96400</v>
      </c>
      <c r="I550" s="22"/>
      <c r="J550" s="22"/>
      <c r="K550" s="22"/>
      <c r="L550" s="22"/>
      <c r="M550" s="22"/>
      <c r="N550" s="22"/>
      <c r="O550" s="22"/>
      <c r="P550" s="22"/>
      <c r="Q550" s="22"/>
      <c r="R550" s="22">
        <v>96400</v>
      </c>
      <c r="S550" s="22">
        <v>96400</v>
      </c>
      <c r="T550" s="22"/>
      <c r="U550" s="22"/>
      <c r="V550" s="22"/>
      <c r="W550" s="22"/>
    </row>
    <row r="551" ht="31.4" customHeight="1" spans="1:23">
      <c r="A551" s="126" t="s">
        <v>76</v>
      </c>
      <c r="B551" s="119" t="s">
        <v>538</v>
      </c>
      <c r="C551" s="23" t="s">
        <v>344</v>
      </c>
      <c r="D551" s="23" t="s">
        <v>197</v>
      </c>
      <c r="E551" s="23" t="s">
        <v>198</v>
      </c>
      <c r="F551" s="23" t="s">
        <v>408</v>
      </c>
      <c r="G551" s="23" t="s">
        <v>409</v>
      </c>
      <c r="H551" s="22">
        <v>1121000</v>
      </c>
      <c r="I551" s="22"/>
      <c r="J551" s="22"/>
      <c r="K551" s="22"/>
      <c r="L551" s="22"/>
      <c r="M551" s="22"/>
      <c r="N551" s="22"/>
      <c r="O551" s="22"/>
      <c r="P551" s="22"/>
      <c r="Q551" s="22"/>
      <c r="R551" s="22">
        <v>1121000</v>
      </c>
      <c r="S551" s="22">
        <v>1121000</v>
      </c>
      <c r="T551" s="22"/>
      <c r="U551" s="22"/>
      <c r="V551" s="22"/>
      <c r="W551" s="22"/>
    </row>
    <row r="552" ht="31.4" customHeight="1" spans="1:23">
      <c r="A552" s="126" t="s">
        <v>76</v>
      </c>
      <c r="B552" s="119" t="s">
        <v>538</v>
      </c>
      <c r="C552" s="23" t="s">
        <v>344</v>
      </c>
      <c r="D552" s="23" t="s">
        <v>197</v>
      </c>
      <c r="E552" s="23" t="s">
        <v>198</v>
      </c>
      <c r="F552" s="23" t="s">
        <v>345</v>
      </c>
      <c r="G552" s="23" t="s">
        <v>346</v>
      </c>
      <c r="H552" s="22">
        <v>142223267.63</v>
      </c>
      <c r="I552" s="22">
        <v>121986.34</v>
      </c>
      <c r="J552" s="22">
        <v>30496.59</v>
      </c>
      <c r="K552" s="22"/>
      <c r="L552" s="22">
        <v>91489.75</v>
      </c>
      <c r="M552" s="22"/>
      <c r="N552" s="22"/>
      <c r="O552" s="22"/>
      <c r="P552" s="22"/>
      <c r="Q552" s="22"/>
      <c r="R552" s="22">
        <v>142101281.29</v>
      </c>
      <c r="S552" s="22">
        <v>142101281.29</v>
      </c>
      <c r="T552" s="22"/>
      <c r="U552" s="22"/>
      <c r="V552" s="22"/>
      <c r="W552" s="22"/>
    </row>
    <row r="553" ht="31.4" customHeight="1" spans="1:23">
      <c r="A553" s="126" t="s">
        <v>76</v>
      </c>
      <c r="B553" s="119" t="s">
        <v>538</v>
      </c>
      <c r="C553" s="23" t="s">
        <v>344</v>
      </c>
      <c r="D553" s="23" t="s">
        <v>197</v>
      </c>
      <c r="E553" s="23" t="s">
        <v>198</v>
      </c>
      <c r="F553" s="23" t="s">
        <v>373</v>
      </c>
      <c r="G553" s="23" t="s">
        <v>374</v>
      </c>
      <c r="H553" s="22">
        <v>3865400</v>
      </c>
      <c r="I553" s="22"/>
      <c r="J553" s="22"/>
      <c r="K553" s="22"/>
      <c r="L553" s="22"/>
      <c r="M553" s="22"/>
      <c r="N553" s="22"/>
      <c r="O553" s="22"/>
      <c r="P553" s="22"/>
      <c r="Q553" s="22"/>
      <c r="R553" s="22">
        <v>3865400</v>
      </c>
      <c r="S553" s="22">
        <v>3865400</v>
      </c>
      <c r="T553" s="22"/>
      <c r="U553" s="22"/>
      <c r="V553" s="22"/>
      <c r="W553" s="22"/>
    </row>
    <row r="554" ht="31.4" customHeight="1" spans="1:23">
      <c r="A554" s="125" t="s">
        <v>78</v>
      </c>
      <c r="B554" s="23"/>
      <c r="C554" s="23"/>
      <c r="D554" s="23"/>
      <c r="E554" s="23"/>
      <c r="F554" s="23"/>
      <c r="G554" s="23"/>
      <c r="H554" s="22">
        <v>678485846.19</v>
      </c>
      <c r="I554" s="22">
        <v>69544398.33</v>
      </c>
      <c r="J554" s="22">
        <v>17969012.83</v>
      </c>
      <c r="K554" s="22">
        <v>40</v>
      </c>
      <c r="L554" s="22">
        <v>51575345.5</v>
      </c>
      <c r="M554" s="22"/>
      <c r="N554" s="22"/>
      <c r="O554" s="22"/>
      <c r="P554" s="22"/>
      <c r="Q554" s="22"/>
      <c r="R554" s="22">
        <v>608941447.86</v>
      </c>
      <c r="S554" s="22">
        <v>603545417.86</v>
      </c>
      <c r="T554" s="22"/>
      <c r="U554" s="22"/>
      <c r="V554" s="22"/>
      <c r="W554" s="22">
        <v>5396030</v>
      </c>
    </row>
    <row r="555" ht="31.4" customHeight="1" spans="1:23">
      <c r="A555" s="126" t="s">
        <v>78</v>
      </c>
      <c r="B555" s="119" t="s">
        <v>539</v>
      </c>
      <c r="C555" s="23" t="s">
        <v>388</v>
      </c>
      <c r="D555" s="23" t="s">
        <v>191</v>
      </c>
      <c r="E555" s="23" t="s">
        <v>192</v>
      </c>
      <c r="F555" s="23" t="s">
        <v>310</v>
      </c>
      <c r="G555" s="23" t="s">
        <v>311</v>
      </c>
      <c r="H555" s="22">
        <v>47926459.06</v>
      </c>
      <c r="I555" s="22">
        <v>43949496</v>
      </c>
      <c r="J555" s="22">
        <v>10987374</v>
      </c>
      <c r="K555" s="22"/>
      <c r="L555" s="22">
        <v>32962122</v>
      </c>
      <c r="M555" s="22"/>
      <c r="N555" s="22"/>
      <c r="O555" s="22"/>
      <c r="P555" s="22"/>
      <c r="Q555" s="22"/>
      <c r="R555" s="22">
        <v>3976963.06</v>
      </c>
      <c r="S555" s="22">
        <v>3976963.06</v>
      </c>
      <c r="T555" s="22"/>
      <c r="U555" s="22"/>
      <c r="V555" s="22"/>
      <c r="W555" s="22"/>
    </row>
    <row r="556" ht="31.4" customHeight="1" spans="1:23">
      <c r="A556" s="126" t="s">
        <v>78</v>
      </c>
      <c r="B556" s="119" t="s">
        <v>539</v>
      </c>
      <c r="C556" s="23" t="s">
        <v>388</v>
      </c>
      <c r="D556" s="23" t="s">
        <v>191</v>
      </c>
      <c r="E556" s="23" t="s">
        <v>192</v>
      </c>
      <c r="F556" s="23" t="s">
        <v>312</v>
      </c>
      <c r="G556" s="23" t="s">
        <v>313</v>
      </c>
      <c r="H556" s="22">
        <v>24368.95</v>
      </c>
      <c r="I556" s="22">
        <v>20448</v>
      </c>
      <c r="J556" s="22">
        <v>5102</v>
      </c>
      <c r="K556" s="22">
        <v>40</v>
      </c>
      <c r="L556" s="22">
        <v>15306</v>
      </c>
      <c r="M556" s="22"/>
      <c r="N556" s="22"/>
      <c r="O556" s="22"/>
      <c r="P556" s="22"/>
      <c r="Q556" s="22"/>
      <c r="R556" s="22">
        <v>3920.95</v>
      </c>
      <c r="S556" s="22">
        <v>3920.95</v>
      </c>
      <c r="T556" s="22"/>
      <c r="U556" s="22"/>
      <c r="V556" s="22"/>
      <c r="W556" s="22"/>
    </row>
    <row r="557" ht="31.4" customHeight="1" spans="1:23">
      <c r="A557" s="126" t="s">
        <v>78</v>
      </c>
      <c r="B557" s="119" t="s">
        <v>539</v>
      </c>
      <c r="C557" s="23" t="s">
        <v>388</v>
      </c>
      <c r="D557" s="23" t="s">
        <v>191</v>
      </c>
      <c r="E557" s="23" t="s">
        <v>192</v>
      </c>
      <c r="F557" s="23" t="s">
        <v>314</v>
      </c>
      <c r="G557" s="23" t="s">
        <v>315</v>
      </c>
      <c r="H557" s="22">
        <v>15560362.67</v>
      </c>
      <c r="I557" s="22">
        <v>3662458</v>
      </c>
      <c r="J557" s="22">
        <v>915614.5</v>
      </c>
      <c r="K557" s="22"/>
      <c r="L557" s="22">
        <v>2746843.5</v>
      </c>
      <c r="M557" s="22"/>
      <c r="N557" s="22"/>
      <c r="O557" s="22"/>
      <c r="P557" s="22"/>
      <c r="Q557" s="22"/>
      <c r="R557" s="22">
        <v>11897904.67</v>
      </c>
      <c r="S557" s="22">
        <v>11897904.67</v>
      </c>
      <c r="T557" s="22"/>
      <c r="U557" s="22"/>
      <c r="V557" s="22"/>
      <c r="W557" s="22"/>
    </row>
    <row r="558" ht="31.4" customHeight="1" spans="1:23">
      <c r="A558" s="126" t="s">
        <v>78</v>
      </c>
      <c r="B558" s="119" t="s">
        <v>539</v>
      </c>
      <c r="C558" s="23" t="s">
        <v>388</v>
      </c>
      <c r="D558" s="23" t="s">
        <v>191</v>
      </c>
      <c r="E558" s="23" t="s">
        <v>192</v>
      </c>
      <c r="F558" s="23" t="s">
        <v>389</v>
      </c>
      <c r="G558" s="23" t="s">
        <v>390</v>
      </c>
      <c r="H558" s="22">
        <v>151549745.85</v>
      </c>
      <c r="I558" s="22">
        <v>7761600</v>
      </c>
      <c r="J558" s="22">
        <v>1940400</v>
      </c>
      <c r="K558" s="22"/>
      <c r="L558" s="22">
        <v>5821200</v>
      </c>
      <c r="M558" s="22"/>
      <c r="N558" s="22"/>
      <c r="O558" s="22"/>
      <c r="P558" s="22"/>
      <c r="Q558" s="22"/>
      <c r="R558" s="22">
        <v>143788145.85</v>
      </c>
      <c r="S558" s="22">
        <v>143788145.85</v>
      </c>
      <c r="T558" s="22"/>
      <c r="U558" s="22"/>
      <c r="V558" s="22"/>
      <c r="W558" s="22"/>
    </row>
    <row r="559" ht="31.4" customHeight="1" spans="1:23">
      <c r="A559" s="126" t="s">
        <v>78</v>
      </c>
      <c r="B559" s="119" t="s">
        <v>540</v>
      </c>
      <c r="C559" s="23" t="s">
        <v>317</v>
      </c>
      <c r="D559" s="23" t="s">
        <v>170</v>
      </c>
      <c r="E559" s="23" t="s">
        <v>171</v>
      </c>
      <c r="F559" s="23" t="s">
        <v>318</v>
      </c>
      <c r="G559" s="23" t="s">
        <v>319</v>
      </c>
      <c r="H559" s="22">
        <v>17126400</v>
      </c>
      <c r="I559" s="22"/>
      <c r="J559" s="22"/>
      <c r="K559" s="22"/>
      <c r="L559" s="22"/>
      <c r="M559" s="22"/>
      <c r="N559" s="22"/>
      <c r="O559" s="22"/>
      <c r="P559" s="22"/>
      <c r="Q559" s="22"/>
      <c r="R559" s="22">
        <v>17126400</v>
      </c>
      <c r="S559" s="22">
        <v>17126400</v>
      </c>
      <c r="T559" s="22"/>
      <c r="U559" s="22"/>
      <c r="V559" s="22"/>
      <c r="W559" s="22"/>
    </row>
    <row r="560" ht="31.4" customHeight="1" spans="1:23">
      <c r="A560" s="126" t="s">
        <v>78</v>
      </c>
      <c r="B560" s="119" t="s">
        <v>540</v>
      </c>
      <c r="C560" s="23" t="s">
        <v>317</v>
      </c>
      <c r="D560" s="23" t="s">
        <v>176</v>
      </c>
      <c r="E560" s="23" t="s">
        <v>175</v>
      </c>
      <c r="F560" s="23" t="s">
        <v>320</v>
      </c>
      <c r="G560" s="23" t="s">
        <v>321</v>
      </c>
      <c r="H560" s="22">
        <v>623131.51</v>
      </c>
      <c r="I560" s="22">
        <v>116310.17</v>
      </c>
      <c r="J560" s="22">
        <v>29077.54</v>
      </c>
      <c r="K560" s="22"/>
      <c r="L560" s="22">
        <v>87232.63</v>
      </c>
      <c r="M560" s="22"/>
      <c r="N560" s="22"/>
      <c r="O560" s="22"/>
      <c r="P560" s="22"/>
      <c r="Q560" s="22"/>
      <c r="R560" s="22">
        <v>506821.34</v>
      </c>
      <c r="S560" s="22">
        <v>506821.34</v>
      </c>
      <c r="T560" s="22"/>
      <c r="U560" s="22"/>
      <c r="V560" s="22"/>
      <c r="W560" s="22"/>
    </row>
    <row r="561" ht="31.4" customHeight="1" spans="1:23">
      <c r="A561" s="126" t="s">
        <v>78</v>
      </c>
      <c r="B561" s="119" t="s">
        <v>540</v>
      </c>
      <c r="C561" s="23" t="s">
        <v>317</v>
      </c>
      <c r="D561" s="23" t="s">
        <v>229</v>
      </c>
      <c r="E561" s="23" t="s">
        <v>230</v>
      </c>
      <c r="F561" s="23" t="s">
        <v>322</v>
      </c>
      <c r="G561" s="23" t="s">
        <v>323</v>
      </c>
      <c r="H561" s="22">
        <v>22768620</v>
      </c>
      <c r="I561" s="22">
        <v>5815508.37</v>
      </c>
      <c r="J561" s="22">
        <v>1453877.09</v>
      </c>
      <c r="K561" s="22"/>
      <c r="L561" s="22">
        <v>4361631.28</v>
      </c>
      <c r="M561" s="22"/>
      <c r="N561" s="22"/>
      <c r="O561" s="22"/>
      <c r="P561" s="22"/>
      <c r="Q561" s="22"/>
      <c r="R561" s="22">
        <v>16953111.63</v>
      </c>
      <c r="S561" s="22">
        <v>16953111.63</v>
      </c>
      <c r="T561" s="22"/>
      <c r="U561" s="22"/>
      <c r="V561" s="22"/>
      <c r="W561" s="22"/>
    </row>
    <row r="562" ht="31.4" customHeight="1" spans="1:23">
      <c r="A562" s="126" t="s">
        <v>78</v>
      </c>
      <c r="B562" s="119" t="s">
        <v>540</v>
      </c>
      <c r="C562" s="23" t="s">
        <v>317</v>
      </c>
      <c r="D562" s="23" t="s">
        <v>229</v>
      </c>
      <c r="E562" s="23" t="s">
        <v>230</v>
      </c>
      <c r="F562" s="23" t="s">
        <v>324</v>
      </c>
      <c r="G562" s="23" t="s">
        <v>325</v>
      </c>
      <c r="H562" s="22">
        <v>709380</v>
      </c>
      <c r="I562" s="22">
        <v>709380</v>
      </c>
      <c r="J562" s="22">
        <v>177345</v>
      </c>
      <c r="K562" s="22"/>
      <c r="L562" s="22">
        <v>532035</v>
      </c>
      <c r="M562" s="22"/>
      <c r="N562" s="22"/>
      <c r="O562" s="22"/>
      <c r="P562" s="22"/>
      <c r="Q562" s="22"/>
      <c r="R562" s="22"/>
      <c r="S562" s="22"/>
      <c r="T562" s="22"/>
      <c r="U562" s="22"/>
      <c r="V562" s="22"/>
      <c r="W562" s="22"/>
    </row>
    <row r="563" ht="31.4" customHeight="1" spans="1:23">
      <c r="A563" s="126" t="s">
        <v>78</v>
      </c>
      <c r="B563" s="119" t="s">
        <v>540</v>
      </c>
      <c r="C563" s="23" t="s">
        <v>317</v>
      </c>
      <c r="D563" s="23" t="s">
        <v>231</v>
      </c>
      <c r="E563" s="23" t="s">
        <v>232</v>
      </c>
      <c r="F563" s="23" t="s">
        <v>326</v>
      </c>
      <c r="G563" s="23" t="s">
        <v>327</v>
      </c>
      <c r="H563" s="22">
        <v>9044565.69</v>
      </c>
      <c r="I563" s="22">
        <v>6115556.79</v>
      </c>
      <c r="J563" s="22">
        <v>1528889.2</v>
      </c>
      <c r="K563" s="22"/>
      <c r="L563" s="22">
        <v>4586667.59</v>
      </c>
      <c r="M563" s="22"/>
      <c r="N563" s="22"/>
      <c r="O563" s="22"/>
      <c r="P563" s="22"/>
      <c r="Q563" s="22"/>
      <c r="R563" s="22">
        <v>2929008.9</v>
      </c>
      <c r="S563" s="22">
        <v>2929008.9</v>
      </c>
      <c r="T563" s="22"/>
      <c r="U563" s="22"/>
      <c r="V563" s="22"/>
      <c r="W563" s="22"/>
    </row>
    <row r="564" ht="31.4" customHeight="1" spans="1:23">
      <c r="A564" s="126" t="s">
        <v>78</v>
      </c>
      <c r="B564" s="119" t="s">
        <v>540</v>
      </c>
      <c r="C564" s="23" t="s">
        <v>317</v>
      </c>
      <c r="D564" s="23" t="s">
        <v>233</v>
      </c>
      <c r="E564" s="23" t="s">
        <v>234</v>
      </c>
      <c r="F564" s="23" t="s">
        <v>320</v>
      </c>
      <c r="G564" s="23" t="s">
        <v>321</v>
      </c>
      <c r="H564" s="22">
        <v>986148.23</v>
      </c>
      <c r="I564" s="22">
        <v>777231</v>
      </c>
      <c r="J564" s="22">
        <v>777231</v>
      </c>
      <c r="K564" s="22"/>
      <c r="L564" s="22"/>
      <c r="M564" s="22"/>
      <c r="N564" s="22"/>
      <c r="O564" s="22"/>
      <c r="P564" s="22"/>
      <c r="Q564" s="22"/>
      <c r="R564" s="22">
        <v>208917.23</v>
      </c>
      <c r="S564" s="22">
        <v>208917.23</v>
      </c>
      <c r="T564" s="22"/>
      <c r="U564" s="22"/>
      <c r="V564" s="22"/>
      <c r="W564" s="22"/>
    </row>
    <row r="565" ht="31.4" customHeight="1" spans="1:23">
      <c r="A565" s="126" t="s">
        <v>78</v>
      </c>
      <c r="B565" s="119" t="s">
        <v>541</v>
      </c>
      <c r="C565" s="23" t="s">
        <v>427</v>
      </c>
      <c r="D565" s="23" t="s">
        <v>172</v>
      </c>
      <c r="E565" s="23" t="s">
        <v>173</v>
      </c>
      <c r="F565" s="23" t="s">
        <v>428</v>
      </c>
      <c r="G565" s="23" t="s">
        <v>429</v>
      </c>
      <c r="H565" s="22">
        <v>8951371.04</v>
      </c>
      <c r="I565" s="22"/>
      <c r="J565" s="22"/>
      <c r="K565" s="22"/>
      <c r="L565" s="22"/>
      <c r="M565" s="22"/>
      <c r="N565" s="22"/>
      <c r="O565" s="22"/>
      <c r="P565" s="22"/>
      <c r="Q565" s="22"/>
      <c r="R565" s="22">
        <v>8951371.04</v>
      </c>
      <c r="S565" s="22">
        <v>8951371.04</v>
      </c>
      <c r="T565" s="22"/>
      <c r="U565" s="22"/>
      <c r="V565" s="22"/>
      <c r="W565" s="22"/>
    </row>
    <row r="566" ht="31.4" customHeight="1" spans="1:23">
      <c r="A566" s="126" t="s">
        <v>78</v>
      </c>
      <c r="B566" s="119" t="s">
        <v>542</v>
      </c>
      <c r="C566" s="23" t="s">
        <v>252</v>
      </c>
      <c r="D566" s="23" t="s">
        <v>251</v>
      </c>
      <c r="E566" s="23" t="s">
        <v>252</v>
      </c>
      <c r="F566" s="23" t="s">
        <v>329</v>
      </c>
      <c r="G566" s="23" t="s">
        <v>252</v>
      </c>
      <c r="H566" s="22">
        <v>23011200</v>
      </c>
      <c r="I566" s="22"/>
      <c r="J566" s="22"/>
      <c r="K566" s="22"/>
      <c r="L566" s="22"/>
      <c r="M566" s="22"/>
      <c r="N566" s="22"/>
      <c r="O566" s="22"/>
      <c r="P566" s="22"/>
      <c r="Q566" s="22"/>
      <c r="R566" s="22">
        <v>23011200</v>
      </c>
      <c r="S566" s="22">
        <v>23011200</v>
      </c>
      <c r="T566" s="22"/>
      <c r="U566" s="22"/>
      <c r="V566" s="22"/>
      <c r="W566" s="22"/>
    </row>
    <row r="567" ht="31.4" customHeight="1" spans="1:23">
      <c r="A567" s="126" t="s">
        <v>78</v>
      </c>
      <c r="B567" s="119" t="s">
        <v>543</v>
      </c>
      <c r="C567" s="23" t="s">
        <v>432</v>
      </c>
      <c r="D567" s="23" t="s">
        <v>191</v>
      </c>
      <c r="E567" s="23" t="s">
        <v>192</v>
      </c>
      <c r="F567" s="23" t="s">
        <v>435</v>
      </c>
      <c r="G567" s="23" t="s">
        <v>436</v>
      </c>
      <c r="H567" s="22">
        <v>2662400</v>
      </c>
      <c r="I567" s="22"/>
      <c r="J567" s="22"/>
      <c r="K567" s="22"/>
      <c r="L567" s="22"/>
      <c r="M567" s="22"/>
      <c r="N567" s="22"/>
      <c r="O567" s="22"/>
      <c r="P567" s="22"/>
      <c r="Q567" s="22"/>
      <c r="R567" s="22">
        <v>2662400</v>
      </c>
      <c r="S567" s="22">
        <v>2662400</v>
      </c>
      <c r="T567" s="22"/>
      <c r="U567" s="22"/>
      <c r="V567" s="22"/>
      <c r="W567" s="22"/>
    </row>
    <row r="568" ht="31.4" customHeight="1" spans="1:23">
      <c r="A568" s="126" t="s">
        <v>78</v>
      </c>
      <c r="B568" s="119" t="s">
        <v>544</v>
      </c>
      <c r="C568" s="23" t="s">
        <v>331</v>
      </c>
      <c r="D568" s="23" t="s">
        <v>191</v>
      </c>
      <c r="E568" s="23" t="s">
        <v>192</v>
      </c>
      <c r="F568" s="23" t="s">
        <v>332</v>
      </c>
      <c r="G568" s="23" t="s">
        <v>333</v>
      </c>
      <c r="H568" s="22">
        <v>340000</v>
      </c>
      <c r="I568" s="22"/>
      <c r="J568" s="22"/>
      <c r="K568" s="22"/>
      <c r="L568" s="22"/>
      <c r="M568" s="22"/>
      <c r="N568" s="22"/>
      <c r="O568" s="22"/>
      <c r="P568" s="22"/>
      <c r="Q568" s="22"/>
      <c r="R568" s="22">
        <v>340000</v>
      </c>
      <c r="S568" s="22">
        <v>340000</v>
      </c>
      <c r="T568" s="22"/>
      <c r="U568" s="22"/>
      <c r="V568" s="22"/>
      <c r="W568" s="22"/>
    </row>
    <row r="569" ht="31.4" customHeight="1" spans="1:23">
      <c r="A569" s="126" t="s">
        <v>78</v>
      </c>
      <c r="B569" s="119" t="s">
        <v>545</v>
      </c>
      <c r="C569" s="23" t="s">
        <v>288</v>
      </c>
      <c r="D569" s="23" t="s">
        <v>191</v>
      </c>
      <c r="E569" s="23" t="s">
        <v>192</v>
      </c>
      <c r="F569" s="23" t="s">
        <v>335</v>
      </c>
      <c r="G569" s="23" t="s">
        <v>288</v>
      </c>
      <c r="H569" s="22">
        <v>33730</v>
      </c>
      <c r="I569" s="22"/>
      <c r="J569" s="22"/>
      <c r="K569" s="22"/>
      <c r="L569" s="22"/>
      <c r="M569" s="22"/>
      <c r="N569" s="22"/>
      <c r="O569" s="22"/>
      <c r="P569" s="22"/>
      <c r="Q569" s="22"/>
      <c r="R569" s="22">
        <v>33730</v>
      </c>
      <c r="S569" s="22">
        <v>33730</v>
      </c>
      <c r="T569" s="22"/>
      <c r="U569" s="22"/>
      <c r="V569" s="22"/>
      <c r="W569" s="22"/>
    </row>
    <row r="570" ht="31.4" customHeight="1" spans="1:23">
      <c r="A570" s="126" t="s">
        <v>78</v>
      </c>
      <c r="B570" s="119" t="s">
        <v>546</v>
      </c>
      <c r="C570" s="23" t="s">
        <v>341</v>
      </c>
      <c r="D570" s="23" t="s">
        <v>191</v>
      </c>
      <c r="E570" s="23" t="s">
        <v>192</v>
      </c>
      <c r="F570" s="23" t="s">
        <v>342</v>
      </c>
      <c r="G570" s="23" t="s">
        <v>341</v>
      </c>
      <c r="H570" s="22">
        <v>6000000</v>
      </c>
      <c r="I570" s="22"/>
      <c r="J570" s="22"/>
      <c r="K570" s="22"/>
      <c r="L570" s="22"/>
      <c r="M570" s="22"/>
      <c r="N570" s="22"/>
      <c r="O570" s="22"/>
      <c r="P570" s="22"/>
      <c r="Q570" s="22"/>
      <c r="R570" s="22">
        <v>6000000</v>
      </c>
      <c r="S570" s="22">
        <v>6000000</v>
      </c>
      <c r="T570" s="22"/>
      <c r="U570" s="22"/>
      <c r="V570" s="22"/>
      <c r="W570" s="22"/>
    </row>
    <row r="571" ht="31.4" customHeight="1" spans="1:23">
      <c r="A571" s="126" t="s">
        <v>78</v>
      </c>
      <c r="B571" s="119" t="s">
        <v>547</v>
      </c>
      <c r="C571" s="23" t="s">
        <v>344</v>
      </c>
      <c r="D571" s="23" t="s">
        <v>168</v>
      </c>
      <c r="E571" s="23" t="s">
        <v>169</v>
      </c>
      <c r="F571" s="23" t="s">
        <v>345</v>
      </c>
      <c r="G571" s="23" t="s">
        <v>346</v>
      </c>
      <c r="H571" s="22">
        <v>657120</v>
      </c>
      <c r="I571" s="22">
        <v>616410</v>
      </c>
      <c r="J571" s="22">
        <v>154102.5</v>
      </c>
      <c r="K571" s="22"/>
      <c r="L571" s="22">
        <v>462307.5</v>
      </c>
      <c r="M571" s="22"/>
      <c r="N571" s="22"/>
      <c r="O571" s="22"/>
      <c r="P571" s="22"/>
      <c r="Q571" s="22"/>
      <c r="R571" s="22">
        <v>40710</v>
      </c>
      <c r="S571" s="22">
        <v>40710</v>
      </c>
      <c r="T571" s="22"/>
      <c r="U571" s="22"/>
      <c r="V571" s="22"/>
      <c r="W571" s="22"/>
    </row>
    <row r="572" ht="31.4" customHeight="1" spans="1:23">
      <c r="A572" s="126" t="s">
        <v>78</v>
      </c>
      <c r="B572" s="119" t="s">
        <v>547</v>
      </c>
      <c r="C572" s="23" t="s">
        <v>344</v>
      </c>
      <c r="D572" s="23" t="s">
        <v>191</v>
      </c>
      <c r="E572" s="23" t="s">
        <v>192</v>
      </c>
      <c r="F572" s="23" t="s">
        <v>347</v>
      </c>
      <c r="G572" s="23" t="s">
        <v>348</v>
      </c>
      <c r="H572" s="22">
        <v>1177227</v>
      </c>
      <c r="I572" s="22"/>
      <c r="J572" s="22"/>
      <c r="K572" s="22"/>
      <c r="L572" s="22"/>
      <c r="M572" s="22"/>
      <c r="N572" s="22"/>
      <c r="O572" s="22"/>
      <c r="P572" s="22"/>
      <c r="Q572" s="22"/>
      <c r="R572" s="22">
        <v>1177227</v>
      </c>
      <c r="S572" s="22">
        <v>1177227</v>
      </c>
      <c r="T572" s="22"/>
      <c r="U572" s="22"/>
      <c r="V572" s="22"/>
      <c r="W572" s="22"/>
    </row>
    <row r="573" ht="31.4" customHeight="1" spans="1:23">
      <c r="A573" s="126" t="s">
        <v>78</v>
      </c>
      <c r="B573" s="119" t="s">
        <v>547</v>
      </c>
      <c r="C573" s="23" t="s">
        <v>344</v>
      </c>
      <c r="D573" s="23" t="s">
        <v>191</v>
      </c>
      <c r="E573" s="23" t="s">
        <v>192</v>
      </c>
      <c r="F573" s="23" t="s">
        <v>349</v>
      </c>
      <c r="G573" s="23" t="s">
        <v>350</v>
      </c>
      <c r="H573" s="22">
        <v>256434</v>
      </c>
      <c r="I573" s="22"/>
      <c r="J573" s="22"/>
      <c r="K573" s="22"/>
      <c r="L573" s="22"/>
      <c r="M573" s="22"/>
      <c r="N573" s="22"/>
      <c r="O573" s="22"/>
      <c r="P573" s="22"/>
      <c r="Q573" s="22"/>
      <c r="R573" s="22">
        <v>256434</v>
      </c>
      <c r="S573" s="22">
        <v>256434</v>
      </c>
      <c r="T573" s="22"/>
      <c r="U573" s="22"/>
      <c r="V573" s="22"/>
      <c r="W573" s="22"/>
    </row>
    <row r="574" ht="31.4" customHeight="1" spans="1:23">
      <c r="A574" s="126" t="s">
        <v>78</v>
      </c>
      <c r="B574" s="119" t="s">
        <v>547</v>
      </c>
      <c r="C574" s="23" t="s">
        <v>344</v>
      </c>
      <c r="D574" s="23" t="s">
        <v>191</v>
      </c>
      <c r="E574" s="23" t="s">
        <v>192</v>
      </c>
      <c r="F574" s="23" t="s">
        <v>404</v>
      </c>
      <c r="G574" s="23" t="s">
        <v>405</v>
      </c>
      <c r="H574" s="22">
        <v>120000</v>
      </c>
      <c r="I574" s="22"/>
      <c r="J574" s="22"/>
      <c r="K574" s="22"/>
      <c r="L574" s="22"/>
      <c r="M574" s="22"/>
      <c r="N574" s="22"/>
      <c r="O574" s="22"/>
      <c r="P574" s="22"/>
      <c r="Q574" s="22"/>
      <c r="R574" s="22">
        <v>120000</v>
      </c>
      <c r="S574" s="22">
        <v>120000</v>
      </c>
      <c r="T574" s="22"/>
      <c r="U574" s="22"/>
      <c r="V574" s="22"/>
      <c r="W574" s="22"/>
    </row>
    <row r="575" ht="31.4" customHeight="1" spans="1:23">
      <c r="A575" s="126" t="s">
        <v>78</v>
      </c>
      <c r="B575" s="119" t="s">
        <v>547</v>
      </c>
      <c r="C575" s="23" t="s">
        <v>344</v>
      </c>
      <c r="D575" s="23" t="s">
        <v>191</v>
      </c>
      <c r="E575" s="23" t="s">
        <v>192</v>
      </c>
      <c r="F575" s="23" t="s">
        <v>351</v>
      </c>
      <c r="G575" s="23" t="s">
        <v>352</v>
      </c>
      <c r="H575" s="22">
        <v>941000</v>
      </c>
      <c r="I575" s="22"/>
      <c r="J575" s="22"/>
      <c r="K575" s="22"/>
      <c r="L575" s="22"/>
      <c r="M575" s="22"/>
      <c r="N575" s="22"/>
      <c r="O575" s="22"/>
      <c r="P575" s="22"/>
      <c r="Q575" s="22"/>
      <c r="R575" s="22">
        <v>941000</v>
      </c>
      <c r="S575" s="22">
        <v>941000</v>
      </c>
      <c r="T575" s="22"/>
      <c r="U575" s="22"/>
      <c r="V575" s="22"/>
      <c r="W575" s="22"/>
    </row>
    <row r="576" ht="31.4" customHeight="1" spans="1:23">
      <c r="A576" s="126" t="s">
        <v>78</v>
      </c>
      <c r="B576" s="119" t="s">
        <v>547</v>
      </c>
      <c r="C576" s="23" t="s">
        <v>344</v>
      </c>
      <c r="D576" s="23" t="s">
        <v>191</v>
      </c>
      <c r="E576" s="23" t="s">
        <v>192</v>
      </c>
      <c r="F576" s="23" t="s">
        <v>353</v>
      </c>
      <c r="G576" s="23" t="s">
        <v>354</v>
      </c>
      <c r="H576" s="22">
        <v>2933002</v>
      </c>
      <c r="I576" s="22"/>
      <c r="J576" s="22"/>
      <c r="K576" s="22"/>
      <c r="L576" s="22"/>
      <c r="M576" s="22"/>
      <c r="N576" s="22"/>
      <c r="O576" s="22"/>
      <c r="P576" s="22"/>
      <c r="Q576" s="22"/>
      <c r="R576" s="22">
        <v>2933002</v>
      </c>
      <c r="S576" s="22">
        <v>2933002</v>
      </c>
      <c r="T576" s="22"/>
      <c r="U576" s="22"/>
      <c r="V576" s="22"/>
      <c r="W576" s="22"/>
    </row>
    <row r="577" ht="31.4" customHeight="1" spans="1:23">
      <c r="A577" s="126" t="s">
        <v>78</v>
      </c>
      <c r="B577" s="119" t="s">
        <v>547</v>
      </c>
      <c r="C577" s="23" t="s">
        <v>344</v>
      </c>
      <c r="D577" s="23" t="s">
        <v>191</v>
      </c>
      <c r="E577" s="23" t="s">
        <v>192</v>
      </c>
      <c r="F577" s="23" t="s">
        <v>355</v>
      </c>
      <c r="G577" s="23" t="s">
        <v>356</v>
      </c>
      <c r="H577" s="22">
        <v>125140</v>
      </c>
      <c r="I577" s="22"/>
      <c r="J577" s="22"/>
      <c r="K577" s="22"/>
      <c r="L577" s="22"/>
      <c r="M577" s="22"/>
      <c r="N577" s="22"/>
      <c r="O577" s="22"/>
      <c r="P577" s="22"/>
      <c r="Q577" s="22"/>
      <c r="R577" s="22">
        <v>125140</v>
      </c>
      <c r="S577" s="22">
        <v>125140</v>
      </c>
      <c r="T577" s="22"/>
      <c r="U577" s="22"/>
      <c r="V577" s="22"/>
      <c r="W577" s="22"/>
    </row>
    <row r="578" ht="31.4" customHeight="1" spans="1:23">
      <c r="A578" s="126" t="s">
        <v>78</v>
      </c>
      <c r="B578" s="119" t="s">
        <v>547</v>
      </c>
      <c r="C578" s="23" t="s">
        <v>344</v>
      </c>
      <c r="D578" s="23" t="s">
        <v>191</v>
      </c>
      <c r="E578" s="23" t="s">
        <v>192</v>
      </c>
      <c r="F578" s="23" t="s">
        <v>357</v>
      </c>
      <c r="G578" s="23" t="s">
        <v>358</v>
      </c>
      <c r="H578" s="22">
        <v>6678355.15</v>
      </c>
      <c r="I578" s="22"/>
      <c r="J578" s="22"/>
      <c r="K578" s="22"/>
      <c r="L578" s="22"/>
      <c r="M578" s="22"/>
      <c r="N578" s="22"/>
      <c r="O578" s="22"/>
      <c r="P578" s="22"/>
      <c r="Q578" s="22"/>
      <c r="R578" s="22">
        <v>6678355.15</v>
      </c>
      <c r="S578" s="22">
        <v>6678355.15</v>
      </c>
      <c r="T578" s="22"/>
      <c r="U578" s="22"/>
      <c r="V578" s="22"/>
      <c r="W578" s="22"/>
    </row>
    <row r="579" ht="31.4" customHeight="1" spans="1:23">
      <c r="A579" s="126" t="s">
        <v>78</v>
      </c>
      <c r="B579" s="119" t="s">
        <v>547</v>
      </c>
      <c r="C579" s="23" t="s">
        <v>344</v>
      </c>
      <c r="D579" s="23" t="s">
        <v>191</v>
      </c>
      <c r="E579" s="23" t="s">
        <v>192</v>
      </c>
      <c r="F579" s="23" t="s">
        <v>359</v>
      </c>
      <c r="G579" s="23" t="s">
        <v>360</v>
      </c>
      <c r="H579" s="22">
        <v>1026516</v>
      </c>
      <c r="I579" s="22"/>
      <c r="J579" s="22"/>
      <c r="K579" s="22"/>
      <c r="L579" s="22"/>
      <c r="M579" s="22"/>
      <c r="N579" s="22"/>
      <c r="O579" s="22"/>
      <c r="P579" s="22"/>
      <c r="Q579" s="22"/>
      <c r="R579" s="22">
        <v>1026516</v>
      </c>
      <c r="S579" s="22">
        <v>1026516</v>
      </c>
      <c r="T579" s="22"/>
      <c r="U579" s="22"/>
      <c r="V579" s="22"/>
      <c r="W579" s="22"/>
    </row>
    <row r="580" ht="31.4" customHeight="1" spans="1:23">
      <c r="A580" s="126" t="s">
        <v>78</v>
      </c>
      <c r="B580" s="119" t="s">
        <v>547</v>
      </c>
      <c r="C580" s="23" t="s">
        <v>344</v>
      </c>
      <c r="D580" s="23" t="s">
        <v>191</v>
      </c>
      <c r="E580" s="23" t="s">
        <v>192</v>
      </c>
      <c r="F580" s="23" t="s">
        <v>361</v>
      </c>
      <c r="G580" s="23" t="s">
        <v>362</v>
      </c>
      <c r="H580" s="22">
        <v>16799083.11</v>
      </c>
      <c r="I580" s="22"/>
      <c r="J580" s="22"/>
      <c r="K580" s="22"/>
      <c r="L580" s="22"/>
      <c r="M580" s="22"/>
      <c r="N580" s="22"/>
      <c r="O580" s="22"/>
      <c r="P580" s="22"/>
      <c r="Q580" s="22"/>
      <c r="R580" s="22">
        <v>16799083.11</v>
      </c>
      <c r="S580" s="22">
        <v>16799083.11</v>
      </c>
      <c r="T580" s="22"/>
      <c r="U580" s="22"/>
      <c r="V580" s="22"/>
      <c r="W580" s="22"/>
    </row>
    <row r="581" ht="31.4" customHeight="1" spans="1:23">
      <c r="A581" s="126" t="s">
        <v>78</v>
      </c>
      <c r="B581" s="119" t="s">
        <v>547</v>
      </c>
      <c r="C581" s="23" t="s">
        <v>344</v>
      </c>
      <c r="D581" s="23" t="s">
        <v>191</v>
      </c>
      <c r="E581" s="23" t="s">
        <v>192</v>
      </c>
      <c r="F581" s="23" t="s">
        <v>363</v>
      </c>
      <c r="G581" s="23" t="s">
        <v>364</v>
      </c>
      <c r="H581" s="22">
        <v>1818692.16</v>
      </c>
      <c r="I581" s="22"/>
      <c r="J581" s="22"/>
      <c r="K581" s="22"/>
      <c r="L581" s="22"/>
      <c r="M581" s="22"/>
      <c r="N581" s="22"/>
      <c r="O581" s="22"/>
      <c r="P581" s="22"/>
      <c r="Q581" s="22"/>
      <c r="R581" s="22">
        <v>1818692.16</v>
      </c>
      <c r="S581" s="22">
        <v>1818692.16</v>
      </c>
      <c r="T581" s="22"/>
      <c r="U581" s="22"/>
      <c r="V581" s="22"/>
      <c r="W581" s="22"/>
    </row>
    <row r="582" ht="31.4" customHeight="1" spans="1:23">
      <c r="A582" s="126" t="s">
        <v>78</v>
      </c>
      <c r="B582" s="119" t="s">
        <v>547</v>
      </c>
      <c r="C582" s="23" t="s">
        <v>344</v>
      </c>
      <c r="D582" s="23" t="s">
        <v>191</v>
      </c>
      <c r="E582" s="23" t="s">
        <v>192</v>
      </c>
      <c r="F582" s="23" t="s">
        <v>365</v>
      </c>
      <c r="G582" s="23" t="s">
        <v>366</v>
      </c>
      <c r="H582" s="22">
        <v>100000</v>
      </c>
      <c r="I582" s="22"/>
      <c r="J582" s="22"/>
      <c r="K582" s="22"/>
      <c r="L582" s="22"/>
      <c r="M582" s="22"/>
      <c r="N582" s="22"/>
      <c r="O582" s="22"/>
      <c r="P582" s="22"/>
      <c r="Q582" s="22"/>
      <c r="R582" s="22">
        <v>100000</v>
      </c>
      <c r="S582" s="22">
        <v>100000</v>
      </c>
      <c r="T582" s="22"/>
      <c r="U582" s="22"/>
      <c r="V582" s="22"/>
      <c r="W582" s="22"/>
    </row>
    <row r="583" ht="31.4" customHeight="1" spans="1:23">
      <c r="A583" s="126" t="s">
        <v>78</v>
      </c>
      <c r="B583" s="119" t="s">
        <v>547</v>
      </c>
      <c r="C583" s="23" t="s">
        <v>344</v>
      </c>
      <c r="D583" s="23" t="s">
        <v>191</v>
      </c>
      <c r="E583" s="23" t="s">
        <v>192</v>
      </c>
      <c r="F583" s="23" t="s">
        <v>367</v>
      </c>
      <c r="G583" s="23" t="s">
        <v>368</v>
      </c>
      <c r="H583" s="22">
        <v>3238150</v>
      </c>
      <c r="I583" s="22"/>
      <c r="J583" s="22"/>
      <c r="K583" s="22"/>
      <c r="L583" s="22"/>
      <c r="M583" s="22"/>
      <c r="N583" s="22"/>
      <c r="O583" s="22"/>
      <c r="P583" s="22"/>
      <c r="Q583" s="22"/>
      <c r="R583" s="22">
        <v>3238150</v>
      </c>
      <c r="S583" s="22">
        <v>3238150</v>
      </c>
      <c r="T583" s="22"/>
      <c r="U583" s="22"/>
      <c r="V583" s="22"/>
      <c r="W583" s="22"/>
    </row>
    <row r="584" ht="31.4" customHeight="1" spans="1:23">
      <c r="A584" s="126" t="s">
        <v>78</v>
      </c>
      <c r="B584" s="119" t="s">
        <v>547</v>
      </c>
      <c r="C584" s="23" t="s">
        <v>344</v>
      </c>
      <c r="D584" s="23" t="s">
        <v>191</v>
      </c>
      <c r="E584" s="23" t="s">
        <v>192</v>
      </c>
      <c r="F584" s="23" t="s">
        <v>406</v>
      </c>
      <c r="G584" s="23" t="s">
        <v>407</v>
      </c>
      <c r="H584" s="22">
        <v>313322428.45</v>
      </c>
      <c r="I584" s="22"/>
      <c r="J584" s="22"/>
      <c r="K584" s="22"/>
      <c r="L584" s="22"/>
      <c r="M584" s="22"/>
      <c r="N584" s="22"/>
      <c r="O584" s="22"/>
      <c r="P584" s="22"/>
      <c r="Q584" s="22"/>
      <c r="R584" s="22">
        <v>313322428.45</v>
      </c>
      <c r="S584" s="22">
        <v>313322428.45</v>
      </c>
      <c r="T584" s="22"/>
      <c r="U584" s="22"/>
      <c r="V584" s="22"/>
      <c r="W584" s="22"/>
    </row>
    <row r="585" ht="31.4" customHeight="1" spans="1:23">
      <c r="A585" s="126" t="s">
        <v>78</v>
      </c>
      <c r="B585" s="119" t="s">
        <v>547</v>
      </c>
      <c r="C585" s="23" t="s">
        <v>344</v>
      </c>
      <c r="D585" s="23" t="s">
        <v>191</v>
      </c>
      <c r="E585" s="23" t="s">
        <v>192</v>
      </c>
      <c r="F585" s="23" t="s">
        <v>369</v>
      </c>
      <c r="G585" s="23" t="s">
        <v>370</v>
      </c>
      <c r="H585" s="22">
        <v>568450</v>
      </c>
      <c r="I585" s="22"/>
      <c r="J585" s="22"/>
      <c r="K585" s="22"/>
      <c r="L585" s="22"/>
      <c r="M585" s="22"/>
      <c r="N585" s="22"/>
      <c r="O585" s="22"/>
      <c r="P585" s="22"/>
      <c r="Q585" s="22"/>
      <c r="R585" s="22">
        <v>568450</v>
      </c>
      <c r="S585" s="22">
        <v>568450</v>
      </c>
      <c r="T585" s="22"/>
      <c r="U585" s="22"/>
      <c r="V585" s="22"/>
      <c r="W585" s="22"/>
    </row>
    <row r="586" ht="31.4" customHeight="1" spans="1:23">
      <c r="A586" s="126" t="s">
        <v>78</v>
      </c>
      <c r="B586" s="119" t="s">
        <v>547</v>
      </c>
      <c r="C586" s="23" t="s">
        <v>344</v>
      </c>
      <c r="D586" s="23" t="s">
        <v>191</v>
      </c>
      <c r="E586" s="23" t="s">
        <v>192</v>
      </c>
      <c r="F586" s="23" t="s">
        <v>371</v>
      </c>
      <c r="G586" s="23" t="s">
        <v>372</v>
      </c>
      <c r="H586" s="22">
        <v>1589080</v>
      </c>
      <c r="I586" s="22"/>
      <c r="J586" s="22"/>
      <c r="K586" s="22"/>
      <c r="L586" s="22"/>
      <c r="M586" s="22"/>
      <c r="N586" s="22"/>
      <c r="O586" s="22"/>
      <c r="P586" s="22"/>
      <c r="Q586" s="22"/>
      <c r="R586" s="22">
        <v>1589080</v>
      </c>
      <c r="S586" s="22">
        <v>1589080</v>
      </c>
      <c r="T586" s="22"/>
      <c r="U586" s="22"/>
      <c r="V586" s="22"/>
      <c r="W586" s="22"/>
    </row>
    <row r="587" ht="31.4" customHeight="1" spans="1:23">
      <c r="A587" s="126" t="s">
        <v>78</v>
      </c>
      <c r="B587" s="119" t="s">
        <v>547</v>
      </c>
      <c r="C587" s="23" t="s">
        <v>344</v>
      </c>
      <c r="D587" s="23" t="s">
        <v>191</v>
      </c>
      <c r="E587" s="23" t="s">
        <v>192</v>
      </c>
      <c r="F587" s="23" t="s">
        <v>338</v>
      </c>
      <c r="G587" s="23" t="s">
        <v>339</v>
      </c>
      <c r="H587" s="22">
        <v>1800</v>
      </c>
      <c r="I587" s="22"/>
      <c r="J587" s="22"/>
      <c r="K587" s="22"/>
      <c r="L587" s="22"/>
      <c r="M587" s="22"/>
      <c r="N587" s="22"/>
      <c r="O587" s="22"/>
      <c r="P587" s="22"/>
      <c r="Q587" s="22"/>
      <c r="R587" s="22">
        <v>1800</v>
      </c>
      <c r="S587" s="22">
        <v>1800</v>
      </c>
      <c r="T587" s="22"/>
      <c r="U587" s="22"/>
      <c r="V587" s="22"/>
      <c r="W587" s="22"/>
    </row>
    <row r="588" ht="31.4" customHeight="1" spans="1:23">
      <c r="A588" s="126" t="s">
        <v>78</v>
      </c>
      <c r="B588" s="119" t="s">
        <v>547</v>
      </c>
      <c r="C588" s="23" t="s">
        <v>344</v>
      </c>
      <c r="D588" s="23" t="s">
        <v>191</v>
      </c>
      <c r="E588" s="23" t="s">
        <v>192</v>
      </c>
      <c r="F588" s="23" t="s">
        <v>408</v>
      </c>
      <c r="G588" s="23" t="s">
        <v>409</v>
      </c>
      <c r="H588" s="22">
        <v>1694125.39</v>
      </c>
      <c r="I588" s="22"/>
      <c r="J588" s="22"/>
      <c r="K588" s="22"/>
      <c r="L588" s="22"/>
      <c r="M588" s="22"/>
      <c r="N588" s="22"/>
      <c r="O588" s="22"/>
      <c r="P588" s="22"/>
      <c r="Q588" s="22"/>
      <c r="R588" s="22">
        <v>1694125.39</v>
      </c>
      <c r="S588" s="22">
        <v>1694125.39</v>
      </c>
      <c r="T588" s="22"/>
      <c r="U588" s="22"/>
      <c r="V588" s="22"/>
      <c r="W588" s="22"/>
    </row>
    <row r="589" ht="31.4" customHeight="1" spans="1:23">
      <c r="A589" s="126" t="s">
        <v>78</v>
      </c>
      <c r="B589" s="119" t="s">
        <v>547</v>
      </c>
      <c r="C589" s="23" t="s">
        <v>344</v>
      </c>
      <c r="D589" s="23" t="s">
        <v>191</v>
      </c>
      <c r="E589" s="23" t="s">
        <v>192</v>
      </c>
      <c r="F589" s="23" t="s">
        <v>345</v>
      </c>
      <c r="G589" s="23" t="s">
        <v>346</v>
      </c>
      <c r="H589" s="22">
        <v>18121359.93</v>
      </c>
      <c r="I589" s="22"/>
      <c r="J589" s="22"/>
      <c r="K589" s="22"/>
      <c r="L589" s="22"/>
      <c r="M589" s="22"/>
      <c r="N589" s="22"/>
      <c r="O589" s="22"/>
      <c r="P589" s="22"/>
      <c r="Q589" s="22"/>
      <c r="R589" s="22">
        <v>18121359.93</v>
      </c>
      <c r="S589" s="22">
        <v>12725329.93</v>
      </c>
      <c r="T589" s="22"/>
      <c r="U589" s="22"/>
      <c r="V589" s="22"/>
      <c r="W589" s="22">
        <v>5396030</v>
      </c>
    </row>
    <row r="590" ht="31.4" customHeight="1" spans="1:23">
      <c r="A590" s="125" t="s">
        <v>80</v>
      </c>
      <c r="B590" s="23"/>
      <c r="C590" s="23"/>
      <c r="D590" s="23"/>
      <c r="E590" s="23"/>
      <c r="F590" s="23"/>
      <c r="G590" s="23"/>
      <c r="H590" s="22">
        <v>97185320</v>
      </c>
      <c r="I590" s="22">
        <v>15730248.21</v>
      </c>
      <c r="J590" s="22">
        <v>3932562.05</v>
      </c>
      <c r="K590" s="22"/>
      <c r="L590" s="22">
        <v>11797686.16</v>
      </c>
      <c r="M590" s="22"/>
      <c r="N590" s="22"/>
      <c r="O590" s="22"/>
      <c r="P590" s="22"/>
      <c r="Q590" s="22"/>
      <c r="R590" s="22">
        <v>81455071.79</v>
      </c>
      <c r="S590" s="22">
        <v>81455071.79</v>
      </c>
      <c r="T590" s="22"/>
      <c r="U590" s="22"/>
      <c r="V590" s="22"/>
      <c r="W590" s="22"/>
    </row>
    <row r="591" ht="31.4" customHeight="1" spans="1:23">
      <c r="A591" s="126" t="s">
        <v>80</v>
      </c>
      <c r="B591" s="119" t="s">
        <v>548</v>
      </c>
      <c r="C591" s="23" t="s">
        <v>388</v>
      </c>
      <c r="D591" s="23" t="s">
        <v>201</v>
      </c>
      <c r="E591" s="23" t="s">
        <v>202</v>
      </c>
      <c r="F591" s="23" t="s">
        <v>310</v>
      </c>
      <c r="G591" s="23" t="s">
        <v>311</v>
      </c>
      <c r="H591" s="22">
        <v>11430000</v>
      </c>
      <c r="I591" s="22">
        <v>11076960</v>
      </c>
      <c r="J591" s="22">
        <v>2769240</v>
      </c>
      <c r="K591" s="22"/>
      <c r="L591" s="22">
        <v>8307720</v>
      </c>
      <c r="M591" s="22"/>
      <c r="N591" s="22"/>
      <c r="O591" s="22"/>
      <c r="P591" s="22"/>
      <c r="Q591" s="22"/>
      <c r="R591" s="22">
        <v>353040</v>
      </c>
      <c r="S591" s="22">
        <v>353040</v>
      </c>
      <c r="T591" s="22"/>
      <c r="U591" s="22"/>
      <c r="V591" s="22"/>
      <c r="W591" s="22"/>
    </row>
    <row r="592" ht="31.4" customHeight="1" spans="1:23">
      <c r="A592" s="126" t="s">
        <v>80</v>
      </c>
      <c r="B592" s="119" t="s">
        <v>548</v>
      </c>
      <c r="C592" s="23" t="s">
        <v>388</v>
      </c>
      <c r="D592" s="23" t="s">
        <v>201</v>
      </c>
      <c r="E592" s="23" t="s">
        <v>202</v>
      </c>
      <c r="F592" s="23" t="s">
        <v>312</v>
      </c>
      <c r="G592" s="23" t="s">
        <v>313</v>
      </c>
      <c r="H592" s="22">
        <v>6636</v>
      </c>
      <c r="I592" s="22">
        <v>6636</v>
      </c>
      <c r="J592" s="22">
        <v>1659</v>
      </c>
      <c r="K592" s="22"/>
      <c r="L592" s="22">
        <v>4977</v>
      </c>
      <c r="M592" s="22"/>
      <c r="N592" s="22"/>
      <c r="O592" s="22"/>
      <c r="P592" s="22"/>
      <c r="Q592" s="22"/>
      <c r="R592" s="22"/>
      <c r="S592" s="22"/>
      <c r="T592" s="22"/>
      <c r="U592" s="22"/>
      <c r="V592" s="22"/>
      <c r="W592" s="22"/>
    </row>
    <row r="593" ht="31.4" customHeight="1" spans="1:23">
      <c r="A593" s="126" t="s">
        <v>80</v>
      </c>
      <c r="B593" s="119" t="s">
        <v>548</v>
      </c>
      <c r="C593" s="23" t="s">
        <v>388</v>
      </c>
      <c r="D593" s="23" t="s">
        <v>201</v>
      </c>
      <c r="E593" s="23" t="s">
        <v>202</v>
      </c>
      <c r="F593" s="23" t="s">
        <v>314</v>
      </c>
      <c r="G593" s="23" t="s">
        <v>315</v>
      </c>
      <c r="H593" s="22">
        <v>923080</v>
      </c>
      <c r="I593" s="22">
        <v>923080</v>
      </c>
      <c r="J593" s="22">
        <v>230770</v>
      </c>
      <c r="K593" s="22"/>
      <c r="L593" s="22">
        <v>692310</v>
      </c>
      <c r="M593" s="22"/>
      <c r="N593" s="22"/>
      <c r="O593" s="22"/>
      <c r="P593" s="22"/>
      <c r="Q593" s="22"/>
      <c r="R593" s="22"/>
      <c r="S593" s="22"/>
      <c r="T593" s="22"/>
      <c r="U593" s="22"/>
      <c r="V593" s="22"/>
      <c r="W593" s="22"/>
    </row>
    <row r="594" ht="31.4" customHeight="1" spans="1:23">
      <c r="A594" s="126" t="s">
        <v>80</v>
      </c>
      <c r="B594" s="119" t="s">
        <v>548</v>
      </c>
      <c r="C594" s="23" t="s">
        <v>388</v>
      </c>
      <c r="D594" s="23" t="s">
        <v>201</v>
      </c>
      <c r="E594" s="23" t="s">
        <v>202</v>
      </c>
      <c r="F594" s="23" t="s">
        <v>389</v>
      </c>
      <c r="G594" s="23" t="s">
        <v>390</v>
      </c>
      <c r="H594" s="22">
        <v>17986284</v>
      </c>
      <c r="I594" s="22">
        <v>2958720</v>
      </c>
      <c r="J594" s="22">
        <v>739680</v>
      </c>
      <c r="K594" s="22"/>
      <c r="L594" s="22">
        <v>2219040</v>
      </c>
      <c r="M594" s="22"/>
      <c r="N594" s="22"/>
      <c r="O594" s="22"/>
      <c r="P594" s="22"/>
      <c r="Q594" s="22"/>
      <c r="R594" s="22">
        <v>15027564</v>
      </c>
      <c r="S594" s="22">
        <v>15027564</v>
      </c>
      <c r="T594" s="22"/>
      <c r="U594" s="22"/>
      <c r="V594" s="22"/>
      <c r="W594" s="22"/>
    </row>
    <row r="595" ht="31.4" customHeight="1" spans="1:23">
      <c r="A595" s="126" t="s">
        <v>80</v>
      </c>
      <c r="B595" s="119" t="s">
        <v>549</v>
      </c>
      <c r="C595" s="23" t="s">
        <v>317</v>
      </c>
      <c r="D595" s="23" t="s">
        <v>170</v>
      </c>
      <c r="E595" s="23" t="s">
        <v>171</v>
      </c>
      <c r="F595" s="23" t="s">
        <v>318</v>
      </c>
      <c r="G595" s="23" t="s">
        <v>319</v>
      </c>
      <c r="H595" s="22">
        <v>4350000</v>
      </c>
      <c r="I595" s="22"/>
      <c r="J595" s="22"/>
      <c r="K595" s="22"/>
      <c r="L595" s="22"/>
      <c r="M595" s="22"/>
      <c r="N595" s="22"/>
      <c r="O595" s="22"/>
      <c r="P595" s="22"/>
      <c r="Q595" s="22"/>
      <c r="R595" s="22">
        <v>4350000</v>
      </c>
      <c r="S595" s="22">
        <v>4350000</v>
      </c>
      <c r="T595" s="22"/>
      <c r="U595" s="22"/>
      <c r="V595" s="22"/>
      <c r="W595" s="22"/>
    </row>
    <row r="596" ht="31.4" customHeight="1" spans="1:23">
      <c r="A596" s="126" t="s">
        <v>80</v>
      </c>
      <c r="B596" s="119" t="s">
        <v>549</v>
      </c>
      <c r="C596" s="23" t="s">
        <v>317</v>
      </c>
      <c r="D596" s="23" t="s">
        <v>176</v>
      </c>
      <c r="E596" s="23" t="s">
        <v>175</v>
      </c>
      <c r="F596" s="23" t="s">
        <v>320</v>
      </c>
      <c r="G596" s="23" t="s">
        <v>321</v>
      </c>
      <c r="H596" s="22">
        <v>250000</v>
      </c>
      <c r="I596" s="22">
        <v>31416.37</v>
      </c>
      <c r="J596" s="22">
        <v>7854.09</v>
      </c>
      <c r="K596" s="22"/>
      <c r="L596" s="22">
        <v>23562.28</v>
      </c>
      <c r="M596" s="22"/>
      <c r="N596" s="22"/>
      <c r="O596" s="22"/>
      <c r="P596" s="22"/>
      <c r="Q596" s="22"/>
      <c r="R596" s="22">
        <v>218583.63</v>
      </c>
      <c r="S596" s="22">
        <v>218583.63</v>
      </c>
      <c r="T596" s="22"/>
      <c r="U596" s="22"/>
      <c r="V596" s="22"/>
      <c r="W596" s="22"/>
    </row>
    <row r="597" ht="31.4" customHeight="1" spans="1:23">
      <c r="A597" s="126" t="s">
        <v>80</v>
      </c>
      <c r="B597" s="119" t="s">
        <v>549</v>
      </c>
      <c r="C597" s="23" t="s">
        <v>317</v>
      </c>
      <c r="D597" s="23" t="s">
        <v>229</v>
      </c>
      <c r="E597" s="23" t="s">
        <v>230</v>
      </c>
      <c r="F597" s="23" t="s">
        <v>322</v>
      </c>
      <c r="G597" s="23" t="s">
        <v>323</v>
      </c>
      <c r="H597" s="22">
        <v>2476000</v>
      </c>
      <c r="I597" s="22"/>
      <c r="J597" s="22"/>
      <c r="K597" s="22"/>
      <c r="L597" s="22"/>
      <c r="M597" s="22"/>
      <c r="N597" s="22"/>
      <c r="O597" s="22"/>
      <c r="P597" s="22"/>
      <c r="Q597" s="22"/>
      <c r="R597" s="22">
        <v>2476000</v>
      </c>
      <c r="S597" s="22">
        <v>2476000</v>
      </c>
      <c r="T597" s="22"/>
      <c r="U597" s="22"/>
      <c r="V597" s="22"/>
      <c r="W597" s="22"/>
    </row>
    <row r="598" ht="31.4" customHeight="1" spans="1:23">
      <c r="A598" s="126" t="s">
        <v>80</v>
      </c>
      <c r="B598" s="119" t="s">
        <v>549</v>
      </c>
      <c r="C598" s="23" t="s">
        <v>317</v>
      </c>
      <c r="D598" s="23" t="s">
        <v>229</v>
      </c>
      <c r="E598" s="23" t="s">
        <v>230</v>
      </c>
      <c r="F598" s="23" t="s">
        <v>324</v>
      </c>
      <c r="G598" s="23" t="s">
        <v>325</v>
      </c>
      <c r="H598" s="22">
        <v>110000</v>
      </c>
      <c r="I598" s="22"/>
      <c r="J598" s="22"/>
      <c r="K598" s="22"/>
      <c r="L598" s="22"/>
      <c r="M598" s="22"/>
      <c r="N598" s="22"/>
      <c r="O598" s="22"/>
      <c r="P598" s="22"/>
      <c r="Q598" s="22"/>
      <c r="R598" s="22">
        <v>110000</v>
      </c>
      <c r="S598" s="22">
        <v>110000</v>
      </c>
      <c r="T598" s="22"/>
      <c r="U598" s="22"/>
      <c r="V598" s="22"/>
      <c r="W598" s="22"/>
    </row>
    <row r="599" ht="31.4" customHeight="1" spans="1:23">
      <c r="A599" s="126" t="s">
        <v>80</v>
      </c>
      <c r="B599" s="119" t="s">
        <v>549</v>
      </c>
      <c r="C599" s="23" t="s">
        <v>317</v>
      </c>
      <c r="D599" s="23" t="s">
        <v>231</v>
      </c>
      <c r="E599" s="23" t="s">
        <v>232</v>
      </c>
      <c r="F599" s="23" t="s">
        <v>326</v>
      </c>
      <c r="G599" s="23" t="s">
        <v>327</v>
      </c>
      <c r="H599" s="22">
        <v>1860000</v>
      </c>
      <c r="I599" s="22"/>
      <c r="J599" s="22"/>
      <c r="K599" s="22"/>
      <c r="L599" s="22"/>
      <c r="M599" s="22"/>
      <c r="N599" s="22"/>
      <c r="O599" s="22"/>
      <c r="P599" s="22"/>
      <c r="Q599" s="22"/>
      <c r="R599" s="22">
        <v>1860000</v>
      </c>
      <c r="S599" s="22">
        <v>1860000</v>
      </c>
      <c r="T599" s="22"/>
      <c r="U599" s="22"/>
      <c r="V599" s="22"/>
      <c r="W599" s="22"/>
    </row>
    <row r="600" ht="31.4" customHeight="1" spans="1:23">
      <c r="A600" s="126" t="s">
        <v>80</v>
      </c>
      <c r="B600" s="119" t="s">
        <v>549</v>
      </c>
      <c r="C600" s="23" t="s">
        <v>317</v>
      </c>
      <c r="D600" s="23" t="s">
        <v>233</v>
      </c>
      <c r="E600" s="23" t="s">
        <v>234</v>
      </c>
      <c r="F600" s="23" t="s">
        <v>320</v>
      </c>
      <c r="G600" s="23" t="s">
        <v>321</v>
      </c>
      <c r="H600" s="22">
        <v>190000</v>
      </c>
      <c r="I600" s="22"/>
      <c r="J600" s="22"/>
      <c r="K600" s="22"/>
      <c r="L600" s="22"/>
      <c r="M600" s="22"/>
      <c r="N600" s="22"/>
      <c r="O600" s="22"/>
      <c r="P600" s="22"/>
      <c r="Q600" s="22"/>
      <c r="R600" s="22">
        <v>190000</v>
      </c>
      <c r="S600" s="22">
        <v>190000</v>
      </c>
      <c r="T600" s="22"/>
      <c r="U600" s="22"/>
      <c r="V600" s="22"/>
      <c r="W600" s="22"/>
    </row>
    <row r="601" ht="31.4" customHeight="1" spans="1:23">
      <c r="A601" s="126" t="s">
        <v>80</v>
      </c>
      <c r="B601" s="119" t="s">
        <v>550</v>
      </c>
      <c r="C601" s="23" t="s">
        <v>427</v>
      </c>
      <c r="D601" s="23" t="s">
        <v>172</v>
      </c>
      <c r="E601" s="23" t="s">
        <v>173</v>
      </c>
      <c r="F601" s="23" t="s">
        <v>428</v>
      </c>
      <c r="G601" s="23" t="s">
        <v>429</v>
      </c>
      <c r="H601" s="22">
        <v>2175000</v>
      </c>
      <c r="I601" s="22"/>
      <c r="J601" s="22"/>
      <c r="K601" s="22"/>
      <c r="L601" s="22"/>
      <c r="M601" s="22"/>
      <c r="N601" s="22"/>
      <c r="O601" s="22"/>
      <c r="P601" s="22"/>
      <c r="Q601" s="22"/>
      <c r="R601" s="22">
        <v>2175000</v>
      </c>
      <c r="S601" s="22">
        <v>2175000</v>
      </c>
      <c r="T601" s="22"/>
      <c r="U601" s="22"/>
      <c r="V601" s="22"/>
      <c r="W601" s="22"/>
    </row>
    <row r="602" ht="31.4" customHeight="1" spans="1:23">
      <c r="A602" s="126" t="s">
        <v>80</v>
      </c>
      <c r="B602" s="119" t="s">
        <v>551</v>
      </c>
      <c r="C602" s="23" t="s">
        <v>252</v>
      </c>
      <c r="D602" s="23" t="s">
        <v>251</v>
      </c>
      <c r="E602" s="23" t="s">
        <v>252</v>
      </c>
      <c r="F602" s="23" t="s">
        <v>329</v>
      </c>
      <c r="G602" s="23" t="s">
        <v>252</v>
      </c>
      <c r="H602" s="22">
        <v>2520000</v>
      </c>
      <c r="I602" s="22"/>
      <c r="J602" s="22"/>
      <c r="K602" s="22"/>
      <c r="L602" s="22"/>
      <c r="M602" s="22"/>
      <c r="N602" s="22"/>
      <c r="O602" s="22"/>
      <c r="P602" s="22"/>
      <c r="Q602" s="22"/>
      <c r="R602" s="22">
        <v>2520000</v>
      </c>
      <c r="S602" s="22">
        <v>2520000</v>
      </c>
      <c r="T602" s="22"/>
      <c r="U602" s="22"/>
      <c r="V602" s="22"/>
      <c r="W602" s="22"/>
    </row>
    <row r="603" ht="31.4" customHeight="1" spans="1:23">
      <c r="A603" s="126" t="s">
        <v>80</v>
      </c>
      <c r="B603" s="119" t="s">
        <v>552</v>
      </c>
      <c r="C603" s="23" t="s">
        <v>432</v>
      </c>
      <c r="D603" s="23" t="s">
        <v>201</v>
      </c>
      <c r="E603" s="23" t="s">
        <v>202</v>
      </c>
      <c r="F603" s="23" t="s">
        <v>433</v>
      </c>
      <c r="G603" s="23" t="s">
        <v>434</v>
      </c>
      <c r="H603" s="22">
        <v>60000</v>
      </c>
      <c r="I603" s="22"/>
      <c r="J603" s="22"/>
      <c r="K603" s="22"/>
      <c r="L603" s="22"/>
      <c r="M603" s="22"/>
      <c r="N603" s="22"/>
      <c r="O603" s="22"/>
      <c r="P603" s="22"/>
      <c r="Q603" s="22"/>
      <c r="R603" s="22">
        <v>60000</v>
      </c>
      <c r="S603" s="22">
        <v>60000</v>
      </c>
      <c r="T603" s="22"/>
      <c r="U603" s="22"/>
      <c r="V603" s="22"/>
      <c r="W603" s="22"/>
    </row>
    <row r="604" ht="31.4" customHeight="1" spans="1:23">
      <c r="A604" s="126" t="s">
        <v>80</v>
      </c>
      <c r="B604" s="119" t="s">
        <v>552</v>
      </c>
      <c r="C604" s="23" t="s">
        <v>432</v>
      </c>
      <c r="D604" s="23" t="s">
        <v>201</v>
      </c>
      <c r="E604" s="23" t="s">
        <v>202</v>
      </c>
      <c r="F604" s="23" t="s">
        <v>435</v>
      </c>
      <c r="G604" s="23" t="s">
        <v>436</v>
      </c>
      <c r="H604" s="22">
        <v>10000</v>
      </c>
      <c r="I604" s="22"/>
      <c r="J604" s="22"/>
      <c r="K604" s="22"/>
      <c r="L604" s="22"/>
      <c r="M604" s="22"/>
      <c r="N604" s="22"/>
      <c r="O604" s="22"/>
      <c r="P604" s="22"/>
      <c r="Q604" s="22"/>
      <c r="R604" s="22">
        <v>10000</v>
      </c>
      <c r="S604" s="22">
        <v>10000</v>
      </c>
      <c r="T604" s="22"/>
      <c r="U604" s="22"/>
      <c r="V604" s="22"/>
      <c r="W604" s="22"/>
    </row>
    <row r="605" ht="31.4" customHeight="1" spans="1:23">
      <c r="A605" s="126" t="s">
        <v>80</v>
      </c>
      <c r="B605" s="119" t="s">
        <v>553</v>
      </c>
      <c r="C605" s="23" t="s">
        <v>331</v>
      </c>
      <c r="D605" s="23" t="s">
        <v>201</v>
      </c>
      <c r="E605" s="23" t="s">
        <v>202</v>
      </c>
      <c r="F605" s="23" t="s">
        <v>332</v>
      </c>
      <c r="G605" s="23" t="s">
        <v>333</v>
      </c>
      <c r="H605" s="22">
        <v>75000</v>
      </c>
      <c r="I605" s="22"/>
      <c r="J605" s="22"/>
      <c r="K605" s="22"/>
      <c r="L605" s="22"/>
      <c r="M605" s="22"/>
      <c r="N605" s="22"/>
      <c r="O605" s="22"/>
      <c r="P605" s="22"/>
      <c r="Q605" s="22"/>
      <c r="R605" s="22">
        <v>75000</v>
      </c>
      <c r="S605" s="22">
        <v>75000</v>
      </c>
      <c r="T605" s="22"/>
      <c r="U605" s="22"/>
      <c r="V605" s="22"/>
      <c r="W605" s="22"/>
    </row>
    <row r="606" ht="31.4" customHeight="1" spans="1:23">
      <c r="A606" s="126" t="s">
        <v>80</v>
      </c>
      <c r="B606" s="119" t="s">
        <v>554</v>
      </c>
      <c r="C606" s="23" t="s">
        <v>288</v>
      </c>
      <c r="D606" s="23" t="s">
        <v>201</v>
      </c>
      <c r="E606" s="23" t="s">
        <v>202</v>
      </c>
      <c r="F606" s="23" t="s">
        <v>335</v>
      </c>
      <c r="G606" s="23" t="s">
        <v>288</v>
      </c>
      <c r="H606" s="22">
        <v>15000</v>
      </c>
      <c r="I606" s="22"/>
      <c r="J606" s="22"/>
      <c r="K606" s="22"/>
      <c r="L606" s="22"/>
      <c r="M606" s="22"/>
      <c r="N606" s="22"/>
      <c r="O606" s="22"/>
      <c r="P606" s="22"/>
      <c r="Q606" s="22"/>
      <c r="R606" s="22">
        <v>15000</v>
      </c>
      <c r="S606" s="22">
        <v>15000</v>
      </c>
      <c r="T606" s="22"/>
      <c r="U606" s="22"/>
      <c r="V606" s="22"/>
      <c r="W606" s="22"/>
    </row>
    <row r="607" ht="31.4" customHeight="1" spans="1:23">
      <c r="A607" s="126" t="s">
        <v>80</v>
      </c>
      <c r="B607" s="119" t="s">
        <v>555</v>
      </c>
      <c r="C607" s="23" t="s">
        <v>341</v>
      </c>
      <c r="D607" s="23" t="s">
        <v>201</v>
      </c>
      <c r="E607" s="23" t="s">
        <v>202</v>
      </c>
      <c r="F607" s="23" t="s">
        <v>342</v>
      </c>
      <c r="G607" s="23" t="s">
        <v>341</v>
      </c>
      <c r="H607" s="22">
        <v>900692.08</v>
      </c>
      <c r="I607" s="22">
        <v>299307.92</v>
      </c>
      <c r="J607" s="22">
        <v>74826.98</v>
      </c>
      <c r="K607" s="22"/>
      <c r="L607" s="22">
        <v>224480.94</v>
      </c>
      <c r="M607" s="22"/>
      <c r="N607" s="22"/>
      <c r="O607" s="22"/>
      <c r="P607" s="22"/>
      <c r="Q607" s="22"/>
      <c r="R607" s="22">
        <v>601384.16</v>
      </c>
      <c r="S607" s="22">
        <v>601384.16</v>
      </c>
      <c r="T607" s="22"/>
      <c r="U607" s="22"/>
      <c r="V607" s="22"/>
      <c r="W607" s="22"/>
    </row>
    <row r="608" ht="31.4" customHeight="1" spans="1:23">
      <c r="A608" s="126" t="s">
        <v>80</v>
      </c>
      <c r="B608" s="119" t="s">
        <v>556</v>
      </c>
      <c r="C608" s="23" t="s">
        <v>344</v>
      </c>
      <c r="D608" s="23" t="s">
        <v>168</v>
      </c>
      <c r="E608" s="23" t="s">
        <v>169</v>
      </c>
      <c r="F608" s="23" t="s">
        <v>345</v>
      </c>
      <c r="G608" s="23" t="s">
        <v>346</v>
      </c>
      <c r="H608" s="22">
        <v>134820</v>
      </c>
      <c r="I608" s="22">
        <v>134820</v>
      </c>
      <c r="J608" s="22">
        <v>33705</v>
      </c>
      <c r="K608" s="22"/>
      <c r="L608" s="22">
        <v>101115</v>
      </c>
      <c r="M608" s="22"/>
      <c r="N608" s="22"/>
      <c r="O608" s="22"/>
      <c r="P608" s="22"/>
      <c r="Q608" s="22"/>
      <c r="R608" s="22"/>
      <c r="S608" s="22"/>
      <c r="T608" s="22"/>
      <c r="U608" s="22"/>
      <c r="V608" s="22"/>
      <c r="W608" s="22"/>
    </row>
    <row r="609" ht="31.4" customHeight="1" spans="1:23">
      <c r="A609" s="126" t="s">
        <v>80</v>
      </c>
      <c r="B609" s="119" t="s">
        <v>556</v>
      </c>
      <c r="C609" s="23" t="s">
        <v>344</v>
      </c>
      <c r="D609" s="23" t="s">
        <v>201</v>
      </c>
      <c r="E609" s="23" t="s">
        <v>202</v>
      </c>
      <c r="F609" s="23" t="s">
        <v>347</v>
      </c>
      <c r="G609" s="23" t="s">
        <v>348</v>
      </c>
      <c r="H609" s="22">
        <v>360000</v>
      </c>
      <c r="I609" s="22"/>
      <c r="J609" s="22"/>
      <c r="K609" s="22"/>
      <c r="L609" s="22"/>
      <c r="M609" s="22"/>
      <c r="N609" s="22"/>
      <c r="O609" s="22"/>
      <c r="P609" s="22"/>
      <c r="Q609" s="22"/>
      <c r="R609" s="22">
        <v>360000</v>
      </c>
      <c r="S609" s="22">
        <v>360000</v>
      </c>
      <c r="T609" s="22"/>
      <c r="U609" s="22"/>
      <c r="V609" s="22"/>
      <c r="W609" s="22"/>
    </row>
    <row r="610" ht="31.4" customHeight="1" spans="1:23">
      <c r="A610" s="126" t="s">
        <v>80</v>
      </c>
      <c r="B610" s="119" t="s">
        <v>556</v>
      </c>
      <c r="C610" s="23" t="s">
        <v>344</v>
      </c>
      <c r="D610" s="23" t="s">
        <v>201</v>
      </c>
      <c r="E610" s="23" t="s">
        <v>202</v>
      </c>
      <c r="F610" s="23" t="s">
        <v>349</v>
      </c>
      <c r="G610" s="23" t="s">
        <v>350</v>
      </c>
      <c r="H610" s="22">
        <v>200000</v>
      </c>
      <c r="I610" s="22"/>
      <c r="J610" s="22"/>
      <c r="K610" s="22"/>
      <c r="L610" s="22"/>
      <c r="M610" s="22"/>
      <c r="N610" s="22"/>
      <c r="O610" s="22"/>
      <c r="P610" s="22"/>
      <c r="Q610" s="22"/>
      <c r="R610" s="22">
        <v>200000</v>
      </c>
      <c r="S610" s="22">
        <v>200000</v>
      </c>
      <c r="T610" s="22"/>
      <c r="U610" s="22"/>
      <c r="V610" s="22"/>
      <c r="W610" s="22"/>
    </row>
    <row r="611" ht="31.4" customHeight="1" spans="1:23">
      <c r="A611" s="126" t="s">
        <v>80</v>
      </c>
      <c r="B611" s="119" t="s">
        <v>556</v>
      </c>
      <c r="C611" s="23" t="s">
        <v>344</v>
      </c>
      <c r="D611" s="23" t="s">
        <v>201</v>
      </c>
      <c r="E611" s="23" t="s">
        <v>202</v>
      </c>
      <c r="F611" s="23" t="s">
        <v>404</v>
      </c>
      <c r="G611" s="23" t="s">
        <v>405</v>
      </c>
      <c r="H611" s="22">
        <v>5000</v>
      </c>
      <c r="I611" s="22"/>
      <c r="J611" s="22"/>
      <c r="K611" s="22"/>
      <c r="L611" s="22"/>
      <c r="M611" s="22"/>
      <c r="N611" s="22"/>
      <c r="O611" s="22"/>
      <c r="P611" s="22"/>
      <c r="Q611" s="22"/>
      <c r="R611" s="22">
        <v>5000</v>
      </c>
      <c r="S611" s="22">
        <v>5000</v>
      </c>
      <c r="T611" s="22"/>
      <c r="U611" s="22"/>
      <c r="V611" s="22"/>
      <c r="W611" s="22"/>
    </row>
    <row r="612" ht="31.4" customHeight="1" spans="1:23">
      <c r="A612" s="126" t="s">
        <v>80</v>
      </c>
      <c r="B612" s="119" t="s">
        <v>556</v>
      </c>
      <c r="C612" s="23" t="s">
        <v>344</v>
      </c>
      <c r="D612" s="23" t="s">
        <v>201</v>
      </c>
      <c r="E612" s="23" t="s">
        <v>202</v>
      </c>
      <c r="F612" s="23" t="s">
        <v>351</v>
      </c>
      <c r="G612" s="23" t="s">
        <v>352</v>
      </c>
      <c r="H612" s="22">
        <v>350000</v>
      </c>
      <c r="I612" s="22"/>
      <c r="J612" s="22"/>
      <c r="K612" s="22"/>
      <c r="L612" s="22"/>
      <c r="M612" s="22"/>
      <c r="N612" s="22"/>
      <c r="O612" s="22"/>
      <c r="P612" s="22"/>
      <c r="Q612" s="22"/>
      <c r="R612" s="22">
        <v>350000</v>
      </c>
      <c r="S612" s="22">
        <v>350000</v>
      </c>
      <c r="T612" s="22"/>
      <c r="U612" s="22"/>
      <c r="V612" s="22"/>
      <c r="W612" s="22"/>
    </row>
    <row r="613" ht="31.4" customHeight="1" spans="1:23">
      <c r="A613" s="126" t="s">
        <v>80</v>
      </c>
      <c r="B613" s="119" t="s">
        <v>556</v>
      </c>
      <c r="C613" s="23" t="s">
        <v>344</v>
      </c>
      <c r="D613" s="23" t="s">
        <v>201</v>
      </c>
      <c r="E613" s="23" t="s">
        <v>202</v>
      </c>
      <c r="F613" s="23" t="s">
        <v>353</v>
      </c>
      <c r="G613" s="23" t="s">
        <v>354</v>
      </c>
      <c r="H613" s="22">
        <v>350000</v>
      </c>
      <c r="I613" s="22"/>
      <c r="J613" s="22"/>
      <c r="K613" s="22"/>
      <c r="L613" s="22"/>
      <c r="M613" s="22"/>
      <c r="N613" s="22"/>
      <c r="O613" s="22"/>
      <c r="P613" s="22"/>
      <c r="Q613" s="22"/>
      <c r="R613" s="22">
        <v>350000</v>
      </c>
      <c r="S613" s="22">
        <v>350000</v>
      </c>
      <c r="T613" s="22"/>
      <c r="U613" s="22"/>
      <c r="V613" s="22"/>
      <c r="W613" s="22"/>
    </row>
    <row r="614" ht="31.4" customHeight="1" spans="1:23">
      <c r="A614" s="126" t="s">
        <v>80</v>
      </c>
      <c r="B614" s="119" t="s">
        <v>556</v>
      </c>
      <c r="C614" s="23" t="s">
        <v>344</v>
      </c>
      <c r="D614" s="23" t="s">
        <v>201</v>
      </c>
      <c r="E614" s="23" t="s">
        <v>202</v>
      </c>
      <c r="F614" s="23" t="s">
        <v>355</v>
      </c>
      <c r="G614" s="23" t="s">
        <v>356</v>
      </c>
      <c r="H614" s="22">
        <v>60000</v>
      </c>
      <c r="I614" s="22"/>
      <c r="J614" s="22"/>
      <c r="K614" s="22"/>
      <c r="L614" s="22"/>
      <c r="M614" s="22"/>
      <c r="N614" s="22"/>
      <c r="O614" s="22"/>
      <c r="P614" s="22"/>
      <c r="Q614" s="22"/>
      <c r="R614" s="22">
        <v>60000</v>
      </c>
      <c r="S614" s="22">
        <v>60000</v>
      </c>
      <c r="T614" s="22"/>
      <c r="U614" s="22"/>
      <c r="V614" s="22"/>
      <c r="W614" s="22"/>
    </row>
    <row r="615" ht="31.4" customHeight="1" spans="1:23">
      <c r="A615" s="126" t="s">
        <v>80</v>
      </c>
      <c r="B615" s="119" t="s">
        <v>556</v>
      </c>
      <c r="C615" s="23" t="s">
        <v>344</v>
      </c>
      <c r="D615" s="23" t="s">
        <v>201</v>
      </c>
      <c r="E615" s="23" t="s">
        <v>202</v>
      </c>
      <c r="F615" s="23" t="s">
        <v>357</v>
      </c>
      <c r="G615" s="23" t="s">
        <v>358</v>
      </c>
      <c r="H615" s="22">
        <v>1442000</v>
      </c>
      <c r="I615" s="22"/>
      <c r="J615" s="22"/>
      <c r="K615" s="22"/>
      <c r="L615" s="22"/>
      <c r="M615" s="22"/>
      <c r="N615" s="22"/>
      <c r="O615" s="22"/>
      <c r="P615" s="22"/>
      <c r="Q615" s="22"/>
      <c r="R615" s="22">
        <v>1442000</v>
      </c>
      <c r="S615" s="22">
        <v>1442000</v>
      </c>
      <c r="T615" s="22"/>
      <c r="U615" s="22"/>
      <c r="V615" s="22"/>
      <c r="W615" s="22"/>
    </row>
    <row r="616" ht="31.4" customHeight="1" spans="1:23">
      <c r="A616" s="126" t="s">
        <v>80</v>
      </c>
      <c r="B616" s="119" t="s">
        <v>556</v>
      </c>
      <c r="C616" s="23" t="s">
        <v>344</v>
      </c>
      <c r="D616" s="23" t="s">
        <v>201</v>
      </c>
      <c r="E616" s="23" t="s">
        <v>202</v>
      </c>
      <c r="F616" s="23" t="s">
        <v>359</v>
      </c>
      <c r="G616" s="23" t="s">
        <v>360</v>
      </c>
      <c r="H616" s="22">
        <v>200000</v>
      </c>
      <c r="I616" s="22"/>
      <c r="J616" s="22"/>
      <c r="K616" s="22"/>
      <c r="L616" s="22"/>
      <c r="M616" s="22"/>
      <c r="N616" s="22"/>
      <c r="O616" s="22"/>
      <c r="P616" s="22"/>
      <c r="Q616" s="22"/>
      <c r="R616" s="22">
        <v>200000</v>
      </c>
      <c r="S616" s="22">
        <v>200000</v>
      </c>
      <c r="T616" s="22"/>
      <c r="U616" s="22"/>
      <c r="V616" s="22"/>
      <c r="W616" s="22"/>
    </row>
    <row r="617" ht="31.4" customHeight="1" spans="1:23">
      <c r="A617" s="126" t="s">
        <v>80</v>
      </c>
      <c r="B617" s="119" t="s">
        <v>556</v>
      </c>
      <c r="C617" s="23" t="s">
        <v>344</v>
      </c>
      <c r="D617" s="23" t="s">
        <v>201</v>
      </c>
      <c r="E617" s="23" t="s">
        <v>202</v>
      </c>
      <c r="F617" s="23" t="s">
        <v>361</v>
      </c>
      <c r="G617" s="23" t="s">
        <v>362</v>
      </c>
      <c r="H617" s="22">
        <v>3000000</v>
      </c>
      <c r="I617" s="22"/>
      <c r="J617" s="22"/>
      <c r="K617" s="22"/>
      <c r="L617" s="22"/>
      <c r="M617" s="22"/>
      <c r="N617" s="22"/>
      <c r="O617" s="22"/>
      <c r="P617" s="22"/>
      <c r="Q617" s="22"/>
      <c r="R617" s="22">
        <v>3000000</v>
      </c>
      <c r="S617" s="22">
        <v>3000000</v>
      </c>
      <c r="T617" s="22"/>
      <c r="U617" s="22"/>
      <c r="V617" s="22"/>
      <c r="W617" s="22"/>
    </row>
    <row r="618" ht="31.4" customHeight="1" spans="1:23">
      <c r="A618" s="126" t="s">
        <v>80</v>
      </c>
      <c r="B618" s="119" t="s">
        <v>556</v>
      </c>
      <c r="C618" s="23" t="s">
        <v>344</v>
      </c>
      <c r="D618" s="23" t="s">
        <v>201</v>
      </c>
      <c r="E618" s="23" t="s">
        <v>202</v>
      </c>
      <c r="F618" s="23" t="s">
        <v>363</v>
      </c>
      <c r="G618" s="23" t="s">
        <v>364</v>
      </c>
      <c r="H618" s="22">
        <v>180000</v>
      </c>
      <c r="I618" s="22"/>
      <c r="J618" s="22"/>
      <c r="K618" s="22"/>
      <c r="L618" s="22"/>
      <c r="M618" s="22"/>
      <c r="N618" s="22"/>
      <c r="O618" s="22"/>
      <c r="P618" s="22"/>
      <c r="Q618" s="22"/>
      <c r="R618" s="22">
        <v>180000</v>
      </c>
      <c r="S618" s="22">
        <v>180000</v>
      </c>
      <c r="T618" s="22"/>
      <c r="U618" s="22"/>
      <c r="V618" s="22"/>
      <c r="W618" s="22"/>
    </row>
    <row r="619" ht="31.4" customHeight="1" spans="1:23">
      <c r="A619" s="126" t="s">
        <v>80</v>
      </c>
      <c r="B619" s="119" t="s">
        <v>556</v>
      </c>
      <c r="C619" s="23" t="s">
        <v>344</v>
      </c>
      <c r="D619" s="23" t="s">
        <v>201</v>
      </c>
      <c r="E619" s="23" t="s">
        <v>202</v>
      </c>
      <c r="F619" s="23" t="s">
        <v>365</v>
      </c>
      <c r="G619" s="23" t="s">
        <v>366</v>
      </c>
      <c r="H619" s="22">
        <v>24000</v>
      </c>
      <c r="I619" s="22"/>
      <c r="J619" s="22"/>
      <c r="K619" s="22"/>
      <c r="L619" s="22"/>
      <c r="M619" s="22"/>
      <c r="N619" s="22"/>
      <c r="O619" s="22"/>
      <c r="P619" s="22"/>
      <c r="Q619" s="22"/>
      <c r="R619" s="22">
        <v>24000</v>
      </c>
      <c r="S619" s="22">
        <v>24000</v>
      </c>
      <c r="T619" s="22"/>
      <c r="U619" s="22"/>
      <c r="V619" s="22"/>
      <c r="W619" s="22"/>
    </row>
    <row r="620" ht="31.4" customHeight="1" spans="1:23">
      <c r="A620" s="126" t="s">
        <v>80</v>
      </c>
      <c r="B620" s="119" t="s">
        <v>556</v>
      </c>
      <c r="C620" s="23" t="s">
        <v>344</v>
      </c>
      <c r="D620" s="23" t="s">
        <v>201</v>
      </c>
      <c r="E620" s="23" t="s">
        <v>202</v>
      </c>
      <c r="F620" s="23" t="s">
        <v>367</v>
      </c>
      <c r="G620" s="23" t="s">
        <v>368</v>
      </c>
      <c r="H620" s="22">
        <v>127500</v>
      </c>
      <c r="I620" s="22"/>
      <c r="J620" s="22"/>
      <c r="K620" s="22"/>
      <c r="L620" s="22"/>
      <c r="M620" s="22"/>
      <c r="N620" s="22"/>
      <c r="O620" s="22"/>
      <c r="P620" s="22"/>
      <c r="Q620" s="22"/>
      <c r="R620" s="22">
        <v>127500</v>
      </c>
      <c r="S620" s="22">
        <v>127500</v>
      </c>
      <c r="T620" s="22"/>
      <c r="U620" s="22"/>
      <c r="V620" s="22"/>
      <c r="W620" s="22"/>
    </row>
    <row r="621" ht="31.4" customHeight="1" spans="1:23">
      <c r="A621" s="126" t="s">
        <v>80</v>
      </c>
      <c r="B621" s="119" t="s">
        <v>556</v>
      </c>
      <c r="C621" s="23" t="s">
        <v>344</v>
      </c>
      <c r="D621" s="23" t="s">
        <v>201</v>
      </c>
      <c r="E621" s="23" t="s">
        <v>202</v>
      </c>
      <c r="F621" s="23" t="s">
        <v>406</v>
      </c>
      <c r="G621" s="23" t="s">
        <v>407</v>
      </c>
      <c r="H621" s="22">
        <v>28000000</v>
      </c>
      <c r="I621" s="22"/>
      <c r="J621" s="22"/>
      <c r="K621" s="22"/>
      <c r="L621" s="22"/>
      <c r="M621" s="22"/>
      <c r="N621" s="22"/>
      <c r="O621" s="22"/>
      <c r="P621" s="22"/>
      <c r="Q621" s="22"/>
      <c r="R621" s="22">
        <v>28000000</v>
      </c>
      <c r="S621" s="22">
        <v>28000000</v>
      </c>
      <c r="T621" s="22"/>
      <c r="U621" s="22"/>
      <c r="V621" s="22"/>
      <c r="W621" s="22"/>
    </row>
    <row r="622" ht="31.4" customHeight="1" spans="1:23">
      <c r="A622" s="126" t="s">
        <v>80</v>
      </c>
      <c r="B622" s="119" t="s">
        <v>556</v>
      </c>
      <c r="C622" s="23" t="s">
        <v>344</v>
      </c>
      <c r="D622" s="23" t="s">
        <v>201</v>
      </c>
      <c r="E622" s="23" t="s">
        <v>202</v>
      </c>
      <c r="F622" s="23" t="s">
        <v>458</v>
      </c>
      <c r="G622" s="23" t="s">
        <v>459</v>
      </c>
      <c r="H622" s="22">
        <v>5000</v>
      </c>
      <c r="I622" s="22"/>
      <c r="J622" s="22"/>
      <c r="K622" s="22"/>
      <c r="L622" s="22"/>
      <c r="M622" s="22"/>
      <c r="N622" s="22"/>
      <c r="O622" s="22"/>
      <c r="P622" s="22"/>
      <c r="Q622" s="22"/>
      <c r="R622" s="22">
        <v>5000</v>
      </c>
      <c r="S622" s="22">
        <v>5000</v>
      </c>
      <c r="T622" s="22"/>
      <c r="U622" s="22"/>
      <c r="V622" s="22"/>
      <c r="W622" s="22"/>
    </row>
    <row r="623" ht="31.4" customHeight="1" spans="1:23">
      <c r="A623" s="126" t="s">
        <v>80</v>
      </c>
      <c r="B623" s="119" t="s">
        <v>556</v>
      </c>
      <c r="C623" s="23" t="s">
        <v>344</v>
      </c>
      <c r="D623" s="23" t="s">
        <v>201</v>
      </c>
      <c r="E623" s="23" t="s">
        <v>202</v>
      </c>
      <c r="F623" s="23" t="s">
        <v>369</v>
      </c>
      <c r="G623" s="23" t="s">
        <v>370</v>
      </c>
      <c r="H623" s="22">
        <v>300000</v>
      </c>
      <c r="I623" s="22"/>
      <c r="J623" s="22"/>
      <c r="K623" s="22"/>
      <c r="L623" s="22"/>
      <c r="M623" s="22"/>
      <c r="N623" s="22"/>
      <c r="O623" s="22"/>
      <c r="P623" s="22"/>
      <c r="Q623" s="22"/>
      <c r="R623" s="22">
        <v>300000</v>
      </c>
      <c r="S623" s="22">
        <v>300000</v>
      </c>
      <c r="T623" s="22"/>
      <c r="U623" s="22"/>
      <c r="V623" s="22"/>
      <c r="W623" s="22"/>
    </row>
    <row r="624" ht="31.4" customHeight="1" spans="1:23">
      <c r="A624" s="126" t="s">
        <v>80</v>
      </c>
      <c r="B624" s="119" t="s">
        <v>556</v>
      </c>
      <c r="C624" s="23" t="s">
        <v>344</v>
      </c>
      <c r="D624" s="23" t="s">
        <v>201</v>
      </c>
      <c r="E624" s="23" t="s">
        <v>202</v>
      </c>
      <c r="F624" s="23" t="s">
        <v>371</v>
      </c>
      <c r="G624" s="23" t="s">
        <v>372</v>
      </c>
      <c r="H624" s="22">
        <v>100000</v>
      </c>
      <c r="I624" s="22"/>
      <c r="J624" s="22"/>
      <c r="K624" s="22"/>
      <c r="L624" s="22"/>
      <c r="M624" s="22"/>
      <c r="N624" s="22"/>
      <c r="O624" s="22"/>
      <c r="P624" s="22"/>
      <c r="Q624" s="22"/>
      <c r="R624" s="22">
        <v>100000</v>
      </c>
      <c r="S624" s="22">
        <v>100000</v>
      </c>
      <c r="T624" s="22"/>
      <c r="U624" s="22"/>
      <c r="V624" s="22"/>
      <c r="W624" s="22"/>
    </row>
    <row r="625" ht="31.4" customHeight="1" spans="1:23">
      <c r="A625" s="126" t="s">
        <v>80</v>
      </c>
      <c r="B625" s="119" t="s">
        <v>556</v>
      </c>
      <c r="C625" s="23" t="s">
        <v>344</v>
      </c>
      <c r="D625" s="23" t="s">
        <v>201</v>
      </c>
      <c r="E625" s="23" t="s">
        <v>202</v>
      </c>
      <c r="F625" s="23" t="s">
        <v>338</v>
      </c>
      <c r="G625" s="23" t="s">
        <v>339</v>
      </c>
      <c r="H625" s="22">
        <v>30000</v>
      </c>
      <c r="I625" s="22"/>
      <c r="J625" s="22"/>
      <c r="K625" s="22"/>
      <c r="L625" s="22"/>
      <c r="M625" s="22"/>
      <c r="N625" s="22"/>
      <c r="O625" s="22"/>
      <c r="P625" s="22"/>
      <c r="Q625" s="22"/>
      <c r="R625" s="22">
        <v>30000</v>
      </c>
      <c r="S625" s="22">
        <v>30000</v>
      </c>
      <c r="T625" s="22"/>
      <c r="U625" s="22"/>
      <c r="V625" s="22"/>
      <c r="W625" s="22"/>
    </row>
    <row r="626" ht="31.4" customHeight="1" spans="1:23">
      <c r="A626" s="126" t="s">
        <v>80</v>
      </c>
      <c r="B626" s="119" t="s">
        <v>556</v>
      </c>
      <c r="C626" s="23" t="s">
        <v>344</v>
      </c>
      <c r="D626" s="23" t="s">
        <v>201</v>
      </c>
      <c r="E626" s="23" t="s">
        <v>202</v>
      </c>
      <c r="F626" s="23" t="s">
        <v>408</v>
      </c>
      <c r="G626" s="23" t="s">
        <v>409</v>
      </c>
      <c r="H626" s="22">
        <v>50000</v>
      </c>
      <c r="I626" s="22"/>
      <c r="J626" s="22"/>
      <c r="K626" s="22"/>
      <c r="L626" s="22"/>
      <c r="M626" s="22"/>
      <c r="N626" s="22"/>
      <c r="O626" s="22"/>
      <c r="P626" s="22"/>
      <c r="Q626" s="22"/>
      <c r="R626" s="22">
        <v>50000</v>
      </c>
      <c r="S626" s="22">
        <v>50000</v>
      </c>
      <c r="T626" s="22"/>
      <c r="U626" s="22"/>
      <c r="V626" s="22"/>
      <c r="W626" s="22"/>
    </row>
    <row r="627" ht="31.4" customHeight="1" spans="1:23">
      <c r="A627" s="126" t="s">
        <v>80</v>
      </c>
      <c r="B627" s="119" t="s">
        <v>556</v>
      </c>
      <c r="C627" s="23" t="s">
        <v>344</v>
      </c>
      <c r="D627" s="23" t="s">
        <v>201</v>
      </c>
      <c r="E627" s="23" t="s">
        <v>202</v>
      </c>
      <c r="F627" s="23" t="s">
        <v>345</v>
      </c>
      <c r="G627" s="23" t="s">
        <v>346</v>
      </c>
      <c r="H627" s="22">
        <v>10429307.92</v>
      </c>
      <c r="I627" s="22">
        <v>299307.92</v>
      </c>
      <c r="J627" s="22">
        <v>74826.98</v>
      </c>
      <c r="K627" s="22"/>
      <c r="L627" s="22">
        <v>224480.94</v>
      </c>
      <c r="M627" s="22"/>
      <c r="N627" s="22"/>
      <c r="O627" s="22"/>
      <c r="P627" s="22"/>
      <c r="Q627" s="22"/>
      <c r="R627" s="22">
        <v>10130000</v>
      </c>
      <c r="S627" s="22">
        <v>10130000</v>
      </c>
      <c r="T627" s="22"/>
      <c r="U627" s="22"/>
      <c r="V627" s="22"/>
      <c r="W627" s="22"/>
    </row>
    <row r="628" ht="31.4" customHeight="1" spans="1:23">
      <c r="A628" s="126" t="s">
        <v>80</v>
      </c>
      <c r="B628" s="119" t="s">
        <v>556</v>
      </c>
      <c r="C628" s="23" t="s">
        <v>344</v>
      </c>
      <c r="D628" s="23" t="s">
        <v>201</v>
      </c>
      <c r="E628" s="23" t="s">
        <v>202</v>
      </c>
      <c r="F628" s="23" t="s">
        <v>373</v>
      </c>
      <c r="G628" s="23" t="s">
        <v>374</v>
      </c>
      <c r="H628" s="22">
        <v>500000</v>
      </c>
      <c r="I628" s="22"/>
      <c r="J628" s="22"/>
      <c r="K628" s="22"/>
      <c r="L628" s="22"/>
      <c r="M628" s="22"/>
      <c r="N628" s="22"/>
      <c r="O628" s="22"/>
      <c r="P628" s="22"/>
      <c r="Q628" s="22"/>
      <c r="R628" s="22">
        <v>500000</v>
      </c>
      <c r="S628" s="22">
        <v>500000</v>
      </c>
      <c r="T628" s="22"/>
      <c r="U628" s="22"/>
      <c r="V628" s="22"/>
      <c r="W628" s="22"/>
    </row>
    <row r="629" ht="31.4" customHeight="1" spans="1:23">
      <c r="A629" s="126" t="s">
        <v>80</v>
      </c>
      <c r="B629" s="119" t="s">
        <v>556</v>
      </c>
      <c r="C629" s="23" t="s">
        <v>344</v>
      </c>
      <c r="D629" s="23" t="s">
        <v>201</v>
      </c>
      <c r="E629" s="23" t="s">
        <v>202</v>
      </c>
      <c r="F629" s="23" t="s">
        <v>444</v>
      </c>
      <c r="G629" s="23" t="s">
        <v>445</v>
      </c>
      <c r="H629" s="22">
        <v>3000000</v>
      </c>
      <c r="I629" s="22"/>
      <c r="J629" s="22"/>
      <c r="K629" s="22"/>
      <c r="L629" s="22"/>
      <c r="M629" s="22"/>
      <c r="N629" s="22"/>
      <c r="O629" s="22"/>
      <c r="P629" s="22"/>
      <c r="Q629" s="22"/>
      <c r="R629" s="22">
        <v>3000000</v>
      </c>
      <c r="S629" s="22">
        <v>3000000</v>
      </c>
      <c r="T629" s="22"/>
      <c r="U629" s="22"/>
      <c r="V629" s="22"/>
      <c r="W629" s="22"/>
    </row>
    <row r="630" ht="31.4" customHeight="1" spans="1:23">
      <c r="A630" s="126" t="s">
        <v>80</v>
      </c>
      <c r="B630" s="119" t="s">
        <v>556</v>
      </c>
      <c r="C630" s="23" t="s">
        <v>344</v>
      </c>
      <c r="D630" s="23" t="s">
        <v>201</v>
      </c>
      <c r="E630" s="23" t="s">
        <v>202</v>
      </c>
      <c r="F630" s="23" t="s">
        <v>557</v>
      </c>
      <c r="G630" s="23" t="s">
        <v>558</v>
      </c>
      <c r="H630" s="22">
        <v>3000000</v>
      </c>
      <c r="I630" s="22"/>
      <c r="J630" s="22"/>
      <c r="K630" s="22"/>
      <c r="L630" s="22"/>
      <c r="M630" s="22"/>
      <c r="N630" s="22"/>
      <c r="O630" s="22"/>
      <c r="P630" s="22"/>
      <c r="Q630" s="22"/>
      <c r="R630" s="22">
        <v>3000000</v>
      </c>
      <c r="S630" s="22">
        <v>3000000</v>
      </c>
      <c r="T630" s="22"/>
      <c r="U630" s="22"/>
      <c r="V630" s="22"/>
      <c r="W630" s="22"/>
    </row>
    <row r="631" ht="31.4" customHeight="1" spans="1:23">
      <c r="A631" s="125" t="s">
        <v>82</v>
      </c>
      <c r="B631" s="23"/>
      <c r="C631" s="23"/>
      <c r="D631" s="23"/>
      <c r="E631" s="23"/>
      <c r="F631" s="23"/>
      <c r="G631" s="23"/>
      <c r="H631" s="22">
        <v>7769315.78</v>
      </c>
      <c r="I631" s="22">
        <v>7769315.78</v>
      </c>
      <c r="J631" s="22">
        <v>1909899.34</v>
      </c>
      <c r="K631" s="22"/>
      <c r="L631" s="22">
        <v>5859416.44</v>
      </c>
      <c r="M631" s="22"/>
      <c r="N631" s="22"/>
      <c r="O631" s="22"/>
      <c r="P631" s="22"/>
      <c r="Q631" s="22"/>
      <c r="R631" s="22"/>
      <c r="S631" s="22"/>
      <c r="T631" s="22"/>
      <c r="U631" s="22"/>
      <c r="V631" s="22"/>
      <c r="W631" s="22"/>
    </row>
    <row r="632" ht="31.4" customHeight="1" spans="1:23">
      <c r="A632" s="126" t="s">
        <v>82</v>
      </c>
      <c r="B632" s="119" t="s">
        <v>559</v>
      </c>
      <c r="C632" s="23" t="s">
        <v>388</v>
      </c>
      <c r="D632" s="23" t="s">
        <v>246</v>
      </c>
      <c r="E632" s="23" t="s">
        <v>245</v>
      </c>
      <c r="F632" s="23" t="s">
        <v>310</v>
      </c>
      <c r="G632" s="23" t="s">
        <v>311</v>
      </c>
      <c r="H632" s="22">
        <v>2015172</v>
      </c>
      <c r="I632" s="22">
        <v>2015172</v>
      </c>
      <c r="J632" s="22">
        <v>503793</v>
      </c>
      <c r="K632" s="22"/>
      <c r="L632" s="22">
        <v>1511379</v>
      </c>
      <c r="M632" s="22"/>
      <c r="N632" s="22"/>
      <c r="O632" s="22"/>
      <c r="P632" s="22"/>
      <c r="Q632" s="22"/>
      <c r="R632" s="22"/>
      <c r="S632" s="22"/>
      <c r="T632" s="22"/>
      <c r="U632" s="22"/>
      <c r="V632" s="22"/>
      <c r="W632" s="22"/>
    </row>
    <row r="633" ht="31.4" customHeight="1" spans="1:23">
      <c r="A633" s="126" t="s">
        <v>82</v>
      </c>
      <c r="B633" s="119" t="s">
        <v>559</v>
      </c>
      <c r="C633" s="23" t="s">
        <v>388</v>
      </c>
      <c r="D633" s="23" t="s">
        <v>246</v>
      </c>
      <c r="E633" s="23" t="s">
        <v>245</v>
      </c>
      <c r="F633" s="23" t="s">
        <v>312</v>
      </c>
      <c r="G633" s="23" t="s">
        <v>313</v>
      </c>
      <c r="H633" s="22">
        <v>60</v>
      </c>
      <c r="I633" s="22">
        <v>60</v>
      </c>
      <c r="J633" s="22">
        <v>15</v>
      </c>
      <c r="K633" s="22"/>
      <c r="L633" s="22">
        <v>45</v>
      </c>
      <c r="M633" s="22"/>
      <c r="N633" s="22"/>
      <c r="O633" s="22"/>
      <c r="P633" s="22"/>
      <c r="Q633" s="22"/>
      <c r="R633" s="22"/>
      <c r="S633" s="22"/>
      <c r="T633" s="22"/>
      <c r="U633" s="22"/>
      <c r="V633" s="22"/>
      <c r="W633" s="22"/>
    </row>
    <row r="634" ht="31.4" customHeight="1" spans="1:23">
      <c r="A634" s="126" t="s">
        <v>82</v>
      </c>
      <c r="B634" s="119" t="s">
        <v>559</v>
      </c>
      <c r="C634" s="23" t="s">
        <v>388</v>
      </c>
      <c r="D634" s="23" t="s">
        <v>246</v>
      </c>
      <c r="E634" s="23" t="s">
        <v>245</v>
      </c>
      <c r="F634" s="23" t="s">
        <v>314</v>
      </c>
      <c r="G634" s="23" t="s">
        <v>315</v>
      </c>
      <c r="H634" s="22">
        <v>167931</v>
      </c>
      <c r="I634" s="22">
        <v>167931</v>
      </c>
      <c r="J634" s="22">
        <v>41982.75</v>
      </c>
      <c r="K634" s="22"/>
      <c r="L634" s="22">
        <v>125948.25</v>
      </c>
      <c r="M634" s="22"/>
      <c r="N634" s="22"/>
      <c r="O634" s="22"/>
      <c r="P634" s="22"/>
      <c r="Q634" s="22"/>
      <c r="R634" s="22"/>
      <c r="S634" s="22"/>
      <c r="T634" s="22"/>
      <c r="U634" s="22"/>
      <c r="V634" s="22"/>
      <c r="W634" s="22"/>
    </row>
    <row r="635" ht="31.4" customHeight="1" spans="1:23">
      <c r="A635" s="126" t="s">
        <v>82</v>
      </c>
      <c r="B635" s="119" t="s">
        <v>559</v>
      </c>
      <c r="C635" s="23" t="s">
        <v>388</v>
      </c>
      <c r="D635" s="23" t="s">
        <v>246</v>
      </c>
      <c r="E635" s="23" t="s">
        <v>245</v>
      </c>
      <c r="F635" s="23" t="s">
        <v>389</v>
      </c>
      <c r="G635" s="23" t="s">
        <v>390</v>
      </c>
      <c r="H635" s="22">
        <v>2926152</v>
      </c>
      <c r="I635" s="22">
        <v>2926152</v>
      </c>
      <c r="J635" s="22">
        <v>731538</v>
      </c>
      <c r="K635" s="22"/>
      <c r="L635" s="22">
        <v>2194614</v>
      </c>
      <c r="M635" s="22"/>
      <c r="N635" s="22"/>
      <c r="O635" s="22"/>
      <c r="P635" s="22"/>
      <c r="Q635" s="22"/>
      <c r="R635" s="22"/>
      <c r="S635" s="22"/>
      <c r="T635" s="22"/>
      <c r="U635" s="22"/>
      <c r="V635" s="22"/>
      <c r="W635" s="22"/>
    </row>
    <row r="636" ht="31.4" customHeight="1" spans="1:23">
      <c r="A636" s="126" t="s">
        <v>82</v>
      </c>
      <c r="B636" s="119" t="s">
        <v>560</v>
      </c>
      <c r="C636" s="23" t="s">
        <v>317</v>
      </c>
      <c r="D636" s="23" t="s">
        <v>170</v>
      </c>
      <c r="E636" s="23" t="s">
        <v>171</v>
      </c>
      <c r="F636" s="23" t="s">
        <v>318</v>
      </c>
      <c r="G636" s="23" t="s">
        <v>319</v>
      </c>
      <c r="H636" s="22">
        <v>743442.84</v>
      </c>
      <c r="I636" s="22">
        <v>743442.84</v>
      </c>
      <c r="J636" s="22">
        <v>185860.71</v>
      </c>
      <c r="K636" s="22"/>
      <c r="L636" s="22">
        <v>557582.13</v>
      </c>
      <c r="M636" s="22"/>
      <c r="N636" s="22"/>
      <c r="O636" s="22"/>
      <c r="P636" s="22"/>
      <c r="Q636" s="22"/>
      <c r="R636" s="22"/>
      <c r="S636" s="22"/>
      <c r="T636" s="22"/>
      <c r="U636" s="22"/>
      <c r="V636" s="22"/>
      <c r="W636" s="22"/>
    </row>
    <row r="637" ht="31.4" customHeight="1" spans="1:23">
      <c r="A637" s="126" t="s">
        <v>82</v>
      </c>
      <c r="B637" s="119" t="s">
        <v>560</v>
      </c>
      <c r="C637" s="23" t="s">
        <v>317</v>
      </c>
      <c r="D637" s="23" t="s">
        <v>176</v>
      </c>
      <c r="E637" s="23" t="s">
        <v>175</v>
      </c>
      <c r="F637" s="23" t="s">
        <v>320</v>
      </c>
      <c r="G637" s="23" t="s">
        <v>321</v>
      </c>
      <c r="H637" s="22">
        <v>36275.17</v>
      </c>
      <c r="I637" s="22">
        <v>36275.17</v>
      </c>
      <c r="J637" s="22">
        <v>9068.79</v>
      </c>
      <c r="K637" s="22"/>
      <c r="L637" s="22">
        <v>27206.38</v>
      </c>
      <c r="M637" s="22"/>
      <c r="N637" s="22"/>
      <c r="O637" s="22"/>
      <c r="P637" s="22"/>
      <c r="Q637" s="22"/>
      <c r="R637" s="22"/>
      <c r="S637" s="22"/>
      <c r="T637" s="22"/>
      <c r="U637" s="22"/>
      <c r="V637" s="22"/>
      <c r="W637" s="22"/>
    </row>
    <row r="638" ht="31.4" customHeight="1" spans="1:23">
      <c r="A638" s="126" t="s">
        <v>82</v>
      </c>
      <c r="B638" s="119" t="s">
        <v>560</v>
      </c>
      <c r="C638" s="23" t="s">
        <v>317</v>
      </c>
      <c r="D638" s="23" t="s">
        <v>229</v>
      </c>
      <c r="E638" s="23" t="s">
        <v>230</v>
      </c>
      <c r="F638" s="23" t="s">
        <v>322</v>
      </c>
      <c r="G638" s="23" t="s">
        <v>323</v>
      </c>
      <c r="H638" s="22">
        <v>464651.78</v>
      </c>
      <c r="I638" s="22">
        <v>464651.78</v>
      </c>
      <c r="J638" s="22">
        <v>116162.95</v>
      </c>
      <c r="K638" s="22"/>
      <c r="L638" s="22">
        <v>348488.83</v>
      </c>
      <c r="M638" s="22"/>
      <c r="N638" s="22"/>
      <c r="O638" s="22"/>
      <c r="P638" s="22"/>
      <c r="Q638" s="22"/>
      <c r="R638" s="22"/>
      <c r="S638" s="22"/>
      <c r="T638" s="22"/>
      <c r="U638" s="22"/>
      <c r="V638" s="22"/>
      <c r="W638" s="22"/>
    </row>
    <row r="639" ht="31.4" customHeight="1" spans="1:23">
      <c r="A639" s="126" t="s">
        <v>82</v>
      </c>
      <c r="B639" s="119" t="s">
        <v>560</v>
      </c>
      <c r="C639" s="23" t="s">
        <v>317</v>
      </c>
      <c r="D639" s="23" t="s">
        <v>231</v>
      </c>
      <c r="E639" s="23" t="s">
        <v>232</v>
      </c>
      <c r="F639" s="23" t="s">
        <v>326</v>
      </c>
      <c r="G639" s="23" t="s">
        <v>327</v>
      </c>
      <c r="H639" s="22">
        <v>367031.39</v>
      </c>
      <c r="I639" s="22">
        <v>367031.39</v>
      </c>
      <c r="J639" s="22">
        <v>91757.85</v>
      </c>
      <c r="K639" s="22"/>
      <c r="L639" s="22">
        <v>275273.54</v>
      </c>
      <c r="M639" s="22"/>
      <c r="N639" s="22"/>
      <c r="O639" s="22"/>
      <c r="P639" s="22"/>
      <c r="Q639" s="22"/>
      <c r="R639" s="22"/>
      <c r="S639" s="22"/>
      <c r="T639" s="22"/>
      <c r="U639" s="22"/>
      <c r="V639" s="22"/>
      <c r="W639" s="22"/>
    </row>
    <row r="640" ht="31.4" customHeight="1" spans="1:23">
      <c r="A640" s="126" t="s">
        <v>82</v>
      </c>
      <c r="B640" s="119" t="s">
        <v>560</v>
      </c>
      <c r="C640" s="23" t="s">
        <v>317</v>
      </c>
      <c r="D640" s="23" t="s">
        <v>233</v>
      </c>
      <c r="E640" s="23" t="s">
        <v>234</v>
      </c>
      <c r="F640" s="23" t="s">
        <v>320</v>
      </c>
      <c r="G640" s="23" t="s">
        <v>321</v>
      </c>
      <c r="H640" s="22">
        <v>32350.5</v>
      </c>
      <c r="I640" s="22">
        <v>32350.5</v>
      </c>
      <c r="J640" s="22">
        <v>32350.5</v>
      </c>
      <c r="K640" s="22"/>
      <c r="L640" s="22"/>
      <c r="M640" s="22"/>
      <c r="N640" s="22"/>
      <c r="O640" s="22"/>
      <c r="P640" s="22"/>
      <c r="Q640" s="22"/>
      <c r="R640" s="22"/>
      <c r="S640" s="22"/>
      <c r="T640" s="22"/>
      <c r="U640" s="22"/>
      <c r="V640" s="22"/>
      <c r="W640" s="22"/>
    </row>
    <row r="641" ht="31.4" customHeight="1" spans="1:23">
      <c r="A641" s="126" t="s">
        <v>82</v>
      </c>
      <c r="B641" s="119" t="s">
        <v>561</v>
      </c>
      <c r="C641" s="23" t="s">
        <v>252</v>
      </c>
      <c r="D641" s="23" t="s">
        <v>251</v>
      </c>
      <c r="E641" s="23" t="s">
        <v>252</v>
      </c>
      <c r="F641" s="23" t="s">
        <v>329</v>
      </c>
      <c r="G641" s="23" t="s">
        <v>252</v>
      </c>
      <c r="H641" s="22">
        <v>494521.78</v>
      </c>
      <c r="I641" s="22">
        <v>494521.78</v>
      </c>
      <c r="J641" s="22">
        <v>123630.45</v>
      </c>
      <c r="K641" s="22"/>
      <c r="L641" s="22">
        <v>370891.33</v>
      </c>
      <c r="M641" s="22"/>
      <c r="N641" s="22"/>
      <c r="O641" s="22"/>
      <c r="P641" s="22"/>
      <c r="Q641" s="22"/>
      <c r="R641" s="22"/>
      <c r="S641" s="22"/>
      <c r="T641" s="22"/>
      <c r="U641" s="22"/>
      <c r="V641" s="22"/>
      <c r="W641" s="22"/>
    </row>
    <row r="642" ht="31.4" customHeight="1" spans="1:23">
      <c r="A642" s="126" t="s">
        <v>82</v>
      </c>
      <c r="B642" s="119" t="s">
        <v>562</v>
      </c>
      <c r="C642" s="23" t="s">
        <v>331</v>
      </c>
      <c r="D642" s="23" t="s">
        <v>246</v>
      </c>
      <c r="E642" s="23" t="s">
        <v>245</v>
      </c>
      <c r="F642" s="23" t="s">
        <v>332</v>
      </c>
      <c r="G642" s="23" t="s">
        <v>333</v>
      </c>
      <c r="H642" s="22">
        <v>42570</v>
      </c>
      <c r="I642" s="22">
        <v>42570</v>
      </c>
      <c r="J642" s="22"/>
      <c r="K642" s="22"/>
      <c r="L642" s="22">
        <v>42570</v>
      </c>
      <c r="M642" s="22"/>
      <c r="N642" s="22"/>
      <c r="O642" s="22"/>
      <c r="P642" s="22"/>
      <c r="Q642" s="22"/>
      <c r="R642" s="22"/>
      <c r="S642" s="22"/>
      <c r="T642" s="22"/>
      <c r="U642" s="22"/>
      <c r="V642" s="22"/>
      <c r="W642" s="22"/>
    </row>
    <row r="643" ht="31.4" customHeight="1" spans="1:23">
      <c r="A643" s="126" t="s">
        <v>82</v>
      </c>
      <c r="B643" s="119" t="s">
        <v>563</v>
      </c>
      <c r="C643" s="23" t="s">
        <v>288</v>
      </c>
      <c r="D643" s="23" t="s">
        <v>246</v>
      </c>
      <c r="E643" s="23" t="s">
        <v>245</v>
      </c>
      <c r="F643" s="23" t="s">
        <v>335</v>
      </c>
      <c r="G643" s="23" t="s">
        <v>288</v>
      </c>
      <c r="H643" s="22">
        <v>3000</v>
      </c>
      <c r="I643" s="22">
        <v>3000</v>
      </c>
      <c r="J643" s="22">
        <v>750</v>
      </c>
      <c r="K643" s="22"/>
      <c r="L643" s="22">
        <v>2250</v>
      </c>
      <c r="M643" s="22"/>
      <c r="N643" s="22"/>
      <c r="O643" s="22"/>
      <c r="P643" s="22"/>
      <c r="Q643" s="22"/>
      <c r="R643" s="22"/>
      <c r="S643" s="22"/>
      <c r="T643" s="22"/>
      <c r="U643" s="22"/>
      <c r="V643" s="22"/>
      <c r="W643" s="22"/>
    </row>
    <row r="644" ht="31.4" customHeight="1" spans="1:23">
      <c r="A644" s="126" t="s">
        <v>82</v>
      </c>
      <c r="B644" s="119" t="s">
        <v>564</v>
      </c>
      <c r="C644" s="23" t="s">
        <v>341</v>
      </c>
      <c r="D644" s="23" t="s">
        <v>246</v>
      </c>
      <c r="E644" s="23" t="s">
        <v>245</v>
      </c>
      <c r="F644" s="23" t="s">
        <v>342</v>
      </c>
      <c r="G644" s="23" t="s">
        <v>341</v>
      </c>
      <c r="H644" s="22">
        <v>102186.3</v>
      </c>
      <c r="I644" s="22">
        <v>102186.3</v>
      </c>
      <c r="J644" s="22">
        <v>25546.58</v>
      </c>
      <c r="K644" s="22"/>
      <c r="L644" s="22">
        <v>76639.72</v>
      </c>
      <c r="M644" s="22"/>
      <c r="N644" s="22"/>
      <c r="O644" s="22"/>
      <c r="P644" s="22"/>
      <c r="Q644" s="22"/>
      <c r="R644" s="22"/>
      <c r="S644" s="22"/>
      <c r="T644" s="22"/>
      <c r="U644" s="22"/>
      <c r="V644" s="22"/>
      <c r="W644" s="22"/>
    </row>
    <row r="645" ht="31.4" customHeight="1" spans="1:23">
      <c r="A645" s="126" t="s">
        <v>82</v>
      </c>
      <c r="B645" s="119" t="s">
        <v>565</v>
      </c>
      <c r="C645" s="23" t="s">
        <v>344</v>
      </c>
      <c r="D645" s="23" t="s">
        <v>168</v>
      </c>
      <c r="E645" s="23" t="s">
        <v>169</v>
      </c>
      <c r="F645" s="23" t="s">
        <v>345</v>
      </c>
      <c r="G645" s="23" t="s">
        <v>346</v>
      </c>
      <c r="H645" s="22">
        <v>22140</v>
      </c>
      <c r="I645" s="22">
        <v>22140</v>
      </c>
      <c r="J645" s="22">
        <v>5535</v>
      </c>
      <c r="K645" s="22"/>
      <c r="L645" s="22">
        <v>16605</v>
      </c>
      <c r="M645" s="22"/>
      <c r="N645" s="22"/>
      <c r="O645" s="22"/>
      <c r="P645" s="22"/>
      <c r="Q645" s="22"/>
      <c r="R645" s="22"/>
      <c r="S645" s="22"/>
      <c r="T645" s="22"/>
      <c r="U645" s="22"/>
      <c r="V645" s="22"/>
      <c r="W645" s="22"/>
    </row>
    <row r="646" ht="31.4" customHeight="1" spans="1:23">
      <c r="A646" s="126" t="s">
        <v>82</v>
      </c>
      <c r="B646" s="119" t="s">
        <v>565</v>
      </c>
      <c r="C646" s="23" t="s">
        <v>344</v>
      </c>
      <c r="D646" s="23" t="s">
        <v>246</v>
      </c>
      <c r="E646" s="23" t="s">
        <v>245</v>
      </c>
      <c r="F646" s="23" t="s">
        <v>347</v>
      </c>
      <c r="G646" s="23" t="s">
        <v>348</v>
      </c>
      <c r="H646" s="22">
        <v>15000</v>
      </c>
      <c r="I646" s="22">
        <v>15000</v>
      </c>
      <c r="J646" s="22">
        <v>3750</v>
      </c>
      <c r="K646" s="22"/>
      <c r="L646" s="22">
        <v>11250</v>
      </c>
      <c r="M646" s="22"/>
      <c r="N646" s="22"/>
      <c r="O646" s="22"/>
      <c r="P646" s="22"/>
      <c r="Q646" s="22"/>
      <c r="R646" s="22"/>
      <c r="S646" s="22"/>
      <c r="T646" s="22"/>
      <c r="U646" s="22"/>
      <c r="V646" s="22"/>
      <c r="W646" s="22"/>
    </row>
    <row r="647" ht="31.4" customHeight="1" spans="1:23">
      <c r="A647" s="126" t="s">
        <v>82</v>
      </c>
      <c r="B647" s="119" t="s">
        <v>565</v>
      </c>
      <c r="C647" s="23" t="s">
        <v>344</v>
      </c>
      <c r="D647" s="23" t="s">
        <v>246</v>
      </c>
      <c r="E647" s="23" t="s">
        <v>245</v>
      </c>
      <c r="F647" s="23" t="s">
        <v>351</v>
      </c>
      <c r="G647" s="23" t="s">
        <v>352</v>
      </c>
      <c r="H647" s="22">
        <v>9000</v>
      </c>
      <c r="I647" s="22">
        <v>9000</v>
      </c>
      <c r="J647" s="22">
        <v>2250</v>
      </c>
      <c r="K647" s="22"/>
      <c r="L647" s="22">
        <v>6750</v>
      </c>
      <c r="M647" s="22"/>
      <c r="N647" s="22"/>
      <c r="O647" s="22"/>
      <c r="P647" s="22"/>
      <c r="Q647" s="22"/>
      <c r="R647" s="22"/>
      <c r="S647" s="22"/>
      <c r="T647" s="22"/>
      <c r="U647" s="22"/>
      <c r="V647" s="22"/>
      <c r="W647" s="22"/>
    </row>
    <row r="648" ht="31.4" customHeight="1" spans="1:23">
      <c r="A648" s="126" t="s">
        <v>82</v>
      </c>
      <c r="B648" s="119" t="s">
        <v>565</v>
      </c>
      <c r="C648" s="23" t="s">
        <v>344</v>
      </c>
      <c r="D648" s="23" t="s">
        <v>246</v>
      </c>
      <c r="E648" s="23" t="s">
        <v>245</v>
      </c>
      <c r="F648" s="23" t="s">
        <v>353</v>
      </c>
      <c r="G648" s="23" t="s">
        <v>354</v>
      </c>
      <c r="H648" s="22">
        <v>10000</v>
      </c>
      <c r="I648" s="22">
        <v>10000</v>
      </c>
      <c r="J648" s="22">
        <v>2500</v>
      </c>
      <c r="K648" s="22"/>
      <c r="L648" s="22">
        <v>7500</v>
      </c>
      <c r="M648" s="22"/>
      <c r="N648" s="22"/>
      <c r="O648" s="22"/>
      <c r="P648" s="22"/>
      <c r="Q648" s="22"/>
      <c r="R648" s="22"/>
      <c r="S648" s="22"/>
      <c r="T648" s="22"/>
      <c r="U648" s="22"/>
      <c r="V648" s="22"/>
      <c r="W648" s="22"/>
    </row>
    <row r="649" ht="31.4" customHeight="1" spans="1:23">
      <c r="A649" s="126" t="s">
        <v>82</v>
      </c>
      <c r="B649" s="119" t="s">
        <v>565</v>
      </c>
      <c r="C649" s="23" t="s">
        <v>344</v>
      </c>
      <c r="D649" s="23" t="s">
        <v>246</v>
      </c>
      <c r="E649" s="23" t="s">
        <v>245</v>
      </c>
      <c r="F649" s="23" t="s">
        <v>355</v>
      </c>
      <c r="G649" s="23" t="s">
        <v>356</v>
      </c>
      <c r="H649" s="22">
        <v>6500</v>
      </c>
      <c r="I649" s="22">
        <v>6500</v>
      </c>
      <c r="J649" s="22">
        <v>1625</v>
      </c>
      <c r="K649" s="22"/>
      <c r="L649" s="22">
        <v>4875</v>
      </c>
      <c r="M649" s="22"/>
      <c r="N649" s="22"/>
      <c r="O649" s="22"/>
      <c r="P649" s="22"/>
      <c r="Q649" s="22"/>
      <c r="R649" s="22"/>
      <c r="S649" s="22"/>
      <c r="T649" s="22"/>
      <c r="U649" s="22"/>
      <c r="V649" s="22"/>
      <c r="W649" s="22"/>
    </row>
    <row r="650" ht="31.4" customHeight="1" spans="1:23">
      <c r="A650" s="126" t="s">
        <v>82</v>
      </c>
      <c r="B650" s="119" t="s">
        <v>565</v>
      </c>
      <c r="C650" s="23" t="s">
        <v>344</v>
      </c>
      <c r="D650" s="23" t="s">
        <v>246</v>
      </c>
      <c r="E650" s="23" t="s">
        <v>245</v>
      </c>
      <c r="F650" s="23" t="s">
        <v>357</v>
      </c>
      <c r="G650" s="23" t="s">
        <v>358</v>
      </c>
      <c r="H650" s="22">
        <v>184200</v>
      </c>
      <c r="I650" s="22">
        <v>184200</v>
      </c>
      <c r="J650" s="22"/>
      <c r="K650" s="22"/>
      <c r="L650" s="22">
        <v>184200</v>
      </c>
      <c r="M650" s="22"/>
      <c r="N650" s="22"/>
      <c r="O650" s="22"/>
      <c r="P650" s="22"/>
      <c r="Q650" s="22"/>
      <c r="R650" s="22"/>
      <c r="S650" s="22"/>
      <c r="T650" s="22"/>
      <c r="U650" s="22"/>
      <c r="V650" s="22"/>
      <c r="W650" s="22"/>
    </row>
    <row r="651" ht="31.4" customHeight="1" spans="1:23">
      <c r="A651" s="126" t="s">
        <v>82</v>
      </c>
      <c r="B651" s="119" t="s">
        <v>565</v>
      </c>
      <c r="C651" s="23" t="s">
        <v>344</v>
      </c>
      <c r="D651" s="23" t="s">
        <v>246</v>
      </c>
      <c r="E651" s="23" t="s">
        <v>245</v>
      </c>
      <c r="F651" s="23" t="s">
        <v>359</v>
      </c>
      <c r="G651" s="23" t="s">
        <v>360</v>
      </c>
      <c r="H651" s="22">
        <v>5000</v>
      </c>
      <c r="I651" s="22">
        <v>5000</v>
      </c>
      <c r="J651" s="22">
        <v>1250</v>
      </c>
      <c r="K651" s="22"/>
      <c r="L651" s="22">
        <v>3750</v>
      </c>
      <c r="M651" s="22"/>
      <c r="N651" s="22"/>
      <c r="O651" s="22"/>
      <c r="P651" s="22"/>
      <c r="Q651" s="22"/>
      <c r="R651" s="22"/>
      <c r="S651" s="22"/>
      <c r="T651" s="22"/>
      <c r="U651" s="22"/>
      <c r="V651" s="22"/>
      <c r="W651" s="22"/>
    </row>
    <row r="652" ht="31.4" customHeight="1" spans="1:23">
      <c r="A652" s="126" t="s">
        <v>82</v>
      </c>
      <c r="B652" s="119" t="s">
        <v>565</v>
      </c>
      <c r="C652" s="23" t="s">
        <v>344</v>
      </c>
      <c r="D652" s="23" t="s">
        <v>246</v>
      </c>
      <c r="E652" s="23" t="s">
        <v>245</v>
      </c>
      <c r="F652" s="23" t="s">
        <v>361</v>
      </c>
      <c r="G652" s="23" t="s">
        <v>362</v>
      </c>
      <c r="H652" s="22">
        <v>1000</v>
      </c>
      <c r="I652" s="22">
        <v>1000</v>
      </c>
      <c r="J652" s="22">
        <v>250</v>
      </c>
      <c r="K652" s="22"/>
      <c r="L652" s="22">
        <v>750</v>
      </c>
      <c r="M652" s="22"/>
      <c r="N652" s="22"/>
      <c r="O652" s="22"/>
      <c r="P652" s="22"/>
      <c r="Q652" s="22"/>
      <c r="R652" s="22"/>
      <c r="S652" s="22"/>
      <c r="T652" s="22"/>
      <c r="U652" s="22"/>
      <c r="V652" s="22"/>
      <c r="W652" s="22"/>
    </row>
    <row r="653" ht="31.4" customHeight="1" spans="1:23">
      <c r="A653" s="126" t="s">
        <v>82</v>
      </c>
      <c r="B653" s="119" t="s">
        <v>565</v>
      </c>
      <c r="C653" s="23" t="s">
        <v>344</v>
      </c>
      <c r="D653" s="23" t="s">
        <v>246</v>
      </c>
      <c r="E653" s="23" t="s">
        <v>245</v>
      </c>
      <c r="F653" s="23" t="s">
        <v>345</v>
      </c>
      <c r="G653" s="23" t="s">
        <v>346</v>
      </c>
      <c r="H653" s="22">
        <v>121131.02</v>
      </c>
      <c r="I653" s="22">
        <v>121131.02</v>
      </c>
      <c r="J653" s="22">
        <v>30282.76</v>
      </c>
      <c r="K653" s="22"/>
      <c r="L653" s="22">
        <v>90848.26</v>
      </c>
      <c r="M653" s="22"/>
      <c r="N653" s="22"/>
      <c r="O653" s="22"/>
      <c r="P653" s="22"/>
      <c r="Q653" s="22"/>
      <c r="R653" s="22"/>
      <c r="S653" s="22"/>
      <c r="T653" s="22"/>
      <c r="U653" s="22"/>
      <c r="V653" s="22"/>
      <c r="W653" s="22"/>
    </row>
    <row r="654" ht="31.4" customHeight="1" spans="1:23">
      <c r="A654" s="125" t="s">
        <v>84</v>
      </c>
      <c r="B654" s="23"/>
      <c r="C654" s="23"/>
      <c r="D654" s="23"/>
      <c r="E654" s="23"/>
      <c r="F654" s="23"/>
      <c r="G654" s="23"/>
      <c r="H654" s="22">
        <v>44262528.67</v>
      </c>
      <c r="I654" s="22">
        <v>8603128.67</v>
      </c>
      <c r="J654" s="22">
        <v>2075213.22</v>
      </c>
      <c r="K654" s="22"/>
      <c r="L654" s="22">
        <v>6527915.45</v>
      </c>
      <c r="M654" s="22"/>
      <c r="N654" s="22"/>
      <c r="O654" s="22"/>
      <c r="P654" s="22"/>
      <c r="Q654" s="22"/>
      <c r="R654" s="22">
        <v>35659400</v>
      </c>
      <c r="S654" s="22">
        <v>35559400</v>
      </c>
      <c r="T654" s="22"/>
      <c r="U654" s="22"/>
      <c r="V654" s="22"/>
      <c r="W654" s="22">
        <v>100000</v>
      </c>
    </row>
    <row r="655" ht="31.4" customHeight="1" spans="1:23">
      <c r="A655" s="126" t="s">
        <v>84</v>
      </c>
      <c r="B655" s="119" t="s">
        <v>566</v>
      </c>
      <c r="C655" s="23" t="s">
        <v>388</v>
      </c>
      <c r="D655" s="23" t="s">
        <v>246</v>
      </c>
      <c r="E655" s="23" t="s">
        <v>245</v>
      </c>
      <c r="F655" s="23" t="s">
        <v>310</v>
      </c>
      <c r="G655" s="23" t="s">
        <v>311</v>
      </c>
      <c r="H655" s="22">
        <v>4025640</v>
      </c>
      <c r="I655" s="22">
        <v>4025640</v>
      </c>
      <c r="J655" s="22">
        <v>1006410</v>
      </c>
      <c r="K655" s="22"/>
      <c r="L655" s="22">
        <v>3019230</v>
      </c>
      <c r="M655" s="22"/>
      <c r="N655" s="22"/>
      <c r="O655" s="22"/>
      <c r="P655" s="22"/>
      <c r="Q655" s="22"/>
      <c r="R655" s="22"/>
      <c r="S655" s="22"/>
      <c r="T655" s="22"/>
      <c r="U655" s="22"/>
      <c r="V655" s="22"/>
      <c r="W655" s="22"/>
    </row>
    <row r="656" ht="31.4" customHeight="1" spans="1:23">
      <c r="A656" s="126" t="s">
        <v>84</v>
      </c>
      <c r="B656" s="119" t="s">
        <v>566</v>
      </c>
      <c r="C656" s="23" t="s">
        <v>388</v>
      </c>
      <c r="D656" s="23" t="s">
        <v>246</v>
      </c>
      <c r="E656" s="23" t="s">
        <v>245</v>
      </c>
      <c r="F656" s="23" t="s">
        <v>312</v>
      </c>
      <c r="G656" s="23" t="s">
        <v>313</v>
      </c>
      <c r="H656" s="22">
        <v>66288</v>
      </c>
      <c r="I656" s="22">
        <v>66288</v>
      </c>
      <c r="J656" s="22">
        <v>16572</v>
      </c>
      <c r="K656" s="22"/>
      <c r="L656" s="22">
        <v>49716</v>
      </c>
      <c r="M656" s="22"/>
      <c r="N656" s="22"/>
      <c r="O656" s="22"/>
      <c r="P656" s="22"/>
      <c r="Q656" s="22"/>
      <c r="R656" s="22"/>
      <c r="S656" s="22"/>
      <c r="T656" s="22"/>
      <c r="U656" s="22"/>
      <c r="V656" s="22"/>
      <c r="W656" s="22"/>
    </row>
    <row r="657" ht="31.4" customHeight="1" spans="1:23">
      <c r="A657" s="126" t="s">
        <v>84</v>
      </c>
      <c r="B657" s="119" t="s">
        <v>566</v>
      </c>
      <c r="C657" s="23" t="s">
        <v>388</v>
      </c>
      <c r="D657" s="23" t="s">
        <v>246</v>
      </c>
      <c r="E657" s="23" t="s">
        <v>245</v>
      </c>
      <c r="F657" s="23" t="s">
        <v>314</v>
      </c>
      <c r="G657" s="23" t="s">
        <v>315</v>
      </c>
      <c r="H657" s="22">
        <v>335470</v>
      </c>
      <c r="I657" s="22">
        <v>335470</v>
      </c>
      <c r="J657" s="22">
        <v>83867.5</v>
      </c>
      <c r="K657" s="22"/>
      <c r="L657" s="22">
        <v>251602.5</v>
      </c>
      <c r="M657" s="22"/>
      <c r="N657" s="22"/>
      <c r="O657" s="22"/>
      <c r="P657" s="22"/>
      <c r="Q657" s="22"/>
      <c r="R657" s="22"/>
      <c r="S657" s="22"/>
      <c r="T657" s="22"/>
      <c r="U657" s="22"/>
      <c r="V657" s="22"/>
      <c r="W657" s="22"/>
    </row>
    <row r="658" ht="31.4" customHeight="1" spans="1:23">
      <c r="A658" s="126" t="s">
        <v>84</v>
      </c>
      <c r="B658" s="119" t="s">
        <v>566</v>
      </c>
      <c r="C658" s="23" t="s">
        <v>388</v>
      </c>
      <c r="D658" s="23" t="s">
        <v>246</v>
      </c>
      <c r="E658" s="23" t="s">
        <v>245</v>
      </c>
      <c r="F658" s="23" t="s">
        <v>389</v>
      </c>
      <c r="G658" s="23" t="s">
        <v>390</v>
      </c>
      <c r="H658" s="22">
        <v>8772602</v>
      </c>
      <c r="I658" s="22">
        <v>752400</v>
      </c>
      <c r="J658" s="22">
        <v>188100</v>
      </c>
      <c r="K658" s="22"/>
      <c r="L658" s="22">
        <v>564300</v>
      </c>
      <c r="M658" s="22"/>
      <c r="N658" s="22"/>
      <c r="O658" s="22"/>
      <c r="P658" s="22"/>
      <c r="Q658" s="22"/>
      <c r="R658" s="22">
        <v>8020202</v>
      </c>
      <c r="S658" s="22">
        <v>8020202</v>
      </c>
      <c r="T658" s="22"/>
      <c r="U658" s="22"/>
      <c r="V658" s="22"/>
      <c r="W658" s="22"/>
    </row>
    <row r="659" ht="31.4" customHeight="1" spans="1:23">
      <c r="A659" s="126" t="s">
        <v>84</v>
      </c>
      <c r="B659" s="119" t="s">
        <v>567</v>
      </c>
      <c r="C659" s="23" t="s">
        <v>317</v>
      </c>
      <c r="D659" s="23" t="s">
        <v>170</v>
      </c>
      <c r="E659" s="23" t="s">
        <v>171</v>
      </c>
      <c r="F659" s="23" t="s">
        <v>318</v>
      </c>
      <c r="G659" s="23" t="s">
        <v>319</v>
      </c>
      <c r="H659" s="22">
        <v>1530000</v>
      </c>
      <c r="I659" s="22">
        <v>859110</v>
      </c>
      <c r="J659" s="22">
        <v>214777.5</v>
      </c>
      <c r="K659" s="22"/>
      <c r="L659" s="22">
        <v>644332.5</v>
      </c>
      <c r="M659" s="22"/>
      <c r="N659" s="22"/>
      <c r="O659" s="22"/>
      <c r="P659" s="22"/>
      <c r="Q659" s="22"/>
      <c r="R659" s="22">
        <v>670890</v>
      </c>
      <c r="S659" s="22">
        <v>670890</v>
      </c>
      <c r="T659" s="22"/>
      <c r="U659" s="22"/>
      <c r="V659" s="22"/>
      <c r="W659" s="22"/>
    </row>
    <row r="660" ht="31.4" customHeight="1" spans="1:23">
      <c r="A660" s="126" t="s">
        <v>84</v>
      </c>
      <c r="B660" s="119" t="s">
        <v>567</v>
      </c>
      <c r="C660" s="23" t="s">
        <v>317</v>
      </c>
      <c r="D660" s="23" t="s">
        <v>176</v>
      </c>
      <c r="E660" s="23" t="s">
        <v>175</v>
      </c>
      <c r="F660" s="23" t="s">
        <v>320</v>
      </c>
      <c r="G660" s="23" t="s">
        <v>321</v>
      </c>
      <c r="H660" s="22">
        <v>123961.38</v>
      </c>
      <c r="I660" s="22">
        <v>45859.24</v>
      </c>
      <c r="J660" s="22">
        <v>11464.81</v>
      </c>
      <c r="K660" s="22"/>
      <c r="L660" s="22">
        <v>34394.43</v>
      </c>
      <c r="M660" s="22"/>
      <c r="N660" s="22"/>
      <c r="O660" s="22"/>
      <c r="P660" s="22"/>
      <c r="Q660" s="22"/>
      <c r="R660" s="22">
        <v>78102.14</v>
      </c>
      <c r="S660" s="22">
        <v>78102.14</v>
      </c>
      <c r="T660" s="22"/>
      <c r="U660" s="22"/>
      <c r="V660" s="22"/>
      <c r="W660" s="22"/>
    </row>
    <row r="661" ht="31.4" customHeight="1" spans="1:23">
      <c r="A661" s="126" t="s">
        <v>84</v>
      </c>
      <c r="B661" s="119" t="s">
        <v>567</v>
      </c>
      <c r="C661" s="23" t="s">
        <v>317</v>
      </c>
      <c r="D661" s="23" t="s">
        <v>229</v>
      </c>
      <c r="E661" s="23" t="s">
        <v>230</v>
      </c>
      <c r="F661" s="23" t="s">
        <v>322</v>
      </c>
      <c r="G661" s="23" t="s">
        <v>323</v>
      </c>
      <c r="H661" s="22">
        <v>850000</v>
      </c>
      <c r="I661" s="22">
        <v>536943.75</v>
      </c>
      <c r="J661" s="22">
        <v>134235.94</v>
      </c>
      <c r="K661" s="22"/>
      <c r="L661" s="22">
        <v>402707.81</v>
      </c>
      <c r="M661" s="22"/>
      <c r="N661" s="22"/>
      <c r="O661" s="22"/>
      <c r="P661" s="22"/>
      <c r="Q661" s="22"/>
      <c r="R661" s="22">
        <v>313056.25</v>
      </c>
      <c r="S661" s="22">
        <v>313056.25</v>
      </c>
      <c r="T661" s="22"/>
      <c r="U661" s="22"/>
      <c r="V661" s="22"/>
      <c r="W661" s="22"/>
    </row>
    <row r="662" ht="31.4" customHeight="1" spans="1:23">
      <c r="A662" s="126" t="s">
        <v>84</v>
      </c>
      <c r="B662" s="119" t="s">
        <v>567</v>
      </c>
      <c r="C662" s="23" t="s">
        <v>317</v>
      </c>
      <c r="D662" s="23" t="s">
        <v>231</v>
      </c>
      <c r="E662" s="23" t="s">
        <v>232</v>
      </c>
      <c r="F662" s="23" t="s">
        <v>326</v>
      </c>
      <c r="G662" s="23" t="s">
        <v>327</v>
      </c>
      <c r="H662" s="22">
        <v>745000</v>
      </c>
      <c r="I662" s="22">
        <v>540628.54</v>
      </c>
      <c r="J662" s="22">
        <v>135157.14</v>
      </c>
      <c r="K662" s="22"/>
      <c r="L662" s="22">
        <v>405471.4</v>
      </c>
      <c r="M662" s="22"/>
      <c r="N662" s="22"/>
      <c r="O662" s="22"/>
      <c r="P662" s="22"/>
      <c r="Q662" s="22"/>
      <c r="R662" s="22">
        <v>204371.46</v>
      </c>
      <c r="S662" s="22">
        <v>204371.46</v>
      </c>
      <c r="T662" s="22"/>
      <c r="U662" s="22"/>
      <c r="V662" s="22"/>
      <c r="W662" s="22"/>
    </row>
    <row r="663" ht="31.4" customHeight="1" spans="1:23">
      <c r="A663" s="126" t="s">
        <v>84</v>
      </c>
      <c r="B663" s="119" t="s">
        <v>567</v>
      </c>
      <c r="C663" s="23" t="s">
        <v>317</v>
      </c>
      <c r="D663" s="23" t="s">
        <v>233</v>
      </c>
      <c r="E663" s="23" t="s">
        <v>234</v>
      </c>
      <c r="F663" s="23" t="s">
        <v>320</v>
      </c>
      <c r="G663" s="23" t="s">
        <v>321</v>
      </c>
      <c r="H663" s="22">
        <v>59377.5</v>
      </c>
      <c r="I663" s="22">
        <v>59377.5</v>
      </c>
      <c r="J663" s="22">
        <v>59377.5</v>
      </c>
      <c r="K663" s="22"/>
      <c r="L663" s="22"/>
      <c r="M663" s="22"/>
      <c r="N663" s="22"/>
      <c r="O663" s="22"/>
      <c r="P663" s="22"/>
      <c r="Q663" s="22"/>
      <c r="R663" s="22"/>
      <c r="S663" s="22"/>
      <c r="T663" s="22"/>
      <c r="U663" s="22"/>
      <c r="V663" s="22"/>
      <c r="W663" s="22"/>
    </row>
    <row r="664" ht="31.4" customHeight="1" spans="1:23">
      <c r="A664" s="126" t="s">
        <v>84</v>
      </c>
      <c r="B664" s="119" t="s">
        <v>568</v>
      </c>
      <c r="C664" s="23" t="s">
        <v>252</v>
      </c>
      <c r="D664" s="23" t="s">
        <v>251</v>
      </c>
      <c r="E664" s="23" t="s">
        <v>252</v>
      </c>
      <c r="F664" s="23" t="s">
        <v>329</v>
      </c>
      <c r="G664" s="23" t="s">
        <v>252</v>
      </c>
      <c r="H664" s="22">
        <v>1360000</v>
      </c>
      <c r="I664" s="22">
        <v>574030.3</v>
      </c>
      <c r="J664" s="22">
        <v>143507.58</v>
      </c>
      <c r="K664" s="22"/>
      <c r="L664" s="22">
        <v>430522.72</v>
      </c>
      <c r="M664" s="22"/>
      <c r="N664" s="22"/>
      <c r="O664" s="22"/>
      <c r="P664" s="22"/>
      <c r="Q664" s="22"/>
      <c r="R664" s="22">
        <v>785969.7</v>
      </c>
      <c r="S664" s="22">
        <v>785969.7</v>
      </c>
      <c r="T664" s="22"/>
      <c r="U664" s="22"/>
      <c r="V664" s="22"/>
      <c r="W664" s="22"/>
    </row>
    <row r="665" ht="31.4" customHeight="1" spans="1:23">
      <c r="A665" s="126" t="s">
        <v>84</v>
      </c>
      <c r="B665" s="119" t="s">
        <v>569</v>
      </c>
      <c r="C665" s="23" t="s">
        <v>331</v>
      </c>
      <c r="D665" s="23" t="s">
        <v>246</v>
      </c>
      <c r="E665" s="23" t="s">
        <v>245</v>
      </c>
      <c r="F665" s="23" t="s">
        <v>332</v>
      </c>
      <c r="G665" s="23" t="s">
        <v>333</v>
      </c>
      <c r="H665" s="22">
        <v>67200</v>
      </c>
      <c r="I665" s="22">
        <v>65991.32</v>
      </c>
      <c r="J665" s="22"/>
      <c r="K665" s="22"/>
      <c r="L665" s="22">
        <v>65991.32</v>
      </c>
      <c r="M665" s="22"/>
      <c r="N665" s="22"/>
      <c r="O665" s="22"/>
      <c r="P665" s="22"/>
      <c r="Q665" s="22"/>
      <c r="R665" s="22">
        <v>1208.68</v>
      </c>
      <c r="S665" s="22">
        <v>1208.68</v>
      </c>
      <c r="T665" s="22"/>
      <c r="U665" s="22"/>
      <c r="V665" s="22"/>
      <c r="W665" s="22"/>
    </row>
    <row r="666" ht="31.4" customHeight="1" spans="1:23">
      <c r="A666" s="126" t="s">
        <v>84</v>
      </c>
      <c r="B666" s="119" t="s">
        <v>570</v>
      </c>
      <c r="C666" s="23" t="s">
        <v>288</v>
      </c>
      <c r="D666" s="23" t="s">
        <v>246</v>
      </c>
      <c r="E666" s="23" t="s">
        <v>245</v>
      </c>
      <c r="F666" s="23" t="s">
        <v>335</v>
      </c>
      <c r="G666" s="23" t="s">
        <v>288</v>
      </c>
      <c r="H666" s="22">
        <v>8000</v>
      </c>
      <c r="I666" s="22"/>
      <c r="J666" s="22"/>
      <c r="K666" s="22"/>
      <c r="L666" s="22"/>
      <c r="M666" s="22"/>
      <c r="N666" s="22"/>
      <c r="O666" s="22"/>
      <c r="P666" s="22"/>
      <c r="Q666" s="22"/>
      <c r="R666" s="22">
        <v>8000</v>
      </c>
      <c r="S666" s="22">
        <v>8000</v>
      </c>
      <c r="T666" s="22"/>
      <c r="U666" s="22"/>
      <c r="V666" s="22"/>
      <c r="W666" s="22"/>
    </row>
    <row r="667" ht="31.4" customHeight="1" spans="1:23">
      <c r="A667" s="126" t="s">
        <v>84</v>
      </c>
      <c r="B667" s="119" t="s">
        <v>571</v>
      </c>
      <c r="C667" s="23" t="s">
        <v>341</v>
      </c>
      <c r="D667" s="23" t="s">
        <v>246</v>
      </c>
      <c r="E667" s="23" t="s">
        <v>245</v>
      </c>
      <c r="F667" s="23" t="s">
        <v>342</v>
      </c>
      <c r="G667" s="23" t="s">
        <v>341</v>
      </c>
      <c r="H667" s="22">
        <v>103595.96</v>
      </c>
      <c r="I667" s="22">
        <v>103595.96</v>
      </c>
      <c r="J667" s="22">
        <v>25898.99</v>
      </c>
      <c r="K667" s="22"/>
      <c r="L667" s="22">
        <v>77696.97</v>
      </c>
      <c r="M667" s="22"/>
      <c r="N667" s="22"/>
      <c r="O667" s="22"/>
      <c r="P667" s="22"/>
      <c r="Q667" s="22"/>
      <c r="R667" s="22"/>
      <c r="S667" s="22"/>
      <c r="T667" s="22"/>
      <c r="U667" s="22"/>
      <c r="V667" s="22"/>
      <c r="W667" s="22"/>
    </row>
    <row r="668" ht="31.4" customHeight="1" spans="1:23">
      <c r="A668" s="126" t="s">
        <v>84</v>
      </c>
      <c r="B668" s="119" t="s">
        <v>572</v>
      </c>
      <c r="C668" s="23" t="s">
        <v>344</v>
      </c>
      <c r="D668" s="23" t="s">
        <v>168</v>
      </c>
      <c r="E668" s="23" t="s">
        <v>169</v>
      </c>
      <c r="F668" s="23" t="s">
        <v>345</v>
      </c>
      <c r="G668" s="23" t="s">
        <v>346</v>
      </c>
      <c r="H668" s="22">
        <v>37260</v>
      </c>
      <c r="I668" s="22">
        <v>37260</v>
      </c>
      <c r="J668" s="22">
        <v>9315</v>
      </c>
      <c r="K668" s="22"/>
      <c r="L668" s="22">
        <v>27945</v>
      </c>
      <c r="M668" s="22"/>
      <c r="N668" s="22"/>
      <c r="O668" s="22"/>
      <c r="P668" s="22"/>
      <c r="Q668" s="22"/>
      <c r="R668" s="22"/>
      <c r="S668" s="22"/>
      <c r="T668" s="22"/>
      <c r="U668" s="22"/>
      <c r="V668" s="22"/>
      <c r="W668" s="22"/>
    </row>
    <row r="669" ht="31.4" customHeight="1" spans="1:23">
      <c r="A669" s="126" t="s">
        <v>84</v>
      </c>
      <c r="B669" s="119" t="s">
        <v>572</v>
      </c>
      <c r="C669" s="23" t="s">
        <v>344</v>
      </c>
      <c r="D669" s="23" t="s">
        <v>246</v>
      </c>
      <c r="E669" s="23" t="s">
        <v>245</v>
      </c>
      <c r="F669" s="23" t="s">
        <v>347</v>
      </c>
      <c r="G669" s="23" t="s">
        <v>348</v>
      </c>
      <c r="H669" s="22">
        <v>64000</v>
      </c>
      <c r="I669" s="22">
        <v>64000</v>
      </c>
      <c r="J669" s="22"/>
      <c r="K669" s="22"/>
      <c r="L669" s="22">
        <v>64000</v>
      </c>
      <c r="M669" s="22"/>
      <c r="N669" s="22"/>
      <c r="O669" s="22"/>
      <c r="P669" s="22"/>
      <c r="Q669" s="22"/>
      <c r="R669" s="22"/>
      <c r="S669" s="22"/>
      <c r="T669" s="22"/>
      <c r="U669" s="22"/>
      <c r="V669" s="22"/>
      <c r="W669" s="22"/>
    </row>
    <row r="670" ht="31.4" customHeight="1" spans="1:23">
      <c r="A670" s="126" t="s">
        <v>84</v>
      </c>
      <c r="B670" s="119" t="s">
        <v>572</v>
      </c>
      <c r="C670" s="23" t="s">
        <v>344</v>
      </c>
      <c r="D670" s="23" t="s">
        <v>246</v>
      </c>
      <c r="E670" s="23" t="s">
        <v>245</v>
      </c>
      <c r="F670" s="23" t="s">
        <v>349</v>
      </c>
      <c r="G670" s="23" t="s">
        <v>350</v>
      </c>
      <c r="H670" s="22">
        <v>140879.06</v>
      </c>
      <c r="I670" s="22">
        <v>11959.06</v>
      </c>
      <c r="J670" s="22">
        <v>2989.77</v>
      </c>
      <c r="K670" s="22"/>
      <c r="L670" s="22">
        <v>8969.29</v>
      </c>
      <c r="M670" s="22"/>
      <c r="N670" s="22"/>
      <c r="O670" s="22"/>
      <c r="P670" s="22"/>
      <c r="Q670" s="22"/>
      <c r="R670" s="22">
        <v>128920</v>
      </c>
      <c r="S670" s="22">
        <v>128920</v>
      </c>
      <c r="T670" s="22"/>
      <c r="U670" s="22"/>
      <c r="V670" s="22"/>
      <c r="W670" s="22"/>
    </row>
    <row r="671" ht="31.4" customHeight="1" spans="1:23">
      <c r="A671" s="126" t="s">
        <v>84</v>
      </c>
      <c r="B671" s="119" t="s">
        <v>572</v>
      </c>
      <c r="C671" s="23" t="s">
        <v>344</v>
      </c>
      <c r="D671" s="23" t="s">
        <v>246</v>
      </c>
      <c r="E671" s="23" t="s">
        <v>245</v>
      </c>
      <c r="F671" s="23" t="s">
        <v>404</v>
      </c>
      <c r="G671" s="23" t="s">
        <v>405</v>
      </c>
      <c r="H671" s="22">
        <v>1000</v>
      </c>
      <c r="I671" s="22"/>
      <c r="J671" s="22"/>
      <c r="K671" s="22"/>
      <c r="L671" s="22"/>
      <c r="M671" s="22"/>
      <c r="N671" s="22"/>
      <c r="O671" s="22"/>
      <c r="P671" s="22"/>
      <c r="Q671" s="22"/>
      <c r="R671" s="22">
        <v>1000</v>
      </c>
      <c r="S671" s="22">
        <v>1000</v>
      </c>
      <c r="T671" s="22"/>
      <c r="U671" s="22"/>
      <c r="V671" s="22"/>
      <c r="W671" s="22"/>
    </row>
    <row r="672" ht="31.4" customHeight="1" spans="1:23">
      <c r="A672" s="126" t="s">
        <v>84</v>
      </c>
      <c r="B672" s="119" t="s">
        <v>572</v>
      </c>
      <c r="C672" s="23" t="s">
        <v>344</v>
      </c>
      <c r="D672" s="23" t="s">
        <v>246</v>
      </c>
      <c r="E672" s="23" t="s">
        <v>245</v>
      </c>
      <c r="F672" s="23" t="s">
        <v>351</v>
      </c>
      <c r="G672" s="23" t="s">
        <v>352</v>
      </c>
      <c r="H672" s="22">
        <v>22000</v>
      </c>
      <c r="I672" s="22">
        <v>16907.11</v>
      </c>
      <c r="J672" s="22">
        <v>4226.78</v>
      </c>
      <c r="K672" s="22"/>
      <c r="L672" s="22">
        <v>12680.33</v>
      </c>
      <c r="M672" s="22"/>
      <c r="N672" s="22"/>
      <c r="O672" s="22"/>
      <c r="P672" s="22"/>
      <c r="Q672" s="22"/>
      <c r="R672" s="22">
        <v>5092.89</v>
      </c>
      <c r="S672" s="22">
        <v>5092.89</v>
      </c>
      <c r="T672" s="22"/>
      <c r="U672" s="22"/>
      <c r="V672" s="22"/>
      <c r="W672" s="22"/>
    </row>
    <row r="673" ht="31.4" customHeight="1" spans="1:23">
      <c r="A673" s="126" t="s">
        <v>84</v>
      </c>
      <c r="B673" s="119" t="s">
        <v>572</v>
      </c>
      <c r="C673" s="23" t="s">
        <v>344</v>
      </c>
      <c r="D673" s="23" t="s">
        <v>246</v>
      </c>
      <c r="E673" s="23" t="s">
        <v>245</v>
      </c>
      <c r="F673" s="23" t="s">
        <v>353</v>
      </c>
      <c r="G673" s="23" t="s">
        <v>354</v>
      </c>
      <c r="H673" s="22">
        <v>100000</v>
      </c>
      <c r="I673" s="22">
        <v>16460.46</v>
      </c>
      <c r="J673" s="22">
        <v>4115.12</v>
      </c>
      <c r="K673" s="22"/>
      <c r="L673" s="22">
        <v>12345.34</v>
      </c>
      <c r="M673" s="22"/>
      <c r="N673" s="22"/>
      <c r="O673" s="22"/>
      <c r="P673" s="22"/>
      <c r="Q673" s="22"/>
      <c r="R673" s="22">
        <v>83539.54</v>
      </c>
      <c r="S673" s="22">
        <v>83539.54</v>
      </c>
      <c r="T673" s="22"/>
      <c r="U673" s="22"/>
      <c r="V673" s="22"/>
      <c r="W673" s="22"/>
    </row>
    <row r="674" ht="31.4" customHeight="1" spans="1:23">
      <c r="A674" s="126" t="s">
        <v>84</v>
      </c>
      <c r="B674" s="119" t="s">
        <v>572</v>
      </c>
      <c r="C674" s="23" t="s">
        <v>344</v>
      </c>
      <c r="D674" s="23" t="s">
        <v>246</v>
      </c>
      <c r="E674" s="23" t="s">
        <v>245</v>
      </c>
      <c r="F674" s="23" t="s">
        <v>355</v>
      </c>
      <c r="G674" s="23" t="s">
        <v>356</v>
      </c>
      <c r="H674" s="22">
        <v>200000</v>
      </c>
      <c r="I674" s="22">
        <v>32886.72</v>
      </c>
      <c r="J674" s="22">
        <v>8221.68</v>
      </c>
      <c r="K674" s="22"/>
      <c r="L674" s="22">
        <v>24665.04</v>
      </c>
      <c r="M674" s="22"/>
      <c r="N674" s="22"/>
      <c r="O674" s="22"/>
      <c r="P674" s="22"/>
      <c r="Q674" s="22"/>
      <c r="R674" s="22">
        <v>167113.28</v>
      </c>
      <c r="S674" s="22">
        <v>167113.28</v>
      </c>
      <c r="T674" s="22"/>
      <c r="U674" s="22"/>
      <c r="V674" s="22"/>
      <c r="W674" s="22"/>
    </row>
    <row r="675" ht="31.4" customHeight="1" spans="1:23">
      <c r="A675" s="126" t="s">
        <v>84</v>
      </c>
      <c r="B675" s="119" t="s">
        <v>572</v>
      </c>
      <c r="C675" s="23" t="s">
        <v>344</v>
      </c>
      <c r="D675" s="23" t="s">
        <v>246</v>
      </c>
      <c r="E675" s="23" t="s">
        <v>245</v>
      </c>
      <c r="F675" s="23" t="s">
        <v>357</v>
      </c>
      <c r="G675" s="23" t="s">
        <v>358</v>
      </c>
      <c r="H675" s="22">
        <v>102300</v>
      </c>
      <c r="I675" s="22"/>
      <c r="J675" s="22"/>
      <c r="K675" s="22"/>
      <c r="L675" s="22"/>
      <c r="M675" s="22"/>
      <c r="N675" s="22"/>
      <c r="O675" s="22"/>
      <c r="P675" s="22"/>
      <c r="Q675" s="22"/>
      <c r="R675" s="22">
        <v>102300</v>
      </c>
      <c r="S675" s="22">
        <v>102300</v>
      </c>
      <c r="T675" s="22"/>
      <c r="U675" s="22"/>
      <c r="V675" s="22"/>
      <c r="W675" s="22"/>
    </row>
    <row r="676" ht="31.4" customHeight="1" spans="1:23">
      <c r="A676" s="126" t="s">
        <v>84</v>
      </c>
      <c r="B676" s="119" t="s">
        <v>572</v>
      </c>
      <c r="C676" s="23" t="s">
        <v>344</v>
      </c>
      <c r="D676" s="23" t="s">
        <v>246</v>
      </c>
      <c r="E676" s="23" t="s">
        <v>245</v>
      </c>
      <c r="F676" s="23" t="s">
        <v>359</v>
      </c>
      <c r="G676" s="23" t="s">
        <v>360</v>
      </c>
      <c r="H676" s="22">
        <v>140000</v>
      </c>
      <c r="I676" s="22">
        <v>100000</v>
      </c>
      <c r="J676" s="22">
        <v>25000</v>
      </c>
      <c r="K676" s="22"/>
      <c r="L676" s="22">
        <v>75000</v>
      </c>
      <c r="M676" s="22"/>
      <c r="N676" s="22"/>
      <c r="O676" s="22"/>
      <c r="P676" s="22"/>
      <c r="Q676" s="22"/>
      <c r="R676" s="22">
        <v>40000</v>
      </c>
      <c r="S676" s="22">
        <v>40000</v>
      </c>
      <c r="T676" s="22"/>
      <c r="U676" s="22"/>
      <c r="V676" s="22"/>
      <c r="W676" s="22"/>
    </row>
    <row r="677" ht="31.4" customHeight="1" spans="1:23">
      <c r="A677" s="126" t="s">
        <v>84</v>
      </c>
      <c r="B677" s="119" t="s">
        <v>572</v>
      </c>
      <c r="C677" s="23" t="s">
        <v>344</v>
      </c>
      <c r="D677" s="23" t="s">
        <v>246</v>
      </c>
      <c r="E677" s="23" t="s">
        <v>245</v>
      </c>
      <c r="F677" s="23" t="s">
        <v>361</v>
      </c>
      <c r="G677" s="23" t="s">
        <v>362</v>
      </c>
      <c r="H677" s="22">
        <v>300000</v>
      </c>
      <c r="I677" s="22">
        <v>7903.62</v>
      </c>
      <c r="J677" s="22">
        <v>1975.91</v>
      </c>
      <c r="K677" s="22"/>
      <c r="L677" s="22">
        <v>5927.71</v>
      </c>
      <c r="M677" s="22"/>
      <c r="N677" s="22"/>
      <c r="O677" s="22"/>
      <c r="P677" s="22"/>
      <c r="Q677" s="22"/>
      <c r="R677" s="22">
        <v>292096.38</v>
      </c>
      <c r="S677" s="22">
        <v>292096.38</v>
      </c>
      <c r="T677" s="22"/>
      <c r="U677" s="22"/>
      <c r="V677" s="22"/>
      <c r="W677" s="22"/>
    </row>
    <row r="678" ht="31.4" customHeight="1" spans="1:23">
      <c r="A678" s="126" t="s">
        <v>84</v>
      </c>
      <c r="B678" s="119" t="s">
        <v>572</v>
      </c>
      <c r="C678" s="23" t="s">
        <v>344</v>
      </c>
      <c r="D678" s="23" t="s">
        <v>246</v>
      </c>
      <c r="E678" s="23" t="s">
        <v>245</v>
      </c>
      <c r="F678" s="23" t="s">
        <v>363</v>
      </c>
      <c r="G678" s="23" t="s">
        <v>364</v>
      </c>
      <c r="H678" s="22">
        <v>105000</v>
      </c>
      <c r="I678" s="22"/>
      <c r="J678" s="22"/>
      <c r="K678" s="22"/>
      <c r="L678" s="22"/>
      <c r="M678" s="22"/>
      <c r="N678" s="22"/>
      <c r="O678" s="22"/>
      <c r="P678" s="22"/>
      <c r="Q678" s="22"/>
      <c r="R678" s="22">
        <v>105000</v>
      </c>
      <c r="S678" s="22">
        <v>105000</v>
      </c>
      <c r="T678" s="22"/>
      <c r="U678" s="22"/>
      <c r="V678" s="22"/>
      <c r="W678" s="22"/>
    </row>
    <row r="679" ht="31.4" customHeight="1" spans="1:23">
      <c r="A679" s="126" t="s">
        <v>84</v>
      </c>
      <c r="B679" s="119" t="s">
        <v>572</v>
      </c>
      <c r="C679" s="23" t="s">
        <v>344</v>
      </c>
      <c r="D679" s="23" t="s">
        <v>246</v>
      </c>
      <c r="E679" s="23" t="s">
        <v>245</v>
      </c>
      <c r="F679" s="23" t="s">
        <v>365</v>
      </c>
      <c r="G679" s="23" t="s">
        <v>366</v>
      </c>
      <c r="H679" s="22">
        <v>100000</v>
      </c>
      <c r="I679" s="22"/>
      <c r="J679" s="22"/>
      <c r="K679" s="22"/>
      <c r="L679" s="22"/>
      <c r="M679" s="22"/>
      <c r="N679" s="22"/>
      <c r="O679" s="22"/>
      <c r="P679" s="22"/>
      <c r="Q679" s="22"/>
      <c r="R679" s="22">
        <v>100000</v>
      </c>
      <c r="S679" s="22">
        <v>100000</v>
      </c>
      <c r="T679" s="22"/>
      <c r="U679" s="22"/>
      <c r="V679" s="22"/>
      <c r="W679" s="22"/>
    </row>
    <row r="680" ht="31.4" customHeight="1" spans="1:23">
      <c r="A680" s="126" t="s">
        <v>84</v>
      </c>
      <c r="B680" s="119" t="s">
        <v>572</v>
      </c>
      <c r="C680" s="23" t="s">
        <v>344</v>
      </c>
      <c r="D680" s="23" t="s">
        <v>246</v>
      </c>
      <c r="E680" s="23" t="s">
        <v>245</v>
      </c>
      <c r="F680" s="23" t="s">
        <v>367</v>
      </c>
      <c r="G680" s="23" t="s">
        <v>368</v>
      </c>
      <c r="H680" s="22">
        <v>74570.25</v>
      </c>
      <c r="I680" s="22"/>
      <c r="J680" s="22"/>
      <c r="K680" s="22"/>
      <c r="L680" s="22"/>
      <c r="M680" s="22"/>
      <c r="N680" s="22"/>
      <c r="O680" s="22"/>
      <c r="P680" s="22"/>
      <c r="Q680" s="22"/>
      <c r="R680" s="22">
        <v>74570.25</v>
      </c>
      <c r="S680" s="22">
        <v>74570.25</v>
      </c>
      <c r="T680" s="22"/>
      <c r="U680" s="22"/>
      <c r="V680" s="22"/>
      <c r="W680" s="22"/>
    </row>
    <row r="681" ht="31.4" customHeight="1" spans="1:23">
      <c r="A681" s="126" t="s">
        <v>84</v>
      </c>
      <c r="B681" s="119" t="s">
        <v>572</v>
      </c>
      <c r="C681" s="23" t="s">
        <v>344</v>
      </c>
      <c r="D681" s="23" t="s">
        <v>246</v>
      </c>
      <c r="E681" s="23" t="s">
        <v>245</v>
      </c>
      <c r="F681" s="23" t="s">
        <v>406</v>
      </c>
      <c r="G681" s="23" t="s">
        <v>407</v>
      </c>
      <c r="H681" s="22">
        <v>18328880.08</v>
      </c>
      <c r="I681" s="22"/>
      <c r="J681" s="22"/>
      <c r="K681" s="22"/>
      <c r="L681" s="22"/>
      <c r="M681" s="22"/>
      <c r="N681" s="22"/>
      <c r="O681" s="22"/>
      <c r="P681" s="22"/>
      <c r="Q681" s="22"/>
      <c r="R681" s="22">
        <v>18328880.08</v>
      </c>
      <c r="S681" s="22">
        <v>18228880.08</v>
      </c>
      <c r="T681" s="22"/>
      <c r="U681" s="22"/>
      <c r="V681" s="22"/>
      <c r="W681" s="22">
        <v>100000</v>
      </c>
    </row>
    <row r="682" ht="31.4" customHeight="1" spans="1:23">
      <c r="A682" s="126" t="s">
        <v>84</v>
      </c>
      <c r="B682" s="119" t="s">
        <v>572</v>
      </c>
      <c r="C682" s="23" t="s">
        <v>344</v>
      </c>
      <c r="D682" s="23" t="s">
        <v>246</v>
      </c>
      <c r="E682" s="23" t="s">
        <v>245</v>
      </c>
      <c r="F682" s="23" t="s">
        <v>369</v>
      </c>
      <c r="G682" s="23" t="s">
        <v>370</v>
      </c>
      <c r="H682" s="22">
        <v>380000</v>
      </c>
      <c r="I682" s="22"/>
      <c r="J682" s="22"/>
      <c r="K682" s="22"/>
      <c r="L682" s="22"/>
      <c r="M682" s="22"/>
      <c r="N682" s="22"/>
      <c r="O682" s="22"/>
      <c r="P682" s="22"/>
      <c r="Q682" s="22"/>
      <c r="R682" s="22">
        <v>380000</v>
      </c>
      <c r="S682" s="22">
        <v>380000</v>
      </c>
      <c r="T682" s="22"/>
      <c r="U682" s="22"/>
      <c r="V682" s="22"/>
      <c r="W682" s="22"/>
    </row>
    <row r="683" ht="31.4" customHeight="1" spans="1:23">
      <c r="A683" s="126" t="s">
        <v>84</v>
      </c>
      <c r="B683" s="119" t="s">
        <v>572</v>
      </c>
      <c r="C683" s="23" t="s">
        <v>344</v>
      </c>
      <c r="D683" s="23" t="s">
        <v>246</v>
      </c>
      <c r="E683" s="23" t="s">
        <v>245</v>
      </c>
      <c r="F683" s="23" t="s">
        <v>371</v>
      </c>
      <c r="G683" s="23" t="s">
        <v>372</v>
      </c>
      <c r="H683" s="22">
        <v>5000000</v>
      </c>
      <c r="I683" s="22"/>
      <c r="J683" s="22"/>
      <c r="K683" s="22"/>
      <c r="L683" s="22"/>
      <c r="M683" s="22"/>
      <c r="N683" s="22"/>
      <c r="O683" s="22"/>
      <c r="P683" s="22"/>
      <c r="Q683" s="22"/>
      <c r="R683" s="22">
        <v>5000000</v>
      </c>
      <c r="S683" s="22">
        <v>5000000</v>
      </c>
      <c r="T683" s="22"/>
      <c r="U683" s="22"/>
      <c r="V683" s="22"/>
      <c r="W683" s="22"/>
    </row>
    <row r="684" ht="31.4" customHeight="1" spans="1:23">
      <c r="A684" s="126" t="s">
        <v>84</v>
      </c>
      <c r="B684" s="119" t="s">
        <v>572</v>
      </c>
      <c r="C684" s="23" t="s">
        <v>344</v>
      </c>
      <c r="D684" s="23" t="s">
        <v>246</v>
      </c>
      <c r="E684" s="23" t="s">
        <v>245</v>
      </c>
      <c r="F684" s="23" t="s">
        <v>338</v>
      </c>
      <c r="G684" s="23" t="s">
        <v>339</v>
      </c>
      <c r="H684" s="22">
        <v>10000</v>
      </c>
      <c r="I684" s="22"/>
      <c r="J684" s="22"/>
      <c r="K684" s="22"/>
      <c r="L684" s="22"/>
      <c r="M684" s="22"/>
      <c r="N684" s="22"/>
      <c r="O684" s="22"/>
      <c r="P684" s="22"/>
      <c r="Q684" s="22"/>
      <c r="R684" s="22">
        <v>10000</v>
      </c>
      <c r="S684" s="22">
        <v>10000</v>
      </c>
      <c r="T684" s="22"/>
      <c r="U684" s="22"/>
      <c r="V684" s="22"/>
      <c r="W684" s="22"/>
    </row>
    <row r="685" ht="31.4" customHeight="1" spans="1:23">
      <c r="A685" s="126" t="s">
        <v>84</v>
      </c>
      <c r="B685" s="119" t="s">
        <v>572</v>
      </c>
      <c r="C685" s="23" t="s">
        <v>344</v>
      </c>
      <c r="D685" s="23" t="s">
        <v>246</v>
      </c>
      <c r="E685" s="23" t="s">
        <v>245</v>
      </c>
      <c r="F685" s="23" t="s">
        <v>408</v>
      </c>
      <c r="G685" s="23" t="s">
        <v>409</v>
      </c>
      <c r="H685" s="22">
        <v>50000</v>
      </c>
      <c r="I685" s="22"/>
      <c r="J685" s="22"/>
      <c r="K685" s="22"/>
      <c r="L685" s="22"/>
      <c r="M685" s="22"/>
      <c r="N685" s="22"/>
      <c r="O685" s="22"/>
      <c r="P685" s="22"/>
      <c r="Q685" s="22"/>
      <c r="R685" s="22">
        <v>50000</v>
      </c>
      <c r="S685" s="22">
        <v>50000</v>
      </c>
      <c r="T685" s="22"/>
      <c r="U685" s="22"/>
      <c r="V685" s="22"/>
      <c r="W685" s="22"/>
    </row>
    <row r="686" ht="31.4" customHeight="1" spans="1:23">
      <c r="A686" s="126" t="s">
        <v>84</v>
      </c>
      <c r="B686" s="119" t="s">
        <v>572</v>
      </c>
      <c r="C686" s="23" t="s">
        <v>344</v>
      </c>
      <c r="D686" s="23" t="s">
        <v>246</v>
      </c>
      <c r="E686" s="23" t="s">
        <v>245</v>
      </c>
      <c r="F686" s="23" t="s">
        <v>345</v>
      </c>
      <c r="G686" s="23" t="s">
        <v>346</v>
      </c>
      <c r="H686" s="22">
        <v>425504.44</v>
      </c>
      <c r="I686" s="22">
        <v>350417.09</v>
      </c>
      <c r="J686" s="22"/>
      <c r="K686" s="22"/>
      <c r="L686" s="22">
        <v>350417.09</v>
      </c>
      <c r="M686" s="22"/>
      <c r="N686" s="22"/>
      <c r="O686" s="22"/>
      <c r="P686" s="22"/>
      <c r="Q686" s="22"/>
      <c r="R686" s="22">
        <v>75087.35</v>
      </c>
      <c r="S686" s="22">
        <v>75087.35</v>
      </c>
      <c r="T686" s="22"/>
      <c r="U686" s="22"/>
      <c r="V686" s="22"/>
      <c r="W686" s="22"/>
    </row>
    <row r="687" ht="31.4" customHeight="1" spans="1:23">
      <c r="A687" s="126" t="s">
        <v>84</v>
      </c>
      <c r="B687" s="119" t="s">
        <v>572</v>
      </c>
      <c r="C687" s="23" t="s">
        <v>344</v>
      </c>
      <c r="D687" s="23" t="s">
        <v>246</v>
      </c>
      <c r="E687" s="23" t="s">
        <v>245</v>
      </c>
      <c r="F687" s="23" t="s">
        <v>373</v>
      </c>
      <c r="G687" s="23" t="s">
        <v>374</v>
      </c>
      <c r="H687" s="22">
        <v>34000</v>
      </c>
      <c r="I687" s="22"/>
      <c r="J687" s="22"/>
      <c r="K687" s="22"/>
      <c r="L687" s="22"/>
      <c r="M687" s="22"/>
      <c r="N687" s="22"/>
      <c r="O687" s="22"/>
      <c r="P687" s="22"/>
      <c r="Q687" s="22"/>
      <c r="R687" s="22">
        <v>34000</v>
      </c>
      <c r="S687" s="22">
        <v>34000</v>
      </c>
      <c r="T687" s="22"/>
      <c r="U687" s="22"/>
      <c r="V687" s="22"/>
      <c r="W687" s="22"/>
    </row>
    <row r="688" ht="31.4" customHeight="1" spans="1:23">
      <c r="A688" s="126" t="s">
        <v>84</v>
      </c>
      <c r="B688" s="119" t="s">
        <v>572</v>
      </c>
      <c r="C688" s="23" t="s">
        <v>344</v>
      </c>
      <c r="D688" s="23" t="s">
        <v>246</v>
      </c>
      <c r="E688" s="23" t="s">
        <v>245</v>
      </c>
      <c r="F688" s="23" t="s">
        <v>444</v>
      </c>
      <c r="G688" s="23" t="s">
        <v>445</v>
      </c>
      <c r="H688" s="22">
        <v>600000</v>
      </c>
      <c r="I688" s="22"/>
      <c r="J688" s="22"/>
      <c r="K688" s="22"/>
      <c r="L688" s="22"/>
      <c r="M688" s="22"/>
      <c r="N688" s="22"/>
      <c r="O688" s="22"/>
      <c r="P688" s="22"/>
      <c r="Q688" s="22"/>
      <c r="R688" s="22">
        <v>600000</v>
      </c>
      <c r="S688" s="22">
        <v>600000</v>
      </c>
      <c r="T688" s="22"/>
      <c r="U688" s="22"/>
      <c r="V688" s="22"/>
      <c r="W688" s="22"/>
    </row>
    <row r="689" ht="31.4" customHeight="1" spans="1:23">
      <c r="A689" s="125" t="s">
        <v>86</v>
      </c>
      <c r="B689" s="23"/>
      <c r="C689" s="23"/>
      <c r="D689" s="23"/>
      <c r="E689" s="23"/>
      <c r="F689" s="23"/>
      <c r="G689" s="23"/>
      <c r="H689" s="22">
        <v>20466824.1</v>
      </c>
      <c r="I689" s="22">
        <v>5337174.1</v>
      </c>
      <c r="J689" s="22">
        <v>482235.78</v>
      </c>
      <c r="K689" s="22"/>
      <c r="L689" s="22">
        <v>4854938.32</v>
      </c>
      <c r="M689" s="22"/>
      <c r="N689" s="22"/>
      <c r="O689" s="22"/>
      <c r="P689" s="22"/>
      <c r="Q689" s="22"/>
      <c r="R689" s="22">
        <v>15129650</v>
      </c>
      <c r="S689" s="22">
        <v>14444650</v>
      </c>
      <c r="T689" s="22"/>
      <c r="U689" s="22"/>
      <c r="V689" s="22"/>
      <c r="W689" s="22">
        <v>685000</v>
      </c>
    </row>
    <row r="690" ht="31.4" customHeight="1" spans="1:23">
      <c r="A690" s="126" t="s">
        <v>86</v>
      </c>
      <c r="B690" s="119" t="s">
        <v>573</v>
      </c>
      <c r="C690" s="23" t="s">
        <v>388</v>
      </c>
      <c r="D690" s="23" t="s">
        <v>246</v>
      </c>
      <c r="E690" s="23" t="s">
        <v>245</v>
      </c>
      <c r="F690" s="23" t="s">
        <v>310</v>
      </c>
      <c r="G690" s="23" t="s">
        <v>311</v>
      </c>
      <c r="H690" s="22">
        <v>2778616</v>
      </c>
      <c r="I690" s="22">
        <v>1178616</v>
      </c>
      <c r="J690" s="22">
        <v>294654</v>
      </c>
      <c r="K690" s="22"/>
      <c r="L690" s="22">
        <v>883962</v>
      </c>
      <c r="M690" s="22"/>
      <c r="N690" s="22"/>
      <c r="O690" s="22"/>
      <c r="P690" s="22"/>
      <c r="Q690" s="22"/>
      <c r="R690" s="22">
        <v>1600000</v>
      </c>
      <c r="S690" s="22">
        <v>1600000</v>
      </c>
      <c r="T690" s="22"/>
      <c r="U690" s="22"/>
      <c r="V690" s="22"/>
      <c r="W690" s="22"/>
    </row>
    <row r="691" ht="31.4" customHeight="1" spans="1:23">
      <c r="A691" s="126" t="s">
        <v>86</v>
      </c>
      <c r="B691" s="119" t="s">
        <v>573</v>
      </c>
      <c r="C691" s="23" t="s">
        <v>388</v>
      </c>
      <c r="D691" s="23" t="s">
        <v>246</v>
      </c>
      <c r="E691" s="23" t="s">
        <v>245</v>
      </c>
      <c r="F691" s="23" t="s">
        <v>312</v>
      </c>
      <c r="G691" s="23" t="s">
        <v>313</v>
      </c>
      <c r="H691" s="22">
        <v>248120</v>
      </c>
      <c r="I691" s="22">
        <v>120</v>
      </c>
      <c r="J691" s="22">
        <v>30</v>
      </c>
      <c r="K691" s="22"/>
      <c r="L691" s="22">
        <v>90</v>
      </c>
      <c r="M691" s="22"/>
      <c r="N691" s="22"/>
      <c r="O691" s="22"/>
      <c r="P691" s="22"/>
      <c r="Q691" s="22"/>
      <c r="R691" s="22">
        <v>248000</v>
      </c>
      <c r="S691" s="22">
        <v>248000</v>
      </c>
      <c r="T691" s="22"/>
      <c r="U691" s="22"/>
      <c r="V691" s="22"/>
      <c r="W691" s="22"/>
    </row>
    <row r="692" ht="31.4" customHeight="1" spans="1:23">
      <c r="A692" s="126" t="s">
        <v>86</v>
      </c>
      <c r="B692" s="119" t="s">
        <v>573</v>
      </c>
      <c r="C692" s="23" t="s">
        <v>388</v>
      </c>
      <c r="D692" s="23" t="s">
        <v>246</v>
      </c>
      <c r="E692" s="23" t="s">
        <v>245</v>
      </c>
      <c r="F692" s="23" t="s">
        <v>314</v>
      </c>
      <c r="G692" s="23" t="s">
        <v>315</v>
      </c>
      <c r="H692" s="22">
        <v>118218</v>
      </c>
      <c r="I692" s="22">
        <v>98218</v>
      </c>
      <c r="J692" s="22">
        <v>24554.5</v>
      </c>
      <c r="K692" s="22"/>
      <c r="L692" s="22">
        <v>73663.5</v>
      </c>
      <c r="M692" s="22"/>
      <c r="N692" s="22"/>
      <c r="O692" s="22"/>
      <c r="P692" s="22"/>
      <c r="Q692" s="22"/>
      <c r="R692" s="22">
        <v>20000</v>
      </c>
      <c r="S692" s="22">
        <v>20000</v>
      </c>
      <c r="T692" s="22"/>
      <c r="U692" s="22"/>
      <c r="V692" s="22"/>
      <c r="W692" s="22"/>
    </row>
    <row r="693" ht="31.4" customHeight="1" spans="1:23">
      <c r="A693" s="126" t="s">
        <v>86</v>
      </c>
      <c r="B693" s="119" t="s">
        <v>573</v>
      </c>
      <c r="C693" s="23" t="s">
        <v>388</v>
      </c>
      <c r="D693" s="23" t="s">
        <v>246</v>
      </c>
      <c r="E693" s="23" t="s">
        <v>245</v>
      </c>
      <c r="F693" s="23" t="s">
        <v>389</v>
      </c>
      <c r="G693" s="23" t="s">
        <v>390</v>
      </c>
      <c r="H693" s="22">
        <v>1365500</v>
      </c>
      <c r="I693" s="22">
        <v>283500</v>
      </c>
      <c r="J693" s="22">
        <v>70875</v>
      </c>
      <c r="K693" s="22"/>
      <c r="L693" s="22">
        <v>212625</v>
      </c>
      <c r="M693" s="22"/>
      <c r="N693" s="22"/>
      <c r="O693" s="22"/>
      <c r="P693" s="22"/>
      <c r="Q693" s="22"/>
      <c r="R693" s="22">
        <v>1082000</v>
      </c>
      <c r="S693" s="22">
        <v>1082000</v>
      </c>
      <c r="T693" s="22"/>
      <c r="U693" s="22"/>
      <c r="V693" s="22"/>
      <c r="W693" s="22"/>
    </row>
    <row r="694" ht="31.4" customHeight="1" spans="1:23">
      <c r="A694" s="126" t="s">
        <v>86</v>
      </c>
      <c r="B694" s="119" t="s">
        <v>574</v>
      </c>
      <c r="C694" s="23" t="s">
        <v>317</v>
      </c>
      <c r="D694" s="23" t="s">
        <v>170</v>
      </c>
      <c r="E694" s="23" t="s">
        <v>171</v>
      </c>
      <c r="F694" s="23" t="s">
        <v>318</v>
      </c>
      <c r="G694" s="23" t="s">
        <v>319</v>
      </c>
      <c r="H694" s="22">
        <v>269000</v>
      </c>
      <c r="I694" s="22"/>
      <c r="J694" s="22"/>
      <c r="K694" s="22"/>
      <c r="L694" s="22"/>
      <c r="M694" s="22"/>
      <c r="N694" s="22"/>
      <c r="O694" s="22"/>
      <c r="P694" s="22"/>
      <c r="Q694" s="22"/>
      <c r="R694" s="22">
        <v>269000</v>
      </c>
      <c r="S694" s="22">
        <v>269000</v>
      </c>
      <c r="T694" s="22"/>
      <c r="U694" s="22"/>
      <c r="V694" s="22"/>
      <c r="W694" s="22"/>
    </row>
    <row r="695" ht="31.4" customHeight="1" spans="1:23">
      <c r="A695" s="126" t="s">
        <v>86</v>
      </c>
      <c r="B695" s="119" t="s">
        <v>574</v>
      </c>
      <c r="C695" s="23" t="s">
        <v>317</v>
      </c>
      <c r="D695" s="23" t="s">
        <v>176</v>
      </c>
      <c r="E695" s="23" t="s">
        <v>175</v>
      </c>
      <c r="F695" s="23" t="s">
        <v>320</v>
      </c>
      <c r="G695" s="23" t="s">
        <v>321</v>
      </c>
      <c r="H695" s="22">
        <v>87681.35</v>
      </c>
      <c r="I695" s="22">
        <v>2681.35</v>
      </c>
      <c r="J695" s="22">
        <v>670.34</v>
      </c>
      <c r="K695" s="22"/>
      <c r="L695" s="22">
        <v>2011.01</v>
      </c>
      <c r="M695" s="22"/>
      <c r="N695" s="22"/>
      <c r="O695" s="22"/>
      <c r="P695" s="22"/>
      <c r="Q695" s="22"/>
      <c r="R695" s="22">
        <v>85000</v>
      </c>
      <c r="S695" s="22">
        <v>85000</v>
      </c>
      <c r="T695" s="22"/>
      <c r="U695" s="22"/>
      <c r="V695" s="22"/>
      <c r="W695" s="22"/>
    </row>
    <row r="696" ht="31.4" customHeight="1" spans="1:23">
      <c r="A696" s="126" t="s">
        <v>86</v>
      </c>
      <c r="B696" s="119" t="s">
        <v>574</v>
      </c>
      <c r="C696" s="23" t="s">
        <v>317</v>
      </c>
      <c r="D696" s="23" t="s">
        <v>229</v>
      </c>
      <c r="E696" s="23" t="s">
        <v>230</v>
      </c>
      <c r="F696" s="23" t="s">
        <v>322</v>
      </c>
      <c r="G696" s="23" t="s">
        <v>323</v>
      </c>
      <c r="H696" s="22">
        <v>295067.57</v>
      </c>
      <c r="I696" s="22">
        <v>134067.57</v>
      </c>
      <c r="J696" s="22">
        <v>33516.89</v>
      </c>
      <c r="K696" s="22"/>
      <c r="L696" s="22">
        <v>100550.68</v>
      </c>
      <c r="M696" s="22"/>
      <c r="N696" s="22"/>
      <c r="O696" s="22"/>
      <c r="P696" s="22"/>
      <c r="Q696" s="22"/>
      <c r="R696" s="22">
        <v>161000</v>
      </c>
      <c r="S696" s="22">
        <v>161000</v>
      </c>
      <c r="T696" s="22"/>
      <c r="U696" s="22"/>
      <c r="V696" s="22"/>
      <c r="W696" s="22"/>
    </row>
    <row r="697" ht="31.4" customHeight="1" spans="1:23">
      <c r="A697" s="126" t="s">
        <v>86</v>
      </c>
      <c r="B697" s="119" t="s">
        <v>574</v>
      </c>
      <c r="C697" s="23" t="s">
        <v>317</v>
      </c>
      <c r="D697" s="23" t="s">
        <v>231</v>
      </c>
      <c r="E697" s="23" t="s">
        <v>232</v>
      </c>
      <c r="F697" s="23" t="s">
        <v>326</v>
      </c>
      <c r="G697" s="23" t="s">
        <v>327</v>
      </c>
      <c r="H697" s="22">
        <v>194110.02</v>
      </c>
      <c r="I697" s="22">
        <v>106610.02</v>
      </c>
      <c r="J697" s="22">
        <v>26652.51</v>
      </c>
      <c r="K697" s="22"/>
      <c r="L697" s="22">
        <v>79957.51</v>
      </c>
      <c r="M697" s="22"/>
      <c r="N697" s="22"/>
      <c r="O697" s="22"/>
      <c r="P697" s="22"/>
      <c r="Q697" s="22"/>
      <c r="R697" s="22">
        <v>87500</v>
      </c>
      <c r="S697" s="22">
        <v>87500</v>
      </c>
      <c r="T697" s="22"/>
      <c r="U697" s="22"/>
      <c r="V697" s="22"/>
      <c r="W697" s="22"/>
    </row>
    <row r="698" ht="31.4" customHeight="1" spans="1:23">
      <c r="A698" s="126" t="s">
        <v>86</v>
      </c>
      <c r="B698" s="119" t="s">
        <v>574</v>
      </c>
      <c r="C698" s="23" t="s">
        <v>317</v>
      </c>
      <c r="D698" s="23" t="s">
        <v>233</v>
      </c>
      <c r="E698" s="23" t="s">
        <v>234</v>
      </c>
      <c r="F698" s="23" t="s">
        <v>320</v>
      </c>
      <c r="G698" s="23" t="s">
        <v>321</v>
      </c>
      <c r="H698" s="22">
        <v>28923</v>
      </c>
      <c r="I698" s="22">
        <v>13923</v>
      </c>
      <c r="J698" s="22">
        <v>13923</v>
      </c>
      <c r="K698" s="22"/>
      <c r="L698" s="22"/>
      <c r="M698" s="22"/>
      <c r="N698" s="22"/>
      <c r="O698" s="22"/>
      <c r="P698" s="22"/>
      <c r="Q698" s="22"/>
      <c r="R698" s="22">
        <v>15000</v>
      </c>
      <c r="S698" s="22">
        <v>15000</v>
      </c>
      <c r="T698" s="22"/>
      <c r="U698" s="22"/>
      <c r="V698" s="22"/>
      <c r="W698" s="22"/>
    </row>
    <row r="699" ht="31.4" customHeight="1" spans="1:23">
      <c r="A699" s="126" t="s">
        <v>86</v>
      </c>
      <c r="B699" s="119" t="s">
        <v>575</v>
      </c>
      <c r="C699" s="23" t="s">
        <v>427</v>
      </c>
      <c r="D699" s="23" t="s">
        <v>172</v>
      </c>
      <c r="E699" s="23" t="s">
        <v>173</v>
      </c>
      <c r="F699" s="23" t="s">
        <v>428</v>
      </c>
      <c r="G699" s="23" t="s">
        <v>429</v>
      </c>
      <c r="H699" s="22">
        <v>130000</v>
      </c>
      <c r="I699" s="22"/>
      <c r="J699" s="22"/>
      <c r="K699" s="22"/>
      <c r="L699" s="22"/>
      <c r="M699" s="22"/>
      <c r="N699" s="22"/>
      <c r="O699" s="22"/>
      <c r="P699" s="22"/>
      <c r="Q699" s="22"/>
      <c r="R699" s="22">
        <v>130000</v>
      </c>
      <c r="S699" s="22">
        <v>130000</v>
      </c>
      <c r="T699" s="22"/>
      <c r="U699" s="22"/>
      <c r="V699" s="22"/>
      <c r="W699" s="22"/>
    </row>
    <row r="700" ht="31.4" customHeight="1" spans="1:23">
      <c r="A700" s="126" t="s">
        <v>86</v>
      </c>
      <c r="B700" s="119" t="s">
        <v>576</v>
      </c>
      <c r="C700" s="23" t="s">
        <v>252</v>
      </c>
      <c r="D700" s="23" t="s">
        <v>251</v>
      </c>
      <c r="E700" s="23" t="s">
        <v>252</v>
      </c>
      <c r="F700" s="23" t="s">
        <v>329</v>
      </c>
      <c r="G700" s="23" t="s">
        <v>252</v>
      </c>
      <c r="H700" s="22">
        <v>150000</v>
      </c>
      <c r="I700" s="22"/>
      <c r="J700" s="22"/>
      <c r="K700" s="22"/>
      <c r="L700" s="22"/>
      <c r="M700" s="22"/>
      <c r="N700" s="22"/>
      <c r="O700" s="22"/>
      <c r="P700" s="22"/>
      <c r="Q700" s="22"/>
      <c r="R700" s="22">
        <v>150000</v>
      </c>
      <c r="S700" s="22">
        <v>150000</v>
      </c>
      <c r="T700" s="22"/>
      <c r="U700" s="22"/>
      <c r="V700" s="22"/>
      <c r="W700" s="22"/>
    </row>
    <row r="701" ht="31.4" customHeight="1" spans="1:23">
      <c r="A701" s="126" t="s">
        <v>86</v>
      </c>
      <c r="B701" s="119" t="s">
        <v>577</v>
      </c>
      <c r="C701" s="23" t="s">
        <v>438</v>
      </c>
      <c r="D701" s="23" t="s">
        <v>246</v>
      </c>
      <c r="E701" s="23" t="s">
        <v>245</v>
      </c>
      <c r="F701" s="23" t="s">
        <v>439</v>
      </c>
      <c r="G701" s="23" t="s">
        <v>438</v>
      </c>
      <c r="H701" s="22">
        <v>130500</v>
      </c>
      <c r="I701" s="22"/>
      <c r="J701" s="22"/>
      <c r="K701" s="22"/>
      <c r="L701" s="22"/>
      <c r="M701" s="22"/>
      <c r="N701" s="22"/>
      <c r="O701" s="22"/>
      <c r="P701" s="22"/>
      <c r="Q701" s="22"/>
      <c r="R701" s="22">
        <v>130500</v>
      </c>
      <c r="S701" s="22">
        <v>130500</v>
      </c>
      <c r="T701" s="22"/>
      <c r="U701" s="22"/>
      <c r="V701" s="22"/>
      <c r="W701" s="22"/>
    </row>
    <row r="702" ht="31.4" customHeight="1" spans="1:23">
      <c r="A702" s="126" t="s">
        <v>86</v>
      </c>
      <c r="B702" s="119" t="s">
        <v>578</v>
      </c>
      <c r="C702" s="23" t="s">
        <v>288</v>
      </c>
      <c r="D702" s="23" t="s">
        <v>246</v>
      </c>
      <c r="E702" s="23" t="s">
        <v>245</v>
      </c>
      <c r="F702" s="23" t="s">
        <v>335</v>
      </c>
      <c r="G702" s="23" t="s">
        <v>288</v>
      </c>
      <c r="H702" s="22">
        <v>20000</v>
      </c>
      <c r="I702" s="22"/>
      <c r="J702" s="22"/>
      <c r="K702" s="22"/>
      <c r="L702" s="22"/>
      <c r="M702" s="22"/>
      <c r="N702" s="22"/>
      <c r="O702" s="22"/>
      <c r="P702" s="22"/>
      <c r="Q702" s="22"/>
      <c r="R702" s="22">
        <v>20000</v>
      </c>
      <c r="S702" s="22">
        <v>20000</v>
      </c>
      <c r="T702" s="22"/>
      <c r="U702" s="22"/>
      <c r="V702" s="22"/>
      <c r="W702" s="22"/>
    </row>
    <row r="703" ht="31.4" customHeight="1" spans="1:23">
      <c r="A703" s="126" t="s">
        <v>86</v>
      </c>
      <c r="B703" s="119" t="s">
        <v>579</v>
      </c>
      <c r="C703" s="23" t="s">
        <v>341</v>
      </c>
      <c r="D703" s="23" t="s">
        <v>246</v>
      </c>
      <c r="E703" s="23" t="s">
        <v>245</v>
      </c>
      <c r="F703" s="23" t="s">
        <v>342</v>
      </c>
      <c r="G703" s="23" t="s">
        <v>341</v>
      </c>
      <c r="H703" s="22">
        <v>193629.08</v>
      </c>
      <c r="I703" s="22">
        <v>31209.08</v>
      </c>
      <c r="J703" s="22">
        <v>7802.27</v>
      </c>
      <c r="K703" s="22"/>
      <c r="L703" s="22">
        <v>23406.81</v>
      </c>
      <c r="M703" s="22"/>
      <c r="N703" s="22"/>
      <c r="O703" s="22"/>
      <c r="P703" s="22"/>
      <c r="Q703" s="22"/>
      <c r="R703" s="22">
        <v>162420</v>
      </c>
      <c r="S703" s="22">
        <v>162420</v>
      </c>
      <c r="T703" s="22"/>
      <c r="U703" s="22"/>
      <c r="V703" s="22"/>
      <c r="W703" s="22"/>
    </row>
    <row r="704" ht="31.4" customHeight="1" spans="1:23">
      <c r="A704" s="126" t="s">
        <v>86</v>
      </c>
      <c r="B704" s="119" t="s">
        <v>580</v>
      </c>
      <c r="C704" s="23" t="s">
        <v>344</v>
      </c>
      <c r="D704" s="23" t="s">
        <v>168</v>
      </c>
      <c r="E704" s="23" t="s">
        <v>169</v>
      </c>
      <c r="F704" s="23" t="s">
        <v>345</v>
      </c>
      <c r="G704" s="23" t="s">
        <v>346</v>
      </c>
      <c r="H704" s="22">
        <v>9020</v>
      </c>
      <c r="I704" s="22">
        <v>7020</v>
      </c>
      <c r="J704" s="22">
        <v>1755</v>
      </c>
      <c r="K704" s="22"/>
      <c r="L704" s="22">
        <v>5265</v>
      </c>
      <c r="M704" s="22"/>
      <c r="N704" s="22"/>
      <c r="O704" s="22"/>
      <c r="P704" s="22"/>
      <c r="Q704" s="22"/>
      <c r="R704" s="22">
        <v>2000</v>
      </c>
      <c r="S704" s="22">
        <v>2000</v>
      </c>
      <c r="T704" s="22"/>
      <c r="U704" s="22"/>
      <c r="V704" s="22"/>
      <c r="W704" s="22"/>
    </row>
    <row r="705" ht="31.4" customHeight="1" spans="1:23">
      <c r="A705" s="126" t="s">
        <v>86</v>
      </c>
      <c r="B705" s="119" t="s">
        <v>580</v>
      </c>
      <c r="C705" s="23" t="s">
        <v>344</v>
      </c>
      <c r="D705" s="23" t="s">
        <v>246</v>
      </c>
      <c r="E705" s="23" t="s">
        <v>245</v>
      </c>
      <c r="F705" s="23" t="s">
        <v>347</v>
      </c>
      <c r="G705" s="23" t="s">
        <v>348</v>
      </c>
      <c r="H705" s="22">
        <v>64000</v>
      </c>
      <c r="I705" s="22"/>
      <c r="J705" s="22"/>
      <c r="K705" s="22"/>
      <c r="L705" s="22"/>
      <c r="M705" s="22"/>
      <c r="N705" s="22"/>
      <c r="O705" s="22"/>
      <c r="P705" s="22"/>
      <c r="Q705" s="22"/>
      <c r="R705" s="22">
        <v>64000</v>
      </c>
      <c r="S705" s="22">
        <v>64000</v>
      </c>
      <c r="T705" s="22"/>
      <c r="U705" s="22"/>
      <c r="V705" s="22"/>
      <c r="W705" s="22"/>
    </row>
    <row r="706" ht="31.4" customHeight="1" spans="1:23">
      <c r="A706" s="126" t="s">
        <v>86</v>
      </c>
      <c r="B706" s="119" t="s">
        <v>580</v>
      </c>
      <c r="C706" s="23" t="s">
        <v>344</v>
      </c>
      <c r="D706" s="23" t="s">
        <v>246</v>
      </c>
      <c r="E706" s="23" t="s">
        <v>245</v>
      </c>
      <c r="F706" s="23" t="s">
        <v>349</v>
      </c>
      <c r="G706" s="23" t="s">
        <v>350</v>
      </c>
      <c r="H706" s="22">
        <v>63500</v>
      </c>
      <c r="I706" s="22"/>
      <c r="J706" s="22"/>
      <c r="K706" s="22"/>
      <c r="L706" s="22"/>
      <c r="M706" s="22"/>
      <c r="N706" s="22"/>
      <c r="O706" s="22"/>
      <c r="P706" s="22"/>
      <c r="Q706" s="22"/>
      <c r="R706" s="22">
        <v>63500</v>
      </c>
      <c r="S706" s="22">
        <v>63500</v>
      </c>
      <c r="T706" s="22"/>
      <c r="U706" s="22"/>
      <c r="V706" s="22"/>
      <c r="W706" s="22"/>
    </row>
    <row r="707" ht="31.4" customHeight="1" spans="1:23">
      <c r="A707" s="126" t="s">
        <v>86</v>
      </c>
      <c r="B707" s="119" t="s">
        <v>580</v>
      </c>
      <c r="C707" s="23" t="s">
        <v>344</v>
      </c>
      <c r="D707" s="23" t="s">
        <v>246</v>
      </c>
      <c r="E707" s="23" t="s">
        <v>245</v>
      </c>
      <c r="F707" s="23" t="s">
        <v>404</v>
      </c>
      <c r="G707" s="23" t="s">
        <v>405</v>
      </c>
      <c r="H707" s="22">
        <v>12500</v>
      </c>
      <c r="I707" s="22"/>
      <c r="J707" s="22"/>
      <c r="K707" s="22"/>
      <c r="L707" s="22"/>
      <c r="M707" s="22"/>
      <c r="N707" s="22"/>
      <c r="O707" s="22"/>
      <c r="P707" s="22"/>
      <c r="Q707" s="22"/>
      <c r="R707" s="22">
        <v>12500</v>
      </c>
      <c r="S707" s="22">
        <v>12500</v>
      </c>
      <c r="T707" s="22"/>
      <c r="U707" s="22"/>
      <c r="V707" s="22"/>
      <c r="W707" s="22"/>
    </row>
    <row r="708" ht="31.4" customHeight="1" spans="1:23">
      <c r="A708" s="126" t="s">
        <v>86</v>
      </c>
      <c r="B708" s="119" t="s">
        <v>580</v>
      </c>
      <c r="C708" s="23" t="s">
        <v>344</v>
      </c>
      <c r="D708" s="23" t="s">
        <v>246</v>
      </c>
      <c r="E708" s="23" t="s">
        <v>245</v>
      </c>
      <c r="F708" s="23" t="s">
        <v>351</v>
      </c>
      <c r="G708" s="23" t="s">
        <v>352</v>
      </c>
      <c r="H708" s="22">
        <v>30000</v>
      </c>
      <c r="I708" s="22"/>
      <c r="J708" s="22"/>
      <c r="K708" s="22"/>
      <c r="L708" s="22"/>
      <c r="M708" s="22"/>
      <c r="N708" s="22"/>
      <c r="O708" s="22"/>
      <c r="P708" s="22"/>
      <c r="Q708" s="22"/>
      <c r="R708" s="22">
        <v>30000</v>
      </c>
      <c r="S708" s="22">
        <v>30000</v>
      </c>
      <c r="T708" s="22"/>
      <c r="U708" s="22"/>
      <c r="V708" s="22"/>
      <c r="W708" s="22"/>
    </row>
    <row r="709" ht="31.4" customHeight="1" spans="1:23">
      <c r="A709" s="126" t="s">
        <v>86</v>
      </c>
      <c r="B709" s="119" t="s">
        <v>580</v>
      </c>
      <c r="C709" s="23" t="s">
        <v>344</v>
      </c>
      <c r="D709" s="23" t="s">
        <v>246</v>
      </c>
      <c r="E709" s="23" t="s">
        <v>245</v>
      </c>
      <c r="F709" s="23" t="s">
        <v>353</v>
      </c>
      <c r="G709" s="23" t="s">
        <v>354</v>
      </c>
      <c r="H709" s="22">
        <v>30000</v>
      </c>
      <c r="I709" s="22"/>
      <c r="J709" s="22"/>
      <c r="K709" s="22"/>
      <c r="L709" s="22"/>
      <c r="M709" s="22"/>
      <c r="N709" s="22"/>
      <c r="O709" s="22"/>
      <c r="P709" s="22"/>
      <c r="Q709" s="22"/>
      <c r="R709" s="22">
        <v>30000</v>
      </c>
      <c r="S709" s="22">
        <v>30000</v>
      </c>
      <c r="T709" s="22"/>
      <c r="U709" s="22"/>
      <c r="V709" s="22"/>
      <c r="W709" s="22"/>
    </row>
    <row r="710" ht="31.4" customHeight="1" spans="1:23">
      <c r="A710" s="126" t="s">
        <v>86</v>
      </c>
      <c r="B710" s="119" t="s">
        <v>580</v>
      </c>
      <c r="C710" s="23" t="s">
        <v>344</v>
      </c>
      <c r="D710" s="23" t="s">
        <v>246</v>
      </c>
      <c r="E710" s="23" t="s">
        <v>245</v>
      </c>
      <c r="F710" s="23" t="s">
        <v>355</v>
      </c>
      <c r="G710" s="23" t="s">
        <v>356</v>
      </c>
      <c r="H710" s="22">
        <v>36000</v>
      </c>
      <c r="I710" s="22"/>
      <c r="J710" s="22"/>
      <c r="K710" s="22"/>
      <c r="L710" s="22"/>
      <c r="M710" s="22"/>
      <c r="N710" s="22"/>
      <c r="O710" s="22"/>
      <c r="P710" s="22"/>
      <c r="Q710" s="22"/>
      <c r="R710" s="22">
        <v>36000</v>
      </c>
      <c r="S710" s="22">
        <v>36000</v>
      </c>
      <c r="T710" s="22"/>
      <c r="U710" s="22"/>
      <c r="V710" s="22"/>
      <c r="W710" s="22"/>
    </row>
    <row r="711" ht="31.4" customHeight="1" spans="1:23">
      <c r="A711" s="126" t="s">
        <v>86</v>
      </c>
      <c r="B711" s="119" t="s">
        <v>580</v>
      </c>
      <c r="C711" s="23" t="s">
        <v>344</v>
      </c>
      <c r="D711" s="23" t="s">
        <v>246</v>
      </c>
      <c r="E711" s="23" t="s">
        <v>245</v>
      </c>
      <c r="F711" s="23" t="s">
        <v>357</v>
      </c>
      <c r="G711" s="23" t="s">
        <v>358</v>
      </c>
      <c r="H711" s="22">
        <v>325000</v>
      </c>
      <c r="I711" s="22"/>
      <c r="J711" s="22"/>
      <c r="K711" s="22"/>
      <c r="L711" s="22"/>
      <c r="M711" s="22"/>
      <c r="N711" s="22"/>
      <c r="O711" s="22"/>
      <c r="P711" s="22"/>
      <c r="Q711" s="22"/>
      <c r="R711" s="22">
        <v>325000</v>
      </c>
      <c r="S711" s="22">
        <v>325000</v>
      </c>
      <c r="T711" s="22"/>
      <c r="U711" s="22"/>
      <c r="V711" s="22"/>
      <c r="W711" s="22"/>
    </row>
    <row r="712" ht="31.4" customHeight="1" spans="1:23">
      <c r="A712" s="126" t="s">
        <v>86</v>
      </c>
      <c r="B712" s="119" t="s">
        <v>580</v>
      </c>
      <c r="C712" s="23" t="s">
        <v>344</v>
      </c>
      <c r="D712" s="23" t="s">
        <v>246</v>
      </c>
      <c r="E712" s="23" t="s">
        <v>245</v>
      </c>
      <c r="F712" s="23" t="s">
        <v>359</v>
      </c>
      <c r="G712" s="23" t="s">
        <v>360</v>
      </c>
      <c r="H712" s="22">
        <v>1667620</v>
      </c>
      <c r="I712" s="22"/>
      <c r="J712" s="22"/>
      <c r="K712" s="22"/>
      <c r="L712" s="22"/>
      <c r="M712" s="22"/>
      <c r="N712" s="22"/>
      <c r="O712" s="22"/>
      <c r="P712" s="22"/>
      <c r="Q712" s="22"/>
      <c r="R712" s="22">
        <v>1667620</v>
      </c>
      <c r="S712" s="22">
        <v>1667620</v>
      </c>
      <c r="T712" s="22"/>
      <c r="U712" s="22"/>
      <c r="V712" s="22"/>
      <c r="W712" s="22"/>
    </row>
    <row r="713" ht="31.4" customHeight="1" spans="1:23">
      <c r="A713" s="126" t="s">
        <v>86</v>
      </c>
      <c r="B713" s="119" t="s">
        <v>580</v>
      </c>
      <c r="C713" s="23" t="s">
        <v>344</v>
      </c>
      <c r="D713" s="23" t="s">
        <v>246</v>
      </c>
      <c r="E713" s="23" t="s">
        <v>245</v>
      </c>
      <c r="F713" s="23" t="s">
        <v>361</v>
      </c>
      <c r="G713" s="23" t="s">
        <v>362</v>
      </c>
      <c r="H713" s="22">
        <v>835000</v>
      </c>
      <c r="I713" s="22"/>
      <c r="J713" s="22"/>
      <c r="K713" s="22"/>
      <c r="L713" s="22"/>
      <c r="M713" s="22"/>
      <c r="N713" s="22"/>
      <c r="O713" s="22"/>
      <c r="P713" s="22"/>
      <c r="Q713" s="22"/>
      <c r="R713" s="22">
        <v>835000</v>
      </c>
      <c r="S713" s="22">
        <v>150000</v>
      </c>
      <c r="T713" s="22"/>
      <c r="U713" s="22"/>
      <c r="V713" s="22"/>
      <c r="W713" s="22">
        <v>685000</v>
      </c>
    </row>
    <row r="714" ht="31.4" customHeight="1" spans="1:23">
      <c r="A714" s="126" t="s">
        <v>86</v>
      </c>
      <c r="B714" s="119" t="s">
        <v>580</v>
      </c>
      <c r="C714" s="23" t="s">
        <v>344</v>
      </c>
      <c r="D714" s="23" t="s">
        <v>246</v>
      </c>
      <c r="E714" s="23" t="s">
        <v>245</v>
      </c>
      <c r="F714" s="23" t="s">
        <v>365</v>
      </c>
      <c r="G714" s="23" t="s">
        <v>366</v>
      </c>
      <c r="H714" s="22">
        <v>20000</v>
      </c>
      <c r="I714" s="22"/>
      <c r="J714" s="22"/>
      <c r="K714" s="22"/>
      <c r="L714" s="22"/>
      <c r="M714" s="22"/>
      <c r="N714" s="22"/>
      <c r="O714" s="22"/>
      <c r="P714" s="22"/>
      <c r="Q714" s="22"/>
      <c r="R714" s="22">
        <v>20000</v>
      </c>
      <c r="S714" s="22">
        <v>20000</v>
      </c>
      <c r="T714" s="22"/>
      <c r="U714" s="22"/>
      <c r="V714" s="22"/>
      <c r="W714" s="22"/>
    </row>
    <row r="715" ht="31.4" customHeight="1" spans="1:23">
      <c r="A715" s="126" t="s">
        <v>86</v>
      </c>
      <c r="B715" s="119" t="s">
        <v>580</v>
      </c>
      <c r="C715" s="23" t="s">
        <v>344</v>
      </c>
      <c r="D715" s="23" t="s">
        <v>246</v>
      </c>
      <c r="E715" s="23" t="s">
        <v>245</v>
      </c>
      <c r="F715" s="23" t="s">
        <v>367</v>
      </c>
      <c r="G715" s="23" t="s">
        <v>368</v>
      </c>
      <c r="H715" s="22">
        <v>1014400</v>
      </c>
      <c r="I715" s="22"/>
      <c r="J715" s="22"/>
      <c r="K715" s="22"/>
      <c r="L715" s="22"/>
      <c r="M715" s="22"/>
      <c r="N715" s="22"/>
      <c r="O715" s="22"/>
      <c r="P715" s="22"/>
      <c r="Q715" s="22"/>
      <c r="R715" s="22">
        <v>1014400</v>
      </c>
      <c r="S715" s="22">
        <v>1014400</v>
      </c>
      <c r="T715" s="22"/>
      <c r="U715" s="22"/>
      <c r="V715" s="22"/>
      <c r="W715" s="22"/>
    </row>
    <row r="716" ht="31.4" customHeight="1" spans="1:23">
      <c r="A716" s="126" t="s">
        <v>86</v>
      </c>
      <c r="B716" s="119" t="s">
        <v>580</v>
      </c>
      <c r="C716" s="23" t="s">
        <v>344</v>
      </c>
      <c r="D716" s="23" t="s">
        <v>246</v>
      </c>
      <c r="E716" s="23" t="s">
        <v>245</v>
      </c>
      <c r="F716" s="23" t="s">
        <v>369</v>
      </c>
      <c r="G716" s="23" t="s">
        <v>370</v>
      </c>
      <c r="H716" s="22">
        <v>792400</v>
      </c>
      <c r="I716" s="22"/>
      <c r="J716" s="22"/>
      <c r="K716" s="22"/>
      <c r="L716" s="22"/>
      <c r="M716" s="22"/>
      <c r="N716" s="22"/>
      <c r="O716" s="22"/>
      <c r="P716" s="22"/>
      <c r="Q716" s="22"/>
      <c r="R716" s="22">
        <v>792400</v>
      </c>
      <c r="S716" s="22">
        <v>792400</v>
      </c>
      <c r="T716" s="22"/>
      <c r="U716" s="22"/>
      <c r="V716" s="22"/>
      <c r="W716" s="22"/>
    </row>
    <row r="717" ht="31.4" customHeight="1" spans="1:23">
      <c r="A717" s="126" t="s">
        <v>86</v>
      </c>
      <c r="B717" s="119" t="s">
        <v>580</v>
      </c>
      <c r="C717" s="23" t="s">
        <v>344</v>
      </c>
      <c r="D717" s="23" t="s">
        <v>246</v>
      </c>
      <c r="E717" s="23" t="s">
        <v>245</v>
      </c>
      <c r="F717" s="23" t="s">
        <v>371</v>
      </c>
      <c r="G717" s="23" t="s">
        <v>372</v>
      </c>
      <c r="H717" s="22">
        <v>4757810</v>
      </c>
      <c r="I717" s="22"/>
      <c r="J717" s="22"/>
      <c r="K717" s="22"/>
      <c r="L717" s="22"/>
      <c r="M717" s="22"/>
      <c r="N717" s="22"/>
      <c r="O717" s="22"/>
      <c r="P717" s="22"/>
      <c r="Q717" s="22"/>
      <c r="R717" s="22">
        <v>4757810</v>
      </c>
      <c r="S717" s="22">
        <v>4757810</v>
      </c>
      <c r="T717" s="22"/>
      <c r="U717" s="22"/>
      <c r="V717" s="22"/>
      <c r="W717" s="22"/>
    </row>
    <row r="718" ht="31.4" customHeight="1" spans="1:23">
      <c r="A718" s="126" t="s">
        <v>86</v>
      </c>
      <c r="B718" s="119" t="s">
        <v>580</v>
      </c>
      <c r="C718" s="23" t="s">
        <v>344</v>
      </c>
      <c r="D718" s="23" t="s">
        <v>246</v>
      </c>
      <c r="E718" s="23" t="s">
        <v>245</v>
      </c>
      <c r="F718" s="23" t="s">
        <v>338</v>
      </c>
      <c r="G718" s="23" t="s">
        <v>339</v>
      </c>
      <c r="H718" s="22">
        <v>10000</v>
      </c>
      <c r="I718" s="22"/>
      <c r="J718" s="22"/>
      <c r="K718" s="22"/>
      <c r="L718" s="22"/>
      <c r="M718" s="22"/>
      <c r="N718" s="22"/>
      <c r="O718" s="22"/>
      <c r="P718" s="22"/>
      <c r="Q718" s="22"/>
      <c r="R718" s="22">
        <v>10000</v>
      </c>
      <c r="S718" s="22">
        <v>10000</v>
      </c>
      <c r="T718" s="22"/>
      <c r="U718" s="22"/>
      <c r="V718" s="22"/>
      <c r="W718" s="22"/>
    </row>
    <row r="719" ht="31.4" customHeight="1" spans="1:23">
      <c r="A719" s="126" t="s">
        <v>86</v>
      </c>
      <c r="B719" s="119" t="s">
        <v>580</v>
      </c>
      <c r="C719" s="23" t="s">
        <v>344</v>
      </c>
      <c r="D719" s="23" t="s">
        <v>246</v>
      </c>
      <c r="E719" s="23" t="s">
        <v>245</v>
      </c>
      <c r="F719" s="23" t="s">
        <v>408</v>
      </c>
      <c r="G719" s="23" t="s">
        <v>409</v>
      </c>
      <c r="H719" s="22">
        <v>663000</v>
      </c>
      <c r="I719" s="22"/>
      <c r="J719" s="22"/>
      <c r="K719" s="22"/>
      <c r="L719" s="22"/>
      <c r="M719" s="22"/>
      <c r="N719" s="22"/>
      <c r="O719" s="22"/>
      <c r="P719" s="22"/>
      <c r="Q719" s="22"/>
      <c r="R719" s="22">
        <v>663000</v>
      </c>
      <c r="S719" s="22">
        <v>663000</v>
      </c>
      <c r="T719" s="22"/>
      <c r="U719" s="22"/>
      <c r="V719" s="22"/>
      <c r="W719" s="22"/>
    </row>
    <row r="720" ht="31.4" customHeight="1" spans="1:23">
      <c r="A720" s="126" t="s">
        <v>86</v>
      </c>
      <c r="B720" s="119" t="s">
        <v>580</v>
      </c>
      <c r="C720" s="23" t="s">
        <v>344</v>
      </c>
      <c r="D720" s="23" t="s">
        <v>246</v>
      </c>
      <c r="E720" s="23" t="s">
        <v>245</v>
      </c>
      <c r="F720" s="23" t="s">
        <v>345</v>
      </c>
      <c r="G720" s="23" t="s">
        <v>346</v>
      </c>
      <c r="H720" s="22">
        <v>127209.08</v>
      </c>
      <c r="I720" s="22">
        <v>31209.08</v>
      </c>
      <c r="J720" s="22">
        <v>7802.27</v>
      </c>
      <c r="K720" s="22"/>
      <c r="L720" s="22">
        <v>23406.81</v>
      </c>
      <c r="M720" s="22"/>
      <c r="N720" s="22"/>
      <c r="O720" s="22"/>
      <c r="P720" s="22"/>
      <c r="Q720" s="22"/>
      <c r="R720" s="22">
        <v>96000</v>
      </c>
      <c r="S720" s="22">
        <v>96000</v>
      </c>
      <c r="T720" s="22"/>
      <c r="U720" s="22"/>
      <c r="V720" s="22"/>
      <c r="W720" s="22"/>
    </row>
    <row r="721" ht="31.4" customHeight="1" spans="1:23">
      <c r="A721" s="126" t="s">
        <v>86</v>
      </c>
      <c r="B721" s="119" t="s">
        <v>580</v>
      </c>
      <c r="C721" s="23" t="s">
        <v>344</v>
      </c>
      <c r="D721" s="23" t="s">
        <v>246</v>
      </c>
      <c r="E721" s="23" t="s">
        <v>245</v>
      </c>
      <c r="F721" s="23" t="s">
        <v>373</v>
      </c>
      <c r="G721" s="23" t="s">
        <v>374</v>
      </c>
      <c r="H721" s="22">
        <v>470000</v>
      </c>
      <c r="I721" s="22"/>
      <c r="J721" s="22"/>
      <c r="K721" s="22"/>
      <c r="L721" s="22"/>
      <c r="M721" s="22"/>
      <c r="N721" s="22"/>
      <c r="O721" s="22"/>
      <c r="P721" s="22"/>
      <c r="Q721" s="22"/>
      <c r="R721" s="22">
        <v>470000</v>
      </c>
      <c r="S721" s="22">
        <v>470000</v>
      </c>
      <c r="T721" s="22"/>
      <c r="U721" s="22"/>
      <c r="V721" s="22"/>
      <c r="W721" s="22"/>
    </row>
    <row r="722" ht="31.4" customHeight="1" spans="1:23">
      <c r="A722" s="126" t="s">
        <v>86</v>
      </c>
      <c r="B722" s="119" t="s">
        <v>580</v>
      </c>
      <c r="C722" s="23" t="s">
        <v>344</v>
      </c>
      <c r="D722" s="23" t="s">
        <v>246</v>
      </c>
      <c r="E722" s="23" t="s">
        <v>245</v>
      </c>
      <c r="F722" s="23" t="s">
        <v>557</v>
      </c>
      <c r="G722" s="23" t="s">
        <v>558</v>
      </c>
      <c r="H722" s="22">
        <v>80000</v>
      </c>
      <c r="I722" s="22"/>
      <c r="J722" s="22"/>
      <c r="K722" s="22"/>
      <c r="L722" s="22"/>
      <c r="M722" s="22"/>
      <c r="N722" s="22"/>
      <c r="O722" s="22"/>
      <c r="P722" s="22"/>
      <c r="Q722" s="22"/>
      <c r="R722" s="22">
        <v>80000</v>
      </c>
      <c r="S722" s="22">
        <v>80000</v>
      </c>
      <c r="T722" s="22"/>
      <c r="U722" s="22"/>
      <c r="V722" s="22"/>
      <c r="W722" s="22"/>
    </row>
    <row r="723" ht="31.4" customHeight="1" spans="1:23">
      <c r="A723" s="126" t="s">
        <v>86</v>
      </c>
      <c r="B723" s="119" t="s">
        <v>581</v>
      </c>
      <c r="C723" s="23" t="s">
        <v>582</v>
      </c>
      <c r="D723" s="23" t="s">
        <v>213</v>
      </c>
      <c r="E723" s="23" t="s">
        <v>214</v>
      </c>
      <c r="F723" s="23" t="s">
        <v>310</v>
      </c>
      <c r="G723" s="23" t="s">
        <v>311</v>
      </c>
      <c r="H723" s="22">
        <v>300000</v>
      </c>
      <c r="I723" s="22">
        <v>300000</v>
      </c>
      <c r="J723" s="22"/>
      <c r="K723" s="22"/>
      <c r="L723" s="22">
        <v>300000</v>
      </c>
      <c r="M723" s="22"/>
      <c r="N723" s="22"/>
      <c r="O723" s="22"/>
      <c r="P723" s="22"/>
      <c r="Q723" s="22"/>
      <c r="R723" s="22"/>
      <c r="S723" s="22"/>
      <c r="T723" s="22"/>
      <c r="U723" s="22"/>
      <c r="V723" s="22"/>
      <c r="W723" s="22"/>
    </row>
    <row r="724" ht="31.4" customHeight="1" spans="1:23">
      <c r="A724" s="126" t="s">
        <v>86</v>
      </c>
      <c r="B724" s="119" t="s">
        <v>581</v>
      </c>
      <c r="C724" s="23" t="s">
        <v>582</v>
      </c>
      <c r="D724" s="23" t="s">
        <v>213</v>
      </c>
      <c r="E724" s="23" t="s">
        <v>214</v>
      </c>
      <c r="F724" s="23" t="s">
        <v>312</v>
      </c>
      <c r="G724" s="23" t="s">
        <v>313</v>
      </c>
      <c r="H724" s="22">
        <v>152000</v>
      </c>
      <c r="I724" s="22">
        <v>152000</v>
      </c>
      <c r="J724" s="22"/>
      <c r="K724" s="22"/>
      <c r="L724" s="22">
        <v>152000</v>
      </c>
      <c r="M724" s="22"/>
      <c r="N724" s="22"/>
      <c r="O724" s="22"/>
      <c r="P724" s="22"/>
      <c r="Q724" s="22"/>
      <c r="R724" s="22"/>
      <c r="S724" s="22"/>
      <c r="T724" s="22"/>
      <c r="U724" s="22"/>
      <c r="V724" s="22"/>
      <c r="W724" s="22"/>
    </row>
    <row r="725" ht="31.4" customHeight="1" spans="1:23">
      <c r="A725" s="126" t="s">
        <v>86</v>
      </c>
      <c r="B725" s="119" t="s">
        <v>581</v>
      </c>
      <c r="C725" s="23" t="s">
        <v>582</v>
      </c>
      <c r="D725" s="23" t="s">
        <v>213</v>
      </c>
      <c r="E725" s="23" t="s">
        <v>214</v>
      </c>
      <c r="F725" s="23" t="s">
        <v>389</v>
      </c>
      <c r="G725" s="23" t="s">
        <v>390</v>
      </c>
      <c r="H725" s="22">
        <v>1798000</v>
      </c>
      <c r="I725" s="22">
        <v>1798000</v>
      </c>
      <c r="J725" s="22"/>
      <c r="K725" s="22"/>
      <c r="L725" s="22">
        <v>1798000</v>
      </c>
      <c r="M725" s="22"/>
      <c r="N725" s="22"/>
      <c r="O725" s="22"/>
      <c r="P725" s="22"/>
      <c r="Q725" s="22"/>
      <c r="R725" s="22"/>
      <c r="S725" s="22"/>
      <c r="T725" s="22"/>
      <c r="U725" s="22"/>
      <c r="V725" s="22"/>
      <c r="W725" s="22"/>
    </row>
    <row r="726" ht="31.4" customHeight="1" spans="1:23">
      <c r="A726" s="126" t="s">
        <v>86</v>
      </c>
      <c r="B726" s="119" t="s">
        <v>583</v>
      </c>
      <c r="C726" s="23" t="s">
        <v>584</v>
      </c>
      <c r="D726" s="23" t="s">
        <v>170</v>
      </c>
      <c r="E726" s="23" t="s">
        <v>171</v>
      </c>
      <c r="F726" s="23" t="s">
        <v>318</v>
      </c>
      <c r="G726" s="23" t="s">
        <v>319</v>
      </c>
      <c r="H726" s="22">
        <v>231000</v>
      </c>
      <c r="I726" s="22">
        <v>231000</v>
      </c>
      <c r="J726" s="22"/>
      <c r="K726" s="22"/>
      <c r="L726" s="22">
        <v>231000</v>
      </c>
      <c r="M726" s="22"/>
      <c r="N726" s="22"/>
      <c r="O726" s="22"/>
      <c r="P726" s="22"/>
      <c r="Q726" s="22"/>
      <c r="R726" s="22"/>
      <c r="S726" s="22"/>
      <c r="T726" s="22"/>
      <c r="U726" s="22"/>
      <c r="V726" s="22"/>
      <c r="W726" s="22"/>
    </row>
    <row r="727" ht="31.4" customHeight="1" spans="1:23">
      <c r="A727" s="126" t="s">
        <v>86</v>
      </c>
      <c r="B727" s="119" t="s">
        <v>583</v>
      </c>
      <c r="C727" s="23" t="s">
        <v>584</v>
      </c>
      <c r="D727" s="23" t="s">
        <v>172</v>
      </c>
      <c r="E727" s="23" t="s">
        <v>173</v>
      </c>
      <c r="F727" s="23" t="s">
        <v>428</v>
      </c>
      <c r="G727" s="23" t="s">
        <v>429</v>
      </c>
      <c r="H727" s="22">
        <v>100000</v>
      </c>
      <c r="I727" s="22">
        <v>100000</v>
      </c>
      <c r="J727" s="22"/>
      <c r="K727" s="22"/>
      <c r="L727" s="22">
        <v>100000</v>
      </c>
      <c r="M727" s="22"/>
      <c r="N727" s="22"/>
      <c r="O727" s="22"/>
      <c r="P727" s="22"/>
      <c r="Q727" s="22"/>
      <c r="R727" s="22"/>
      <c r="S727" s="22"/>
      <c r="T727" s="22"/>
      <c r="U727" s="22"/>
      <c r="V727" s="22"/>
      <c r="W727" s="22"/>
    </row>
    <row r="728" ht="31.4" customHeight="1" spans="1:23">
      <c r="A728" s="126" t="s">
        <v>86</v>
      </c>
      <c r="B728" s="119" t="s">
        <v>583</v>
      </c>
      <c r="C728" s="23" t="s">
        <v>584</v>
      </c>
      <c r="D728" s="23" t="s">
        <v>229</v>
      </c>
      <c r="E728" s="23" t="s">
        <v>230</v>
      </c>
      <c r="F728" s="23" t="s">
        <v>322</v>
      </c>
      <c r="G728" s="23" t="s">
        <v>323</v>
      </c>
      <c r="H728" s="22">
        <v>289000</v>
      </c>
      <c r="I728" s="22">
        <v>289000</v>
      </c>
      <c r="J728" s="22"/>
      <c r="K728" s="22"/>
      <c r="L728" s="22">
        <v>289000</v>
      </c>
      <c r="M728" s="22"/>
      <c r="N728" s="22"/>
      <c r="O728" s="22"/>
      <c r="P728" s="22"/>
      <c r="Q728" s="22"/>
      <c r="R728" s="22"/>
      <c r="S728" s="22"/>
      <c r="T728" s="22"/>
      <c r="U728" s="22"/>
      <c r="V728" s="22"/>
      <c r="W728" s="22"/>
    </row>
    <row r="729" ht="31.4" customHeight="1" spans="1:23">
      <c r="A729" s="126" t="s">
        <v>86</v>
      </c>
      <c r="B729" s="119" t="s">
        <v>583</v>
      </c>
      <c r="C729" s="23" t="s">
        <v>584</v>
      </c>
      <c r="D729" s="23" t="s">
        <v>231</v>
      </c>
      <c r="E729" s="23" t="s">
        <v>232</v>
      </c>
      <c r="F729" s="23" t="s">
        <v>326</v>
      </c>
      <c r="G729" s="23" t="s">
        <v>327</v>
      </c>
      <c r="H729" s="22">
        <v>80000</v>
      </c>
      <c r="I729" s="22">
        <v>80000</v>
      </c>
      <c r="J729" s="22"/>
      <c r="K729" s="22"/>
      <c r="L729" s="22">
        <v>80000</v>
      </c>
      <c r="M729" s="22"/>
      <c r="N729" s="22"/>
      <c r="O729" s="22"/>
      <c r="P729" s="22"/>
      <c r="Q729" s="22"/>
      <c r="R729" s="22"/>
      <c r="S729" s="22"/>
      <c r="T729" s="22"/>
      <c r="U729" s="22"/>
      <c r="V729" s="22"/>
      <c r="W729" s="22"/>
    </row>
    <row r="730" ht="31.4" customHeight="1" spans="1:23">
      <c r="A730" s="126" t="s">
        <v>86</v>
      </c>
      <c r="B730" s="119" t="s">
        <v>585</v>
      </c>
      <c r="C730" s="23" t="s">
        <v>586</v>
      </c>
      <c r="D730" s="23" t="s">
        <v>251</v>
      </c>
      <c r="E730" s="23" t="s">
        <v>252</v>
      </c>
      <c r="F730" s="23" t="s">
        <v>329</v>
      </c>
      <c r="G730" s="23" t="s">
        <v>252</v>
      </c>
      <c r="H730" s="22">
        <v>500000</v>
      </c>
      <c r="I730" s="22">
        <v>500000</v>
      </c>
      <c r="J730" s="22"/>
      <c r="K730" s="22"/>
      <c r="L730" s="22">
        <v>500000</v>
      </c>
      <c r="M730" s="22"/>
      <c r="N730" s="22"/>
      <c r="O730" s="22"/>
      <c r="P730" s="22"/>
      <c r="Q730" s="22"/>
      <c r="R730" s="22"/>
      <c r="S730" s="22"/>
      <c r="T730" s="22"/>
      <c r="U730" s="22"/>
      <c r="V730" s="22"/>
      <c r="W730" s="22"/>
    </row>
    <row r="731" ht="31.4" customHeight="1" spans="1:23">
      <c r="A731" s="125" t="s">
        <v>88</v>
      </c>
      <c r="B731" s="23"/>
      <c r="C731" s="23"/>
      <c r="D731" s="23"/>
      <c r="E731" s="23"/>
      <c r="F731" s="23"/>
      <c r="G731" s="23"/>
      <c r="H731" s="22">
        <v>4628006.4</v>
      </c>
      <c r="I731" s="22">
        <v>4167006.4</v>
      </c>
      <c r="J731" s="22">
        <v>1030163.93</v>
      </c>
      <c r="K731" s="22"/>
      <c r="L731" s="22">
        <v>3136842.47</v>
      </c>
      <c r="M731" s="22"/>
      <c r="N731" s="22"/>
      <c r="O731" s="22"/>
      <c r="P731" s="22"/>
      <c r="Q731" s="22"/>
      <c r="R731" s="22">
        <v>461000</v>
      </c>
      <c r="S731" s="22"/>
      <c r="T731" s="22"/>
      <c r="U731" s="22"/>
      <c r="V731" s="22"/>
      <c r="W731" s="22">
        <v>461000</v>
      </c>
    </row>
    <row r="732" ht="31.4" customHeight="1" spans="1:23">
      <c r="A732" s="126" t="s">
        <v>88</v>
      </c>
      <c r="B732" s="119" t="s">
        <v>587</v>
      </c>
      <c r="C732" s="23" t="s">
        <v>309</v>
      </c>
      <c r="D732" s="23" t="s">
        <v>181</v>
      </c>
      <c r="E732" s="23" t="s">
        <v>182</v>
      </c>
      <c r="F732" s="23" t="s">
        <v>310</v>
      </c>
      <c r="G732" s="23" t="s">
        <v>311</v>
      </c>
      <c r="H732" s="22">
        <v>994366.8</v>
      </c>
      <c r="I732" s="22">
        <v>994366.8</v>
      </c>
      <c r="J732" s="22">
        <v>248591.7</v>
      </c>
      <c r="K732" s="22"/>
      <c r="L732" s="22">
        <v>745775.1</v>
      </c>
      <c r="M732" s="22"/>
      <c r="N732" s="22"/>
      <c r="O732" s="22"/>
      <c r="P732" s="22"/>
      <c r="Q732" s="22"/>
      <c r="R732" s="22"/>
      <c r="S732" s="22"/>
      <c r="T732" s="22"/>
      <c r="U732" s="22"/>
      <c r="V732" s="22"/>
      <c r="W732" s="22"/>
    </row>
    <row r="733" ht="31.4" customHeight="1" spans="1:23">
      <c r="A733" s="126" t="s">
        <v>88</v>
      </c>
      <c r="B733" s="119" t="s">
        <v>587</v>
      </c>
      <c r="C733" s="23" t="s">
        <v>309</v>
      </c>
      <c r="D733" s="23" t="s">
        <v>181</v>
      </c>
      <c r="E733" s="23" t="s">
        <v>182</v>
      </c>
      <c r="F733" s="23" t="s">
        <v>312</v>
      </c>
      <c r="G733" s="23" t="s">
        <v>313</v>
      </c>
      <c r="H733" s="22">
        <v>1022238</v>
      </c>
      <c r="I733" s="22">
        <v>1022238</v>
      </c>
      <c r="J733" s="22">
        <v>255559.5</v>
      </c>
      <c r="K733" s="22"/>
      <c r="L733" s="22">
        <v>766678.5</v>
      </c>
      <c r="M733" s="22"/>
      <c r="N733" s="22"/>
      <c r="O733" s="22"/>
      <c r="P733" s="22"/>
      <c r="Q733" s="22"/>
      <c r="R733" s="22"/>
      <c r="S733" s="22"/>
      <c r="T733" s="22"/>
      <c r="U733" s="22"/>
      <c r="V733" s="22"/>
      <c r="W733" s="22"/>
    </row>
    <row r="734" ht="31.4" customHeight="1" spans="1:23">
      <c r="A734" s="126" t="s">
        <v>88</v>
      </c>
      <c r="B734" s="119" t="s">
        <v>587</v>
      </c>
      <c r="C734" s="23" t="s">
        <v>309</v>
      </c>
      <c r="D734" s="23" t="s">
        <v>181</v>
      </c>
      <c r="E734" s="23" t="s">
        <v>182</v>
      </c>
      <c r="F734" s="23" t="s">
        <v>314</v>
      </c>
      <c r="G734" s="23" t="s">
        <v>315</v>
      </c>
      <c r="H734" s="22">
        <v>88113.9</v>
      </c>
      <c r="I734" s="22">
        <v>88113.9</v>
      </c>
      <c r="J734" s="22">
        <v>22028.48</v>
      </c>
      <c r="K734" s="22"/>
      <c r="L734" s="22">
        <v>66085.42</v>
      </c>
      <c r="M734" s="22"/>
      <c r="N734" s="22"/>
      <c r="O734" s="22"/>
      <c r="P734" s="22"/>
      <c r="Q734" s="22"/>
      <c r="R734" s="22"/>
      <c r="S734" s="22"/>
      <c r="T734" s="22"/>
      <c r="U734" s="22"/>
      <c r="V734" s="22"/>
      <c r="W734" s="22"/>
    </row>
    <row r="735" ht="31.4" customHeight="1" spans="1:23">
      <c r="A735" s="126" t="s">
        <v>88</v>
      </c>
      <c r="B735" s="119" t="s">
        <v>588</v>
      </c>
      <c r="C735" s="23" t="s">
        <v>317</v>
      </c>
      <c r="D735" s="23" t="s">
        <v>170</v>
      </c>
      <c r="E735" s="23" t="s">
        <v>171</v>
      </c>
      <c r="F735" s="23" t="s">
        <v>318</v>
      </c>
      <c r="G735" s="23" t="s">
        <v>319</v>
      </c>
      <c r="H735" s="22">
        <v>382387.82</v>
      </c>
      <c r="I735" s="22">
        <v>382387.82</v>
      </c>
      <c r="J735" s="22">
        <v>95596.96</v>
      </c>
      <c r="K735" s="22"/>
      <c r="L735" s="22">
        <v>286790.86</v>
      </c>
      <c r="M735" s="22"/>
      <c r="N735" s="22"/>
      <c r="O735" s="22"/>
      <c r="P735" s="22"/>
      <c r="Q735" s="22"/>
      <c r="R735" s="22"/>
      <c r="S735" s="22"/>
      <c r="T735" s="22"/>
      <c r="U735" s="22"/>
      <c r="V735" s="22"/>
      <c r="W735" s="22"/>
    </row>
    <row r="736" ht="31.4" customHeight="1" spans="1:23">
      <c r="A736" s="126" t="s">
        <v>88</v>
      </c>
      <c r="B736" s="119" t="s">
        <v>588</v>
      </c>
      <c r="C736" s="23" t="s">
        <v>317</v>
      </c>
      <c r="D736" s="23" t="s">
        <v>176</v>
      </c>
      <c r="E736" s="23" t="s">
        <v>175</v>
      </c>
      <c r="F736" s="23" t="s">
        <v>320</v>
      </c>
      <c r="G736" s="23" t="s">
        <v>321</v>
      </c>
      <c r="H736" s="22">
        <v>3779.16</v>
      </c>
      <c r="I736" s="22">
        <v>3779.16</v>
      </c>
      <c r="J736" s="22">
        <v>944.79</v>
      </c>
      <c r="K736" s="22"/>
      <c r="L736" s="22">
        <v>2834.37</v>
      </c>
      <c r="M736" s="22"/>
      <c r="N736" s="22"/>
      <c r="O736" s="22"/>
      <c r="P736" s="22"/>
      <c r="Q736" s="22"/>
      <c r="R736" s="22"/>
      <c r="S736" s="22"/>
      <c r="T736" s="22"/>
      <c r="U736" s="22"/>
      <c r="V736" s="22"/>
      <c r="W736" s="22"/>
    </row>
    <row r="737" ht="31.4" customHeight="1" spans="1:23">
      <c r="A737" s="126" t="s">
        <v>88</v>
      </c>
      <c r="B737" s="119" t="s">
        <v>588</v>
      </c>
      <c r="C737" s="23" t="s">
        <v>317</v>
      </c>
      <c r="D737" s="23" t="s">
        <v>227</v>
      </c>
      <c r="E737" s="23" t="s">
        <v>228</v>
      </c>
      <c r="F737" s="23" t="s">
        <v>322</v>
      </c>
      <c r="G737" s="23" t="s">
        <v>323</v>
      </c>
      <c r="H737" s="22">
        <v>238992.39</v>
      </c>
      <c r="I737" s="22">
        <v>238992.39</v>
      </c>
      <c r="J737" s="22">
        <v>59748.1</v>
      </c>
      <c r="K737" s="22"/>
      <c r="L737" s="22">
        <v>179244.29</v>
      </c>
      <c r="M737" s="22"/>
      <c r="N737" s="22"/>
      <c r="O737" s="22"/>
      <c r="P737" s="22"/>
      <c r="Q737" s="22"/>
      <c r="R737" s="22"/>
      <c r="S737" s="22"/>
      <c r="T737" s="22"/>
      <c r="U737" s="22"/>
      <c r="V737" s="22"/>
      <c r="W737" s="22"/>
    </row>
    <row r="738" ht="31.4" customHeight="1" spans="1:23">
      <c r="A738" s="126" t="s">
        <v>88</v>
      </c>
      <c r="B738" s="119" t="s">
        <v>588</v>
      </c>
      <c r="C738" s="23" t="s">
        <v>317</v>
      </c>
      <c r="D738" s="23" t="s">
        <v>231</v>
      </c>
      <c r="E738" s="23" t="s">
        <v>232</v>
      </c>
      <c r="F738" s="23" t="s">
        <v>326</v>
      </c>
      <c r="G738" s="23" t="s">
        <v>327</v>
      </c>
      <c r="H738" s="22">
        <v>144957.2</v>
      </c>
      <c r="I738" s="22">
        <v>144957.2</v>
      </c>
      <c r="J738" s="22">
        <v>36239.3</v>
      </c>
      <c r="K738" s="22"/>
      <c r="L738" s="22">
        <v>108717.9</v>
      </c>
      <c r="M738" s="22"/>
      <c r="N738" s="22"/>
      <c r="O738" s="22"/>
      <c r="P738" s="22"/>
      <c r="Q738" s="22"/>
      <c r="R738" s="22"/>
      <c r="S738" s="22"/>
      <c r="T738" s="22"/>
      <c r="U738" s="22"/>
      <c r="V738" s="22"/>
      <c r="W738" s="22"/>
    </row>
    <row r="739" ht="31.4" customHeight="1" spans="1:23">
      <c r="A739" s="126" t="s">
        <v>88</v>
      </c>
      <c r="B739" s="119" t="s">
        <v>588</v>
      </c>
      <c r="C739" s="23" t="s">
        <v>317</v>
      </c>
      <c r="D739" s="23" t="s">
        <v>233</v>
      </c>
      <c r="E739" s="23" t="s">
        <v>234</v>
      </c>
      <c r="F739" s="23" t="s">
        <v>320</v>
      </c>
      <c r="G739" s="23" t="s">
        <v>321</v>
      </c>
      <c r="H739" s="22">
        <v>9009</v>
      </c>
      <c r="I739" s="22">
        <v>9009</v>
      </c>
      <c r="J739" s="22">
        <v>9009</v>
      </c>
      <c r="K739" s="22"/>
      <c r="L739" s="22"/>
      <c r="M739" s="22"/>
      <c r="N739" s="22"/>
      <c r="O739" s="22"/>
      <c r="P739" s="22"/>
      <c r="Q739" s="22"/>
      <c r="R739" s="22"/>
      <c r="S739" s="22"/>
      <c r="T739" s="22"/>
      <c r="U739" s="22"/>
      <c r="V739" s="22"/>
      <c r="W739" s="22"/>
    </row>
    <row r="740" ht="31.4" customHeight="1" spans="1:23">
      <c r="A740" s="126" t="s">
        <v>88</v>
      </c>
      <c r="B740" s="119" t="s">
        <v>589</v>
      </c>
      <c r="C740" s="23" t="s">
        <v>252</v>
      </c>
      <c r="D740" s="23" t="s">
        <v>251</v>
      </c>
      <c r="E740" s="23" t="s">
        <v>252</v>
      </c>
      <c r="F740" s="23" t="s">
        <v>329</v>
      </c>
      <c r="G740" s="23" t="s">
        <v>252</v>
      </c>
      <c r="H740" s="22">
        <v>300285.97</v>
      </c>
      <c r="I740" s="22">
        <v>300285.97</v>
      </c>
      <c r="J740" s="22">
        <v>75071.49</v>
      </c>
      <c r="K740" s="22"/>
      <c r="L740" s="22">
        <v>225214.48</v>
      </c>
      <c r="M740" s="22"/>
      <c r="N740" s="22"/>
      <c r="O740" s="22"/>
      <c r="P740" s="22"/>
      <c r="Q740" s="22"/>
      <c r="R740" s="22"/>
      <c r="S740" s="22"/>
      <c r="T740" s="22"/>
      <c r="U740" s="22"/>
      <c r="V740" s="22"/>
      <c r="W740" s="22"/>
    </row>
    <row r="741" ht="31.4" customHeight="1" spans="1:23">
      <c r="A741" s="126" t="s">
        <v>88</v>
      </c>
      <c r="B741" s="119" t="s">
        <v>590</v>
      </c>
      <c r="C741" s="23" t="s">
        <v>288</v>
      </c>
      <c r="D741" s="23" t="s">
        <v>181</v>
      </c>
      <c r="E741" s="23" t="s">
        <v>182</v>
      </c>
      <c r="F741" s="23" t="s">
        <v>335</v>
      </c>
      <c r="G741" s="23" t="s">
        <v>288</v>
      </c>
      <c r="H741" s="22">
        <v>4600</v>
      </c>
      <c r="I741" s="22">
        <v>4600</v>
      </c>
      <c r="J741" s="22">
        <v>1150</v>
      </c>
      <c r="K741" s="22"/>
      <c r="L741" s="22">
        <v>3450</v>
      </c>
      <c r="M741" s="22"/>
      <c r="N741" s="22"/>
      <c r="O741" s="22"/>
      <c r="P741" s="22"/>
      <c r="Q741" s="22"/>
      <c r="R741" s="22"/>
      <c r="S741" s="22"/>
      <c r="T741" s="22"/>
      <c r="U741" s="22"/>
      <c r="V741" s="22"/>
      <c r="W741" s="22"/>
    </row>
    <row r="742" ht="31.4" customHeight="1" spans="1:23">
      <c r="A742" s="126" t="s">
        <v>88</v>
      </c>
      <c r="B742" s="119" t="s">
        <v>591</v>
      </c>
      <c r="C742" s="23" t="s">
        <v>337</v>
      </c>
      <c r="D742" s="23" t="s">
        <v>181</v>
      </c>
      <c r="E742" s="23" t="s">
        <v>182</v>
      </c>
      <c r="F742" s="23" t="s">
        <v>338</v>
      </c>
      <c r="G742" s="23" t="s">
        <v>339</v>
      </c>
      <c r="H742" s="22">
        <v>191520</v>
      </c>
      <c r="I742" s="22">
        <v>191520</v>
      </c>
      <c r="J742" s="22">
        <v>47880</v>
      </c>
      <c r="K742" s="22"/>
      <c r="L742" s="22">
        <v>143640</v>
      </c>
      <c r="M742" s="22"/>
      <c r="N742" s="22"/>
      <c r="O742" s="22"/>
      <c r="P742" s="22"/>
      <c r="Q742" s="22"/>
      <c r="R742" s="22"/>
      <c r="S742" s="22"/>
      <c r="T742" s="22"/>
      <c r="U742" s="22"/>
      <c r="V742" s="22"/>
      <c r="W742" s="22"/>
    </row>
    <row r="743" ht="31.4" customHeight="1" spans="1:23">
      <c r="A743" s="126" t="s">
        <v>88</v>
      </c>
      <c r="B743" s="119" t="s">
        <v>592</v>
      </c>
      <c r="C743" s="23" t="s">
        <v>341</v>
      </c>
      <c r="D743" s="23" t="s">
        <v>181</v>
      </c>
      <c r="E743" s="23" t="s">
        <v>182</v>
      </c>
      <c r="F743" s="23" t="s">
        <v>342</v>
      </c>
      <c r="G743" s="23" t="s">
        <v>341</v>
      </c>
      <c r="H743" s="22">
        <v>49520.28</v>
      </c>
      <c r="I743" s="22">
        <v>49520.28</v>
      </c>
      <c r="J743" s="22">
        <v>12380.07</v>
      </c>
      <c r="K743" s="22"/>
      <c r="L743" s="22">
        <v>37140.21</v>
      </c>
      <c r="M743" s="22"/>
      <c r="N743" s="22"/>
      <c r="O743" s="22"/>
      <c r="P743" s="22"/>
      <c r="Q743" s="22"/>
      <c r="R743" s="22"/>
      <c r="S743" s="22"/>
      <c r="T743" s="22"/>
      <c r="U743" s="22"/>
      <c r="V743" s="22"/>
      <c r="W743" s="22"/>
    </row>
    <row r="744" ht="31.4" customHeight="1" spans="1:23">
      <c r="A744" s="126" t="s">
        <v>88</v>
      </c>
      <c r="B744" s="119" t="s">
        <v>593</v>
      </c>
      <c r="C744" s="23" t="s">
        <v>344</v>
      </c>
      <c r="D744" s="23" t="s">
        <v>166</v>
      </c>
      <c r="E744" s="23" t="s">
        <v>167</v>
      </c>
      <c r="F744" s="23" t="s">
        <v>345</v>
      </c>
      <c r="G744" s="23" t="s">
        <v>346</v>
      </c>
      <c r="H744" s="22">
        <v>4320</v>
      </c>
      <c r="I744" s="22">
        <v>4320</v>
      </c>
      <c r="J744" s="22">
        <v>1080</v>
      </c>
      <c r="K744" s="22"/>
      <c r="L744" s="22">
        <v>3240</v>
      </c>
      <c r="M744" s="22"/>
      <c r="N744" s="22"/>
      <c r="O744" s="22"/>
      <c r="P744" s="22"/>
      <c r="Q744" s="22"/>
      <c r="R744" s="22"/>
      <c r="S744" s="22"/>
      <c r="T744" s="22"/>
      <c r="U744" s="22"/>
      <c r="V744" s="22"/>
      <c r="W744" s="22"/>
    </row>
    <row r="745" ht="31.4" customHeight="1" spans="1:23">
      <c r="A745" s="126" t="s">
        <v>88</v>
      </c>
      <c r="B745" s="119" t="s">
        <v>593</v>
      </c>
      <c r="C745" s="23" t="s">
        <v>344</v>
      </c>
      <c r="D745" s="23" t="s">
        <v>181</v>
      </c>
      <c r="E745" s="23" t="s">
        <v>182</v>
      </c>
      <c r="F745" s="23" t="s">
        <v>347</v>
      </c>
      <c r="G745" s="23" t="s">
        <v>348</v>
      </c>
      <c r="H745" s="22">
        <v>26661.73</v>
      </c>
      <c r="I745" s="22">
        <v>26661.73</v>
      </c>
      <c r="J745" s="22"/>
      <c r="K745" s="22"/>
      <c r="L745" s="22">
        <v>26661.73</v>
      </c>
      <c r="M745" s="22"/>
      <c r="N745" s="22"/>
      <c r="O745" s="22"/>
      <c r="P745" s="22"/>
      <c r="Q745" s="22"/>
      <c r="R745" s="22"/>
      <c r="S745" s="22"/>
      <c r="T745" s="22"/>
      <c r="U745" s="22"/>
      <c r="V745" s="22"/>
      <c r="W745" s="22"/>
    </row>
    <row r="746" ht="31.4" customHeight="1" spans="1:23">
      <c r="A746" s="126" t="s">
        <v>88</v>
      </c>
      <c r="B746" s="119" t="s">
        <v>593</v>
      </c>
      <c r="C746" s="23" t="s">
        <v>344</v>
      </c>
      <c r="D746" s="23" t="s">
        <v>181</v>
      </c>
      <c r="E746" s="23" t="s">
        <v>182</v>
      </c>
      <c r="F746" s="23" t="s">
        <v>349</v>
      </c>
      <c r="G746" s="23" t="s">
        <v>350</v>
      </c>
      <c r="H746" s="22">
        <v>23000</v>
      </c>
      <c r="I746" s="22">
        <v>3000</v>
      </c>
      <c r="J746" s="22"/>
      <c r="K746" s="22"/>
      <c r="L746" s="22">
        <v>3000</v>
      </c>
      <c r="M746" s="22"/>
      <c r="N746" s="22"/>
      <c r="O746" s="22"/>
      <c r="P746" s="22"/>
      <c r="Q746" s="22"/>
      <c r="R746" s="22">
        <v>20000</v>
      </c>
      <c r="S746" s="22"/>
      <c r="T746" s="22"/>
      <c r="U746" s="22"/>
      <c r="V746" s="22"/>
      <c r="W746" s="22">
        <v>20000</v>
      </c>
    </row>
    <row r="747" ht="31.4" customHeight="1" spans="1:23">
      <c r="A747" s="126" t="s">
        <v>88</v>
      </c>
      <c r="B747" s="119" t="s">
        <v>593</v>
      </c>
      <c r="C747" s="23" t="s">
        <v>344</v>
      </c>
      <c r="D747" s="23" t="s">
        <v>181</v>
      </c>
      <c r="E747" s="23" t="s">
        <v>182</v>
      </c>
      <c r="F747" s="23" t="s">
        <v>351</v>
      </c>
      <c r="G747" s="23" t="s">
        <v>352</v>
      </c>
      <c r="H747" s="22">
        <v>2200</v>
      </c>
      <c r="I747" s="22">
        <v>2200</v>
      </c>
      <c r="J747" s="22">
        <v>550</v>
      </c>
      <c r="K747" s="22"/>
      <c r="L747" s="22">
        <v>1650</v>
      </c>
      <c r="M747" s="22"/>
      <c r="N747" s="22"/>
      <c r="O747" s="22"/>
      <c r="P747" s="22"/>
      <c r="Q747" s="22"/>
      <c r="R747" s="22"/>
      <c r="S747" s="22"/>
      <c r="T747" s="22"/>
      <c r="U747" s="22"/>
      <c r="V747" s="22"/>
      <c r="W747" s="22"/>
    </row>
    <row r="748" ht="31.4" customHeight="1" spans="1:23">
      <c r="A748" s="126" t="s">
        <v>88</v>
      </c>
      <c r="B748" s="119" t="s">
        <v>593</v>
      </c>
      <c r="C748" s="23" t="s">
        <v>344</v>
      </c>
      <c r="D748" s="23" t="s">
        <v>181</v>
      </c>
      <c r="E748" s="23" t="s">
        <v>182</v>
      </c>
      <c r="F748" s="23" t="s">
        <v>353</v>
      </c>
      <c r="G748" s="23" t="s">
        <v>354</v>
      </c>
      <c r="H748" s="22">
        <v>14500</v>
      </c>
      <c r="I748" s="22">
        <v>14500</v>
      </c>
      <c r="J748" s="22">
        <v>3625</v>
      </c>
      <c r="K748" s="22"/>
      <c r="L748" s="22">
        <v>10875</v>
      </c>
      <c r="M748" s="22"/>
      <c r="N748" s="22"/>
      <c r="O748" s="22"/>
      <c r="P748" s="22"/>
      <c r="Q748" s="22"/>
      <c r="R748" s="22"/>
      <c r="S748" s="22"/>
      <c r="T748" s="22"/>
      <c r="U748" s="22"/>
      <c r="V748" s="22"/>
      <c r="W748" s="22"/>
    </row>
    <row r="749" ht="31.4" customHeight="1" spans="1:23">
      <c r="A749" s="126" t="s">
        <v>88</v>
      </c>
      <c r="B749" s="119" t="s">
        <v>593</v>
      </c>
      <c r="C749" s="23" t="s">
        <v>344</v>
      </c>
      <c r="D749" s="23" t="s">
        <v>181</v>
      </c>
      <c r="E749" s="23" t="s">
        <v>182</v>
      </c>
      <c r="F749" s="23" t="s">
        <v>355</v>
      </c>
      <c r="G749" s="23" t="s">
        <v>356</v>
      </c>
      <c r="H749" s="22">
        <v>17976</v>
      </c>
      <c r="I749" s="22">
        <v>17976</v>
      </c>
      <c r="J749" s="22"/>
      <c r="K749" s="22"/>
      <c r="L749" s="22">
        <v>17976</v>
      </c>
      <c r="M749" s="22"/>
      <c r="N749" s="22"/>
      <c r="O749" s="22"/>
      <c r="P749" s="22"/>
      <c r="Q749" s="22"/>
      <c r="R749" s="22"/>
      <c r="S749" s="22"/>
      <c r="T749" s="22"/>
      <c r="U749" s="22"/>
      <c r="V749" s="22"/>
      <c r="W749" s="22"/>
    </row>
    <row r="750" ht="31.4" customHeight="1" spans="1:23">
      <c r="A750" s="126" t="s">
        <v>88</v>
      </c>
      <c r="B750" s="119" t="s">
        <v>593</v>
      </c>
      <c r="C750" s="23" t="s">
        <v>344</v>
      </c>
      <c r="D750" s="23" t="s">
        <v>181</v>
      </c>
      <c r="E750" s="23" t="s">
        <v>182</v>
      </c>
      <c r="F750" s="23" t="s">
        <v>357</v>
      </c>
      <c r="G750" s="23" t="s">
        <v>358</v>
      </c>
      <c r="H750" s="22">
        <v>25740</v>
      </c>
      <c r="I750" s="22">
        <v>25740</v>
      </c>
      <c r="J750" s="22"/>
      <c r="K750" s="22"/>
      <c r="L750" s="22">
        <v>25740</v>
      </c>
      <c r="M750" s="22"/>
      <c r="N750" s="22"/>
      <c r="O750" s="22"/>
      <c r="P750" s="22"/>
      <c r="Q750" s="22"/>
      <c r="R750" s="22"/>
      <c r="S750" s="22"/>
      <c r="T750" s="22"/>
      <c r="U750" s="22"/>
      <c r="V750" s="22"/>
      <c r="W750" s="22"/>
    </row>
    <row r="751" ht="31.4" customHeight="1" spans="1:23">
      <c r="A751" s="126" t="s">
        <v>88</v>
      </c>
      <c r="B751" s="119" t="s">
        <v>593</v>
      </c>
      <c r="C751" s="23" t="s">
        <v>344</v>
      </c>
      <c r="D751" s="23" t="s">
        <v>181</v>
      </c>
      <c r="E751" s="23" t="s">
        <v>182</v>
      </c>
      <c r="F751" s="23" t="s">
        <v>359</v>
      </c>
      <c r="G751" s="23" t="s">
        <v>360</v>
      </c>
      <c r="H751" s="22">
        <v>13000</v>
      </c>
      <c r="I751" s="22">
        <v>13000</v>
      </c>
      <c r="J751" s="22">
        <v>3250</v>
      </c>
      <c r="K751" s="22"/>
      <c r="L751" s="22">
        <v>9750</v>
      </c>
      <c r="M751" s="22"/>
      <c r="N751" s="22"/>
      <c r="O751" s="22"/>
      <c r="P751" s="22"/>
      <c r="Q751" s="22"/>
      <c r="R751" s="22"/>
      <c r="S751" s="22"/>
      <c r="T751" s="22"/>
      <c r="U751" s="22"/>
      <c r="V751" s="22"/>
      <c r="W751" s="22"/>
    </row>
    <row r="752" ht="31.4" customHeight="1" spans="1:23">
      <c r="A752" s="126" t="s">
        <v>88</v>
      </c>
      <c r="B752" s="119" t="s">
        <v>593</v>
      </c>
      <c r="C752" s="23" t="s">
        <v>344</v>
      </c>
      <c r="D752" s="23" t="s">
        <v>181</v>
      </c>
      <c r="E752" s="23" t="s">
        <v>182</v>
      </c>
      <c r="F752" s="23" t="s">
        <v>361</v>
      </c>
      <c r="G752" s="23" t="s">
        <v>362</v>
      </c>
      <c r="H752" s="22">
        <v>1455.93</v>
      </c>
      <c r="I752" s="22">
        <v>1455.93</v>
      </c>
      <c r="J752" s="22">
        <v>363.98</v>
      </c>
      <c r="K752" s="22"/>
      <c r="L752" s="22">
        <v>1091.95</v>
      </c>
      <c r="M752" s="22"/>
      <c r="N752" s="22"/>
      <c r="O752" s="22"/>
      <c r="P752" s="22"/>
      <c r="Q752" s="22"/>
      <c r="R752" s="22"/>
      <c r="S752" s="22"/>
      <c r="T752" s="22"/>
      <c r="U752" s="22"/>
      <c r="V752" s="22"/>
      <c r="W752" s="22"/>
    </row>
    <row r="753" ht="31.4" customHeight="1" spans="1:23">
      <c r="A753" s="126" t="s">
        <v>88</v>
      </c>
      <c r="B753" s="119" t="s">
        <v>593</v>
      </c>
      <c r="C753" s="23" t="s">
        <v>344</v>
      </c>
      <c r="D753" s="23" t="s">
        <v>181</v>
      </c>
      <c r="E753" s="23" t="s">
        <v>182</v>
      </c>
      <c r="F753" s="23" t="s">
        <v>365</v>
      </c>
      <c r="G753" s="23" t="s">
        <v>366</v>
      </c>
      <c r="H753" s="22">
        <v>130000</v>
      </c>
      <c r="I753" s="22"/>
      <c r="J753" s="22"/>
      <c r="K753" s="22"/>
      <c r="L753" s="22"/>
      <c r="M753" s="22"/>
      <c r="N753" s="22"/>
      <c r="O753" s="22"/>
      <c r="P753" s="22"/>
      <c r="Q753" s="22"/>
      <c r="R753" s="22">
        <v>130000</v>
      </c>
      <c r="S753" s="22"/>
      <c r="T753" s="22"/>
      <c r="U753" s="22"/>
      <c r="V753" s="22"/>
      <c r="W753" s="22">
        <v>130000</v>
      </c>
    </row>
    <row r="754" ht="31.4" customHeight="1" spans="1:23">
      <c r="A754" s="126" t="s">
        <v>88</v>
      </c>
      <c r="B754" s="119" t="s">
        <v>593</v>
      </c>
      <c r="C754" s="23" t="s">
        <v>344</v>
      </c>
      <c r="D754" s="23" t="s">
        <v>181</v>
      </c>
      <c r="E754" s="23" t="s">
        <v>182</v>
      </c>
      <c r="F754" s="23" t="s">
        <v>367</v>
      </c>
      <c r="G754" s="23" t="s">
        <v>368</v>
      </c>
      <c r="H754" s="22">
        <v>66000</v>
      </c>
      <c r="I754" s="22"/>
      <c r="J754" s="22"/>
      <c r="K754" s="22"/>
      <c r="L754" s="22"/>
      <c r="M754" s="22"/>
      <c r="N754" s="22"/>
      <c r="O754" s="22"/>
      <c r="P754" s="22"/>
      <c r="Q754" s="22"/>
      <c r="R754" s="22">
        <v>66000</v>
      </c>
      <c r="S754" s="22"/>
      <c r="T754" s="22"/>
      <c r="U754" s="22"/>
      <c r="V754" s="22"/>
      <c r="W754" s="22">
        <v>66000</v>
      </c>
    </row>
    <row r="755" ht="31.4" customHeight="1" spans="1:23">
      <c r="A755" s="126" t="s">
        <v>88</v>
      </c>
      <c r="B755" s="119" t="s">
        <v>593</v>
      </c>
      <c r="C755" s="23" t="s">
        <v>344</v>
      </c>
      <c r="D755" s="23" t="s">
        <v>181</v>
      </c>
      <c r="E755" s="23" t="s">
        <v>182</v>
      </c>
      <c r="F755" s="23" t="s">
        <v>369</v>
      </c>
      <c r="G755" s="23" t="s">
        <v>370</v>
      </c>
      <c r="H755" s="22">
        <v>125000</v>
      </c>
      <c r="I755" s="22"/>
      <c r="J755" s="22"/>
      <c r="K755" s="22"/>
      <c r="L755" s="22"/>
      <c r="M755" s="22"/>
      <c r="N755" s="22"/>
      <c r="O755" s="22"/>
      <c r="P755" s="22"/>
      <c r="Q755" s="22"/>
      <c r="R755" s="22">
        <v>125000</v>
      </c>
      <c r="S755" s="22"/>
      <c r="T755" s="22"/>
      <c r="U755" s="22"/>
      <c r="V755" s="22"/>
      <c r="W755" s="22">
        <v>125000</v>
      </c>
    </row>
    <row r="756" ht="31.4" customHeight="1" spans="1:23">
      <c r="A756" s="126" t="s">
        <v>88</v>
      </c>
      <c r="B756" s="119" t="s">
        <v>593</v>
      </c>
      <c r="C756" s="23" t="s">
        <v>344</v>
      </c>
      <c r="D756" s="23" t="s">
        <v>181</v>
      </c>
      <c r="E756" s="23" t="s">
        <v>182</v>
      </c>
      <c r="F756" s="23" t="s">
        <v>371</v>
      </c>
      <c r="G756" s="23" t="s">
        <v>372</v>
      </c>
      <c r="H756" s="22">
        <v>80000</v>
      </c>
      <c r="I756" s="22"/>
      <c r="J756" s="22"/>
      <c r="K756" s="22"/>
      <c r="L756" s="22"/>
      <c r="M756" s="22"/>
      <c r="N756" s="22"/>
      <c r="O756" s="22"/>
      <c r="P756" s="22"/>
      <c r="Q756" s="22"/>
      <c r="R756" s="22">
        <v>80000</v>
      </c>
      <c r="S756" s="22"/>
      <c r="T756" s="22"/>
      <c r="U756" s="22"/>
      <c r="V756" s="22"/>
      <c r="W756" s="22">
        <v>80000</v>
      </c>
    </row>
    <row r="757" ht="31.4" customHeight="1" spans="1:23">
      <c r="A757" s="126" t="s">
        <v>88</v>
      </c>
      <c r="B757" s="119" t="s">
        <v>593</v>
      </c>
      <c r="C757" s="23" t="s">
        <v>344</v>
      </c>
      <c r="D757" s="23" t="s">
        <v>181</v>
      </c>
      <c r="E757" s="23" t="s">
        <v>182</v>
      </c>
      <c r="F757" s="23" t="s">
        <v>338</v>
      </c>
      <c r="G757" s="23" t="s">
        <v>339</v>
      </c>
      <c r="H757" s="22">
        <v>18240</v>
      </c>
      <c r="I757" s="22">
        <v>18240</v>
      </c>
      <c r="J757" s="22">
        <v>4560</v>
      </c>
      <c r="K757" s="22"/>
      <c r="L757" s="22">
        <v>13680</v>
      </c>
      <c r="M757" s="22"/>
      <c r="N757" s="22"/>
      <c r="O757" s="22"/>
      <c r="P757" s="22"/>
      <c r="Q757" s="22"/>
      <c r="R757" s="22"/>
      <c r="S757" s="22"/>
      <c r="T757" s="22"/>
      <c r="U757" s="22"/>
      <c r="V757" s="22"/>
      <c r="W757" s="22"/>
    </row>
    <row r="758" ht="31.4" customHeight="1" spans="1:23">
      <c r="A758" s="126" t="s">
        <v>88</v>
      </c>
      <c r="B758" s="119" t="s">
        <v>593</v>
      </c>
      <c r="C758" s="23" t="s">
        <v>344</v>
      </c>
      <c r="D758" s="23" t="s">
        <v>181</v>
      </c>
      <c r="E758" s="23" t="s">
        <v>182</v>
      </c>
      <c r="F758" s="23" t="s">
        <v>345</v>
      </c>
      <c r="G758" s="23" t="s">
        <v>346</v>
      </c>
      <c r="H758" s="22">
        <v>109796.22</v>
      </c>
      <c r="I758" s="22">
        <v>109796.22</v>
      </c>
      <c r="J758" s="22">
        <v>27449.06</v>
      </c>
      <c r="K758" s="22"/>
      <c r="L758" s="22">
        <v>82347.16</v>
      </c>
      <c r="M758" s="22"/>
      <c r="N758" s="22"/>
      <c r="O758" s="22"/>
      <c r="P758" s="22"/>
      <c r="Q758" s="22"/>
      <c r="R758" s="22"/>
      <c r="S758" s="22"/>
      <c r="T758" s="22"/>
      <c r="U758" s="22"/>
      <c r="V758" s="22"/>
      <c r="W758" s="22"/>
    </row>
    <row r="759" ht="31.4" customHeight="1" spans="1:23">
      <c r="A759" s="126" t="s">
        <v>88</v>
      </c>
      <c r="B759" s="119" t="s">
        <v>593</v>
      </c>
      <c r="C759" s="23" t="s">
        <v>344</v>
      </c>
      <c r="D759" s="23" t="s">
        <v>181</v>
      </c>
      <c r="E759" s="23" t="s">
        <v>182</v>
      </c>
      <c r="F759" s="23" t="s">
        <v>373</v>
      </c>
      <c r="G759" s="23" t="s">
        <v>374</v>
      </c>
      <c r="H759" s="22">
        <v>40000</v>
      </c>
      <c r="I759" s="22"/>
      <c r="J759" s="22"/>
      <c r="K759" s="22"/>
      <c r="L759" s="22"/>
      <c r="M759" s="22"/>
      <c r="N759" s="22"/>
      <c r="O759" s="22"/>
      <c r="P759" s="22"/>
      <c r="Q759" s="22"/>
      <c r="R759" s="22">
        <v>40000</v>
      </c>
      <c r="S759" s="22"/>
      <c r="T759" s="22"/>
      <c r="U759" s="22"/>
      <c r="V759" s="22"/>
      <c r="W759" s="22">
        <v>40000</v>
      </c>
    </row>
    <row r="760" ht="31.4" customHeight="1" spans="1:23">
      <c r="A760" s="126" t="s">
        <v>88</v>
      </c>
      <c r="B760" s="119" t="s">
        <v>594</v>
      </c>
      <c r="C760" s="23" t="s">
        <v>376</v>
      </c>
      <c r="D760" s="23" t="s">
        <v>181</v>
      </c>
      <c r="E760" s="23" t="s">
        <v>182</v>
      </c>
      <c r="F760" s="23" t="s">
        <v>314</v>
      </c>
      <c r="G760" s="23" t="s">
        <v>315</v>
      </c>
      <c r="H760" s="22">
        <v>500346</v>
      </c>
      <c r="I760" s="22">
        <v>500346</v>
      </c>
      <c r="J760" s="22">
        <v>125086.5</v>
      </c>
      <c r="K760" s="22"/>
      <c r="L760" s="22">
        <v>375259.5</v>
      </c>
      <c r="M760" s="22"/>
      <c r="N760" s="22"/>
      <c r="O760" s="22"/>
      <c r="P760" s="22"/>
      <c r="Q760" s="22"/>
      <c r="R760" s="22"/>
      <c r="S760" s="22"/>
      <c r="T760" s="22"/>
      <c r="U760" s="22"/>
      <c r="V760" s="22"/>
      <c r="W760" s="22"/>
    </row>
    <row r="761" ht="31.4" customHeight="1" spans="1:23">
      <c r="A761" s="125" t="s">
        <v>90</v>
      </c>
      <c r="B761" s="23"/>
      <c r="C761" s="23"/>
      <c r="D761" s="23"/>
      <c r="E761" s="23"/>
      <c r="F761" s="23"/>
      <c r="G761" s="23"/>
      <c r="H761" s="22">
        <v>3601604.31</v>
      </c>
      <c r="I761" s="22">
        <v>3601604.31</v>
      </c>
      <c r="J761" s="22">
        <v>874523.66</v>
      </c>
      <c r="K761" s="22"/>
      <c r="L761" s="22">
        <v>2727080.65</v>
      </c>
      <c r="M761" s="22"/>
      <c r="N761" s="22"/>
      <c r="O761" s="22"/>
      <c r="P761" s="22"/>
      <c r="Q761" s="22"/>
      <c r="R761" s="22"/>
      <c r="S761" s="22"/>
      <c r="T761" s="22"/>
      <c r="U761" s="22"/>
      <c r="V761" s="22"/>
      <c r="W761" s="22"/>
    </row>
    <row r="762" ht="31.4" customHeight="1" spans="1:23">
      <c r="A762" s="126" t="s">
        <v>90</v>
      </c>
      <c r="B762" s="119" t="s">
        <v>595</v>
      </c>
      <c r="C762" s="23" t="s">
        <v>388</v>
      </c>
      <c r="D762" s="23" t="s">
        <v>221</v>
      </c>
      <c r="E762" s="23" t="s">
        <v>222</v>
      </c>
      <c r="F762" s="23" t="s">
        <v>310</v>
      </c>
      <c r="G762" s="23" t="s">
        <v>311</v>
      </c>
      <c r="H762" s="22">
        <v>912108</v>
      </c>
      <c r="I762" s="22">
        <v>912108</v>
      </c>
      <c r="J762" s="22">
        <v>228027</v>
      </c>
      <c r="K762" s="22"/>
      <c r="L762" s="22">
        <v>684081</v>
      </c>
      <c r="M762" s="22"/>
      <c r="N762" s="22"/>
      <c r="O762" s="22"/>
      <c r="P762" s="22"/>
      <c r="Q762" s="22"/>
      <c r="R762" s="22"/>
      <c r="S762" s="22"/>
      <c r="T762" s="22"/>
      <c r="U762" s="22"/>
      <c r="V762" s="22"/>
      <c r="W762" s="22"/>
    </row>
    <row r="763" ht="31.4" customHeight="1" spans="1:23">
      <c r="A763" s="126" t="s">
        <v>90</v>
      </c>
      <c r="B763" s="119" t="s">
        <v>595</v>
      </c>
      <c r="C763" s="23" t="s">
        <v>388</v>
      </c>
      <c r="D763" s="23" t="s">
        <v>221</v>
      </c>
      <c r="E763" s="23" t="s">
        <v>222</v>
      </c>
      <c r="F763" s="23" t="s">
        <v>312</v>
      </c>
      <c r="G763" s="23" t="s">
        <v>313</v>
      </c>
      <c r="H763" s="22">
        <v>10896</v>
      </c>
      <c r="I763" s="22">
        <v>10896</v>
      </c>
      <c r="J763" s="22">
        <v>2724</v>
      </c>
      <c r="K763" s="22"/>
      <c r="L763" s="22">
        <v>8172</v>
      </c>
      <c r="M763" s="22"/>
      <c r="N763" s="22"/>
      <c r="O763" s="22"/>
      <c r="P763" s="22"/>
      <c r="Q763" s="22"/>
      <c r="R763" s="22"/>
      <c r="S763" s="22"/>
      <c r="T763" s="22"/>
      <c r="U763" s="22"/>
      <c r="V763" s="22"/>
      <c r="W763" s="22"/>
    </row>
    <row r="764" ht="31.4" customHeight="1" spans="1:23">
      <c r="A764" s="126" t="s">
        <v>90</v>
      </c>
      <c r="B764" s="119" t="s">
        <v>595</v>
      </c>
      <c r="C764" s="23" t="s">
        <v>388</v>
      </c>
      <c r="D764" s="23" t="s">
        <v>221</v>
      </c>
      <c r="E764" s="23" t="s">
        <v>222</v>
      </c>
      <c r="F764" s="23" t="s">
        <v>314</v>
      </c>
      <c r="G764" s="23" t="s">
        <v>315</v>
      </c>
      <c r="H764" s="22">
        <v>76009</v>
      </c>
      <c r="I764" s="22">
        <v>76009</v>
      </c>
      <c r="J764" s="22">
        <v>19002.25</v>
      </c>
      <c r="K764" s="22"/>
      <c r="L764" s="22">
        <v>57006.75</v>
      </c>
      <c r="M764" s="22"/>
      <c r="N764" s="22"/>
      <c r="O764" s="22"/>
      <c r="P764" s="22"/>
      <c r="Q764" s="22"/>
      <c r="R764" s="22"/>
      <c r="S764" s="22"/>
      <c r="T764" s="22"/>
      <c r="U764" s="22"/>
      <c r="V764" s="22"/>
      <c r="W764" s="22"/>
    </row>
    <row r="765" ht="31.4" customHeight="1" spans="1:23">
      <c r="A765" s="126" t="s">
        <v>90</v>
      </c>
      <c r="B765" s="119" t="s">
        <v>595</v>
      </c>
      <c r="C765" s="23" t="s">
        <v>388</v>
      </c>
      <c r="D765" s="23" t="s">
        <v>221</v>
      </c>
      <c r="E765" s="23" t="s">
        <v>222</v>
      </c>
      <c r="F765" s="23" t="s">
        <v>389</v>
      </c>
      <c r="G765" s="23" t="s">
        <v>390</v>
      </c>
      <c r="H765" s="22">
        <v>1347348.24</v>
      </c>
      <c r="I765" s="22">
        <v>1347348.24</v>
      </c>
      <c r="J765" s="22">
        <v>336837.06</v>
      </c>
      <c r="K765" s="22"/>
      <c r="L765" s="22">
        <v>1010511.18</v>
      </c>
      <c r="M765" s="22"/>
      <c r="N765" s="22"/>
      <c r="O765" s="22"/>
      <c r="P765" s="22"/>
      <c r="Q765" s="22"/>
      <c r="R765" s="22"/>
      <c r="S765" s="22"/>
      <c r="T765" s="22"/>
      <c r="U765" s="22"/>
      <c r="V765" s="22"/>
      <c r="W765" s="22"/>
    </row>
    <row r="766" ht="31.4" customHeight="1" spans="1:23">
      <c r="A766" s="126" t="s">
        <v>90</v>
      </c>
      <c r="B766" s="119" t="s">
        <v>596</v>
      </c>
      <c r="C766" s="23" t="s">
        <v>317</v>
      </c>
      <c r="D766" s="23" t="s">
        <v>170</v>
      </c>
      <c r="E766" s="23" t="s">
        <v>171</v>
      </c>
      <c r="F766" s="23" t="s">
        <v>318</v>
      </c>
      <c r="G766" s="23" t="s">
        <v>319</v>
      </c>
      <c r="H766" s="22">
        <v>337926.16</v>
      </c>
      <c r="I766" s="22">
        <v>337926.16</v>
      </c>
      <c r="J766" s="22">
        <v>84481.54</v>
      </c>
      <c r="K766" s="22"/>
      <c r="L766" s="22">
        <v>253444.62</v>
      </c>
      <c r="M766" s="22"/>
      <c r="N766" s="22"/>
      <c r="O766" s="22"/>
      <c r="P766" s="22"/>
      <c r="Q766" s="22"/>
      <c r="R766" s="22"/>
      <c r="S766" s="22"/>
      <c r="T766" s="22"/>
      <c r="U766" s="22"/>
      <c r="V766" s="22"/>
      <c r="W766" s="22"/>
    </row>
    <row r="767" ht="31.4" customHeight="1" spans="1:23">
      <c r="A767" s="126" t="s">
        <v>90</v>
      </c>
      <c r="B767" s="119" t="s">
        <v>596</v>
      </c>
      <c r="C767" s="23" t="s">
        <v>317</v>
      </c>
      <c r="D767" s="23" t="s">
        <v>176</v>
      </c>
      <c r="E767" s="23" t="s">
        <v>175</v>
      </c>
      <c r="F767" s="23" t="s">
        <v>320</v>
      </c>
      <c r="G767" s="23" t="s">
        <v>321</v>
      </c>
      <c r="H767" s="22">
        <v>16408.48</v>
      </c>
      <c r="I767" s="22">
        <v>16408.48</v>
      </c>
      <c r="J767" s="22">
        <v>4102.12</v>
      </c>
      <c r="K767" s="22"/>
      <c r="L767" s="22">
        <v>12306.36</v>
      </c>
      <c r="M767" s="22"/>
      <c r="N767" s="22"/>
      <c r="O767" s="22"/>
      <c r="P767" s="22"/>
      <c r="Q767" s="22"/>
      <c r="R767" s="22"/>
      <c r="S767" s="22"/>
      <c r="T767" s="22"/>
      <c r="U767" s="22"/>
      <c r="V767" s="22"/>
      <c r="W767" s="22"/>
    </row>
    <row r="768" ht="31.4" customHeight="1" spans="1:23">
      <c r="A768" s="126" t="s">
        <v>90</v>
      </c>
      <c r="B768" s="119" t="s">
        <v>596</v>
      </c>
      <c r="C768" s="23" t="s">
        <v>317</v>
      </c>
      <c r="D768" s="23" t="s">
        <v>229</v>
      </c>
      <c r="E768" s="23" t="s">
        <v>230</v>
      </c>
      <c r="F768" s="23" t="s">
        <v>322</v>
      </c>
      <c r="G768" s="23" t="s">
        <v>323</v>
      </c>
      <c r="H768" s="22">
        <v>211203.85</v>
      </c>
      <c r="I768" s="22">
        <v>211203.85</v>
      </c>
      <c r="J768" s="22">
        <v>52800.96</v>
      </c>
      <c r="K768" s="22"/>
      <c r="L768" s="22">
        <v>158402.89</v>
      </c>
      <c r="M768" s="22"/>
      <c r="N768" s="22"/>
      <c r="O768" s="22"/>
      <c r="P768" s="22"/>
      <c r="Q768" s="22"/>
      <c r="R768" s="22"/>
      <c r="S768" s="22"/>
      <c r="T768" s="22"/>
      <c r="U768" s="22"/>
      <c r="V768" s="22"/>
      <c r="W768" s="22"/>
    </row>
    <row r="769" ht="31.4" customHeight="1" spans="1:23">
      <c r="A769" s="126" t="s">
        <v>90</v>
      </c>
      <c r="B769" s="119" t="s">
        <v>596</v>
      </c>
      <c r="C769" s="23" t="s">
        <v>317</v>
      </c>
      <c r="D769" s="23" t="s">
        <v>231</v>
      </c>
      <c r="E769" s="23" t="s">
        <v>232</v>
      </c>
      <c r="F769" s="23" t="s">
        <v>326</v>
      </c>
      <c r="G769" s="23" t="s">
        <v>327</v>
      </c>
      <c r="H769" s="22">
        <v>164977.3</v>
      </c>
      <c r="I769" s="22">
        <v>164977.3</v>
      </c>
      <c r="J769" s="22">
        <v>41244.33</v>
      </c>
      <c r="K769" s="22"/>
      <c r="L769" s="22">
        <v>123732.97</v>
      </c>
      <c r="M769" s="22"/>
      <c r="N769" s="22"/>
      <c r="O769" s="22"/>
      <c r="P769" s="22"/>
      <c r="Q769" s="22"/>
      <c r="R769" s="22"/>
      <c r="S769" s="22"/>
      <c r="T769" s="22"/>
      <c r="U769" s="22"/>
      <c r="V769" s="22"/>
      <c r="W769" s="22"/>
    </row>
    <row r="770" ht="31.4" customHeight="1" spans="1:23">
      <c r="A770" s="126" t="s">
        <v>90</v>
      </c>
      <c r="B770" s="119" t="s">
        <v>596</v>
      </c>
      <c r="C770" s="23" t="s">
        <v>317</v>
      </c>
      <c r="D770" s="23" t="s">
        <v>233</v>
      </c>
      <c r="E770" s="23" t="s">
        <v>234</v>
      </c>
      <c r="F770" s="23" t="s">
        <v>320</v>
      </c>
      <c r="G770" s="23" t="s">
        <v>321</v>
      </c>
      <c r="H770" s="22">
        <v>15151.5</v>
      </c>
      <c r="I770" s="22">
        <v>15151.5</v>
      </c>
      <c r="J770" s="22">
        <v>15151.5</v>
      </c>
      <c r="K770" s="22"/>
      <c r="L770" s="22"/>
      <c r="M770" s="22"/>
      <c r="N770" s="22"/>
      <c r="O770" s="22"/>
      <c r="P770" s="22"/>
      <c r="Q770" s="22"/>
      <c r="R770" s="22"/>
      <c r="S770" s="22"/>
      <c r="T770" s="22"/>
      <c r="U770" s="22"/>
      <c r="V770" s="22"/>
      <c r="W770" s="22"/>
    </row>
    <row r="771" ht="31.4" customHeight="1" spans="1:23">
      <c r="A771" s="126" t="s">
        <v>90</v>
      </c>
      <c r="B771" s="119" t="s">
        <v>597</v>
      </c>
      <c r="C771" s="23" t="s">
        <v>252</v>
      </c>
      <c r="D771" s="23" t="s">
        <v>251</v>
      </c>
      <c r="E771" s="23" t="s">
        <v>252</v>
      </c>
      <c r="F771" s="23" t="s">
        <v>329</v>
      </c>
      <c r="G771" s="23" t="s">
        <v>252</v>
      </c>
      <c r="H771" s="22">
        <v>244254.36</v>
      </c>
      <c r="I771" s="22">
        <v>244254.36</v>
      </c>
      <c r="J771" s="22">
        <v>61063.59</v>
      </c>
      <c r="K771" s="22"/>
      <c r="L771" s="22">
        <v>183190.77</v>
      </c>
      <c r="M771" s="22"/>
      <c r="N771" s="22"/>
      <c r="O771" s="22"/>
      <c r="P771" s="22"/>
      <c r="Q771" s="22"/>
      <c r="R771" s="22"/>
      <c r="S771" s="22"/>
      <c r="T771" s="22"/>
      <c r="U771" s="22"/>
      <c r="V771" s="22"/>
      <c r="W771" s="22"/>
    </row>
    <row r="772" ht="31.4" customHeight="1" spans="1:23">
      <c r="A772" s="126" t="s">
        <v>90</v>
      </c>
      <c r="B772" s="119" t="s">
        <v>598</v>
      </c>
      <c r="C772" s="23" t="s">
        <v>331</v>
      </c>
      <c r="D772" s="23" t="s">
        <v>221</v>
      </c>
      <c r="E772" s="23" t="s">
        <v>222</v>
      </c>
      <c r="F772" s="23" t="s">
        <v>332</v>
      </c>
      <c r="G772" s="23" t="s">
        <v>333</v>
      </c>
      <c r="H772" s="22">
        <v>46000</v>
      </c>
      <c r="I772" s="22">
        <v>46000</v>
      </c>
      <c r="J772" s="22"/>
      <c r="K772" s="22"/>
      <c r="L772" s="22">
        <v>46000</v>
      </c>
      <c r="M772" s="22"/>
      <c r="N772" s="22"/>
      <c r="O772" s="22"/>
      <c r="P772" s="22"/>
      <c r="Q772" s="22"/>
      <c r="R772" s="22"/>
      <c r="S772" s="22"/>
      <c r="T772" s="22"/>
      <c r="U772" s="22"/>
      <c r="V772" s="22"/>
      <c r="W772" s="22"/>
    </row>
    <row r="773" ht="31.4" customHeight="1" spans="1:23">
      <c r="A773" s="126" t="s">
        <v>90</v>
      </c>
      <c r="B773" s="119" t="s">
        <v>599</v>
      </c>
      <c r="C773" s="23" t="s">
        <v>288</v>
      </c>
      <c r="D773" s="23" t="s">
        <v>221</v>
      </c>
      <c r="E773" s="23" t="s">
        <v>222</v>
      </c>
      <c r="F773" s="23" t="s">
        <v>335</v>
      </c>
      <c r="G773" s="23" t="s">
        <v>288</v>
      </c>
      <c r="H773" s="22">
        <v>2400</v>
      </c>
      <c r="I773" s="22">
        <v>2400</v>
      </c>
      <c r="J773" s="22">
        <v>600</v>
      </c>
      <c r="K773" s="22"/>
      <c r="L773" s="22">
        <v>1800</v>
      </c>
      <c r="M773" s="22"/>
      <c r="N773" s="22"/>
      <c r="O773" s="22"/>
      <c r="P773" s="22"/>
      <c r="Q773" s="22"/>
      <c r="R773" s="22"/>
      <c r="S773" s="22"/>
      <c r="T773" s="22"/>
      <c r="U773" s="22"/>
      <c r="V773" s="22"/>
      <c r="W773" s="22"/>
    </row>
    <row r="774" ht="31.4" customHeight="1" spans="1:23">
      <c r="A774" s="126" t="s">
        <v>90</v>
      </c>
      <c r="B774" s="119" t="s">
        <v>600</v>
      </c>
      <c r="C774" s="23" t="s">
        <v>341</v>
      </c>
      <c r="D774" s="23" t="s">
        <v>221</v>
      </c>
      <c r="E774" s="23" t="s">
        <v>222</v>
      </c>
      <c r="F774" s="23" t="s">
        <v>342</v>
      </c>
      <c r="G774" s="23" t="s">
        <v>341</v>
      </c>
      <c r="H774" s="22">
        <v>46927.22</v>
      </c>
      <c r="I774" s="22">
        <v>46927.22</v>
      </c>
      <c r="J774" s="22">
        <v>11731.81</v>
      </c>
      <c r="K774" s="22"/>
      <c r="L774" s="22">
        <v>35195.41</v>
      </c>
      <c r="M774" s="22"/>
      <c r="N774" s="22"/>
      <c r="O774" s="22"/>
      <c r="P774" s="22"/>
      <c r="Q774" s="22"/>
      <c r="R774" s="22"/>
      <c r="S774" s="22"/>
      <c r="T774" s="22"/>
      <c r="U774" s="22"/>
      <c r="V774" s="22"/>
      <c r="W774" s="22"/>
    </row>
    <row r="775" ht="31.4" customHeight="1" spans="1:23">
      <c r="A775" s="126" t="s">
        <v>90</v>
      </c>
      <c r="B775" s="119" t="s">
        <v>601</v>
      </c>
      <c r="C775" s="23" t="s">
        <v>344</v>
      </c>
      <c r="D775" s="23" t="s">
        <v>168</v>
      </c>
      <c r="E775" s="23" t="s">
        <v>169</v>
      </c>
      <c r="F775" s="23" t="s">
        <v>345</v>
      </c>
      <c r="G775" s="23" t="s">
        <v>346</v>
      </c>
      <c r="H775" s="22">
        <v>10260</v>
      </c>
      <c r="I775" s="22">
        <v>10260</v>
      </c>
      <c r="J775" s="22">
        <v>2565</v>
      </c>
      <c r="K775" s="22"/>
      <c r="L775" s="22">
        <v>7695</v>
      </c>
      <c r="M775" s="22"/>
      <c r="N775" s="22"/>
      <c r="O775" s="22"/>
      <c r="P775" s="22"/>
      <c r="Q775" s="22"/>
      <c r="R775" s="22"/>
      <c r="S775" s="22"/>
      <c r="T775" s="22"/>
      <c r="U775" s="22"/>
      <c r="V775" s="22"/>
      <c r="W775" s="22"/>
    </row>
    <row r="776" ht="31.4" customHeight="1" spans="1:23">
      <c r="A776" s="126" t="s">
        <v>90</v>
      </c>
      <c r="B776" s="119" t="s">
        <v>601</v>
      </c>
      <c r="C776" s="23" t="s">
        <v>344</v>
      </c>
      <c r="D776" s="23" t="s">
        <v>221</v>
      </c>
      <c r="E776" s="23" t="s">
        <v>222</v>
      </c>
      <c r="F776" s="23" t="s">
        <v>347</v>
      </c>
      <c r="G776" s="23" t="s">
        <v>348</v>
      </c>
      <c r="H776" s="22">
        <v>17237</v>
      </c>
      <c r="I776" s="22">
        <v>17237</v>
      </c>
      <c r="J776" s="22"/>
      <c r="K776" s="22"/>
      <c r="L776" s="22">
        <v>17237</v>
      </c>
      <c r="M776" s="22"/>
      <c r="N776" s="22"/>
      <c r="O776" s="22"/>
      <c r="P776" s="22"/>
      <c r="Q776" s="22"/>
      <c r="R776" s="22"/>
      <c r="S776" s="22"/>
      <c r="T776" s="22"/>
      <c r="U776" s="22"/>
      <c r="V776" s="22"/>
      <c r="W776" s="22"/>
    </row>
    <row r="777" ht="31.4" customHeight="1" spans="1:23">
      <c r="A777" s="126" t="s">
        <v>90</v>
      </c>
      <c r="B777" s="119" t="s">
        <v>601</v>
      </c>
      <c r="C777" s="23" t="s">
        <v>344</v>
      </c>
      <c r="D777" s="23" t="s">
        <v>221</v>
      </c>
      <c r="E777" s="23" t="s">
        <v>222</v>
      </c>
      <c r="F777" s="23" t="s">
        <v>349</v>
      </c>
      <c r="G777" s="23" t="s">
        <v>350</v>
      </c>
      <c r="H777" s="22">
        <v>1000</v>
      </c>
      <c r="I777" s="22">
        <v>1000</v>
      </c>
      <c r="J777" s="22"/>
      <c r="K777" s="22"/>
      <c r="L777" s="22">
        <v>1000</v>
      </c>
      <c r="M777" s="22"/>
      <c r="N777" s="22"/>
      <c r="O777" s="22"/>
      <c r="P777" s="22"/>
      <c r="Q777" s="22"/>
      <c r="R777" s="22"/>
      <c r="S777" s="22"/>
      <c r="T777" s="22"/>
      <c r="U777" s="22"/>
      <c r="V777" s="22"/>
      <c r="W777" s="22"/>
    </row>
    <row r="778" ht="31.4" customHeight="1" spans="1:23">
      <c r="A778" s="126" t="s">
        <v>90</v>
      </c>
      <c r="B778" s="119" t="s">
        <v>601</v>
      </c>
      <c r="C778" s="23" t="s">
        <v>344</v>
      </c>
      <c r="D778" s="23" t="s">
        <v>221</v>
      </c>
      <c r="E778" s="23" t="s">
        <v>222</v>
      </c>
      <c r="F778" s="23" t="s">
        <v>404</v>
      </c>
      <c r="G778" s="23" t="s">
        <v>405</v>
      </c>
      <c r="H778" s="22">
        <v>700</v>
      </c>
      <c r="I778" s="22">
        <v>700</v>
      </c>
      <c r="J778" s="22">
        <v>175</v>
      </c>
      <c r="K778" s="22"/>
      <c r="L778" s="22">
        <v>525</v>
      </c>
      <c r="M778" s="22"/>
      <c r="N778" s="22"/>
      <c r="O778" s="22"/>
      <c r="P778" s="22"/>
      <c r="Q778" s="22"/>
      <c r="R778" s="22"/>
      <c r="S778" s="22"/>
      <c r="T778" s="22"/>
      <c r="U778" s="22"/>
      <c r="V778" s="22"/>
      <c r="W778" s="22"/>
    </row>
    <row r="779" ht="31.4" customHeight="1" spans="1:23">
      <c r="A779" s="126" t="s">
        <v>90</v>
      </c>
      <c r="B779" s="119" t="s">
        <v>601</v>
      </c>
      <c r="C779" s="23" t="s">
        <v>344</v>
      </c>
      <c r="D779" s="23" t="s">
        <v>221</v>
      </c>
      <c r="E779" s="23" t="s">
        <v>222</v>
      </c>
      <c r="F779" s="23" t="s">
        <v>351</v>
      </c>
      <c r="G779" s="23" t="s">
        <v>352</v>
      </c>
      <c r="H779" s="22">
        <v>6000</v>
      </c>
      <c r="I779" s="22">
        <v>6000</v>
      </c>
      <c r="J779" s="22">
        <v>1500</v>
      </c>
      <c r="K779" s="22"/>
      <c r="L779" s="22">
        <v>4500</v>
      </c>
      <c r="M779" s="22"/>
      <c r="N779" s="22"/>
      <c r="O779" s="22"/>
      <c r="P779" s="22"/>
      <c r="Q779" s="22"/>
      <c r="R779" s="22"/>
      <c r="S779" s="22"/>
      <c r="T779" s="22"/>
      <c r="U779" s="22"/>
      <c r="V779" s="22"/>
      <c r="W779" s="22"/>
    </row>
    <row r="780" ht="31.4" customHeight="1" spans="1:23">
      <c r="A780" s="126" t="s">
        <v>90</v>
      </c>
      <c r="B780" s="119" t="s">
        <v>601</v>
      </c>
      <c r="C780" s="23" t="s">
        <v>344</v>
      </c>
      <c r="D780" s="23" t="s">
        <v>221</v>
      </c>
      <c r="E780" s="23" t="s">
        <v>222</v>
      </c>
      <c r="F780" s="23" t="s">
        <v>355</v>
      </c>
      <c r="G780" s="23" t="s">
        <v>356</v>
      </c>
      <c r="H780" s="22">
        <v>18000</v>
      </c>
      <c r="I780" s="22">
        <v>18000</v>
      </c>
      <c r="J780" s="22">
        <v>4500</v>
      </c>
      <c r="K780" s="22"/>
      <c r="L780" s="22">
        <v>13500</v>
      </c>
      <c r="M780" s="22"/>
      <c r="N780" s="22"/>
      <c r="O780" s="22"/>
      <c r="P780" s="22"/>
      <c r="Q780" s="22"/>
      <c r="R780" s="22"/>
      <c r="S780" s="22"/>
      <c r="T780" s="22"/>
      <c r="U780" s="22"/>
      <c r="V780" s="22"/>
      <c r="W780" s="22"/>
    </row>
    <row r="781" ht="31.4" customHeight="1" spans="1:23">
      <c r="A781" s="126" t="s">
        <v>90</v>
      </c>
      <c r="B781" s="119" t="s">
        <v>601</v>
      </c>
      <c r="C781" s="23" t="s">
        <v>344</v>
      </c>
      <c r="D781" s="23" t="s">
        <v>221</v>
      </c>
      <c r="E781" s="23" t="s">
        <v>222</v>
      </c>
      <c r="F781" s="23" t="s">
        <v>359</v>
      </c>
      <c r="G781" s="23" t="s">
        <v>360</v>
      </c>
      <c r="H781" s="22">
        <v>8599.98</v>
      </c>
      <c r="I781" s="22">
        <v>8599.98</v>
      </c>
      <c r="J781" s="22">
        <v>2150</v>
      </c>
      <c r="K781" s="22"/>
      <c r="L781" s="22">
        <v>6449.98</v>
      </c>
      <c r="M781" s="22"/>
      <c r="N781" s="22"/>
      <c r="O781" s="22"/>
      <c r="P781" s="22"/>
      <c r="Q781" s="22"/>
      <c r="R781" s="22"/>
      <c r="S781" s="22"/>
      <c r="T781" s="22"/>
      <c r="U781" s="22"/>
      <c r="V781" s="22"/>
      <c r="W781" s="22"/>
    </row>
    <row r="782" ht="31.4" customHeight="1" spans="1:23">
      <c r="A782" s="126" t="s">
        <v>90</v>
      </c>
      <c r="B782" s="119" t="s">
        <v>601</v>
      </c>
      <c r="C782" s="23" t="s">
        <v>344</v>
      </c>
      <c r="D782" s="23" t="s">
        <v>221</v>
      </c>
      <c r="E782" s="23" t="s">
        <v>222</v>
      </c>
      <c r="F782" s="23" t="s">
        <v>361</v>
      </c>
      <c r="G782" s="23" t="s">
        <v>362</v>
      </c>
      <c r="H782" s="22">
        <v>11000</v>
      </c>
      <c r="I782" s="22">
        <v>11000</v>
      </c>
      <c r="J782" s="22">
        <v>2750</v>
      </c>
      <c r="K782" s="22"/>
      <c r="L782" s="22">
        <v>8250</v>
      </c>
      <c r="M782" s="22"/>
      <c r="N782" s="22"/>
      <c r="O782" s="22"/>
      <c r="P782" s="22"/>
      <c r="Q782" s="22"/>
      <c r="R782" s="22"/>
      <c r="S782" s="22"/>
      <c r="T782" s="22"/>
      <c r="U782" s="22"/>
      <c r="V782" s="22"/>
      <c r="W782" s="22"/>
    </row>
    <row r="783" ht="31.4" customHeight="1" spans="1:23">
      <c r="A783" s="126" t="s">
        <v>90</v>
      </c>
      <c r="B783" s="119" t="s">
        <v>601</v>
      </c>
      <c r="C783" s="23" t="s">
        <v>344</v>
      </c>
      <c r="D783" s="23" t="s">
        <v>221</v>
      </c>
      <c r="E783" s="23" t="s">
        <v>222</v>
      </c>
      <c r="F783" s="23" t="s">
        <v>367</v>
      </c>
      <c r="G783" s="23" t="s">
        <v>368</v>
      </c>
      <c r="H783" s="22">
        <v>4000</v>
      </c>
      <c r="I783" s="22">
        <v>4000</v>
      </c>
      <c r="J783" s="22">
        <v>1000</v>
      </c>
      <c r="K783" s="22"/>
      <c r="L783" s="22">
        <v>3000</v>
      </c>
      <c r="M783" s="22"/>
      <c r="N783" s="22"/>
      <c r="O783" s="22"/>
      <c r="P783" s="22"/>
      <c r="Q783" s="22"/>
      <c r="R783" s="22"/>
      <c r="S783" s="22"/>
      <c r="T783" s="22"/>
      <c r="U783" s="22"/>
      <c r="V783" s="22"/>
      <c r="W783" s="22"/>
    </row>
    <row r="784" ht="31.4" customHeight="1" spans="1:23">
      <c r="A784" s="126" t="s">
        <v>90</v>
      </c>
      <c r="B784" s="119" t="s">
        <v>601</v>
      </c>
      <c r="C784" s="23" t="s">
        <v>344</v>
      </c>
      <c r="D784" s="23" t="s">
        <v>221</v>
      </c>
      <c r="E784" s="23" t="s">
        <v>222</v>
      </c>
      <c r="F784" s="23" t="s">
        <v>369</v>
      </c>
      <c r="G784" s="23" t="s">
        <v>370</v>
      </c>
      <c r="H784" s="22">
        <v>8470</v>
      </c>
      <c r="I784" s="22">
        <v>8470</v>
      </c>
      <c r="J784" s="22">
        <v>2117.5</v>
      </c>
      <c r="K784" s="22"/>
      <c r="L784" s="22">
        <v>6352.5</v>
      </c>
      <c r="M784" s="22"/>
      <c r="N784" s="22"/>
      <c r="O784" s="22"/>
      <c r="P784" s="22"/>
      <c r="Q784" s="22"/>
      <c r="R784" s="22"/>
      <c r="S784" s="22"/>
      <c r="T784" s="22"/>
      <c r="U784" s="22"/>
      <c r="V784" s="22"/>
      <c r="W784" s="22"/>
    </row>
    <row r="785" ht="31.4" customHeight="1" spans="1:23">
      <c r="A785" s="126" t="s">
        <v>90</v>
      </c>
      <c r="B785" s="119" t="s">
        <v>601</v>
      </c>
      <c r="C785" s="23" t="s">
        <v>344</v>
      </c>
      <c r="D785" s="23" t="s">
        <v>221</v>
      </c>
      <c r="E785" s="23" t="s">
        <v>222</v>
      </c>
      <c r="F785" s="23" t="s">
        <v>345</v>
      </c>
      <c r="G785" s="23" t="s">
        <v>346</v>
      </c>
      <c r="H785" s="22">
        <v>60727.22</v>
      </c>
      <c r="I785" s="22">
        <v>60727.22</v>
      </c>
      <c r="J785" s="22"/>
      <c r="K785" s="22"/>
      <c r="L785" s="22">
        <v>60727.22</v>
      </c>
      <c r="M785" s="22"/>
      <c r="N785" s="22"/>
      <c r="O785" s="22"/>
      <c r="P785" s="22"/>
      <c r="Q785" s="22"/>
      <c r="R785" s="22"/>
      <c r="S785" s="22"/>
      <c r="T785" s="22"/>
      <c r="U785" s="22"/>
      <c r="V785" s="22"/>
      <c r="W785" s="22"/>
    </row>
    <row r="786" ht="31.4" customHeight="1" spans="1:23">
      <c r="A786" s="126" t="s">
        <v>90</v>
      </c>
      <c r="B786" s="119" t="s">
        <v>601</v>
      </c>
      <c r="C786" s="23" t="s">
        <v>344</v>
      </c>
      <c r="D786" s="23" t="s">
        <v>221</v>
      </c>
      <c r="E786" s="23" t="s">
        <v>222</v>
      </c>
      <c r="F786" s="23" t="s">
        <v>373</v>
      </c>
      <c r="G786" s="23" t="s">
        <v>374</v>
      </c>
      <c r="H786" s="22">
        <v>24000</v>
      </c>
      <c r="I786" s="22">
        <v>24000</v>
      </c>
      <c r="J786" s="22"/>
      <c r="K786" s="22"/>
      <c r="L786" s="22">
        <v>24000</v>
      </c>
      <c r="M786" s="22"/>
      <c r="N786" s="22"/>
      <c r="O786" s="22"/>
      <c r="P786" s="22"/>
      <c r="Q786" s="22"/>
      <c r="R786" s="22"/>
      <c r="S786" s="22"/>
      <c r="T786" s="22"/>
      <c r="U786" s="22"/>
      <c r="V786" s="22"/>
      <c r="W786" s="22"/>
    </row>
    <row r="787" ht="31.4" customHeight="1" spans="1:23">
      <c r="A787" s="125" t="s">
        <v>92</v>
      </c>
      <c r="B787" s="23"/>
      <c r="C787" s="23"/>
      <c r="D787" s="23"/>
      <c r="E787" s="23"/>
      <c r="F787" s="23"/>
      <c r="G787" s="23"/>
      <c r="H787" s="22">
        <v>7403989.02</v>
      </c>
      <c r="I787" s="22">
        <v>7403989.02</v>
      </c>
      <c r="J787" s="22">
        <v>1853988.65</v>
      </c>
      <c r="K787" s="22"/>
      <c r="L787" s="22">
        <v>5550000.37</v>
      </c>
      <c r="M787" s="22"/>
      <c r="N787" s="22"/>
      <c r="O787" s="22"/>
      <c r="P787" s="22"/>
      <c r="Q787" s="22"/>
      <c r="R787" s="22"/>
      <c r="S787" s="22"/>
      <c r="T787" s="22"/>
      <c r="U787" s="22"/>
      <c r="V787" s="22"/>
      <c r="W787" s="22"/>
    </row>
    <row r="788" ht="31.4" customHeight="1" spans="1:23">
      <c r="A788" s="126" t="s">
        <v>92</v>
      </c>
      <c r="B788" s="119" t="s">
        <v>602</v>
      </c>
      <c r="C788" s="23" t="s">
        <v>388</v>
      </c>
      <c r="D788" s="23" t="s">
        <v>221</v>
      </c>
      <c r="E788" s="23" t="s">
        <v>222</v>
      </c>
      <c r="F788" s="23" t="s">
        <v>310</v>
      </c>
      <c r="G788" s="23" t="s">
        <v>311</v>
      </c>
      <c r="H788" s="22">
        <v>1711860</v>
      </c>
      <c r="I788" s="22">
        <v>1711860</v>
      </c>
      <c r="J788" s="22">
        <v>427965</v>
      </c>
      <c r="K788" s="22"/>
      <c r="L788" s="22">
        <v>1283895</v>
      </c>
      <c r="M788" s="22"/>
      <c r="N788" s="22"/>
      <c r="O788" s="22"/>
      <c r="P788" s="22"/>
      <c r="Q788" s="22"/>
      <c r="R788" s="22"/>
      <c r="S788" s="22"/>
      <c r="T788" s="22"/>
      <c r="U788" s="22"/>
      <c r="V788" s="22"/>
      <c r="W788" s="22"/>
    </row>
    <row r="789" ht="31.4" customHeight="1" spans="1:23">
      <c r="A789" s="126" t="s">
        <v>92</v>
      </c>
      <c r="B789" s="119" t="s">
        <v>602</v>
      </c>
      <c r="C789" s="23" t="s">
        <v>388</v>
      </c>
      <c r="D789" s="23" t="s">
        <v>221</v>
      </c>
      <c r="E789" s="23" t="s">
        <v>222</v>
      </c>
      <c r="F789" s="23" t="s">
        <v>312</v>
      </c>
      <c r="G789" s="23" t="s">
        <v>313</v>
      </c>
      <c r="H789" s="22">
        <v>156</v>
      </c>
      <c r="I789" s="22">
        <v>156</v>
      </c>
      <c r="J789" s="22">
        <v>39</v>
      </c>
      <c r="K789" s="22"/>
      <c r="L789" s="22">
        <v>117</v>
      </c>
      <c r="M789" s="22"/>
      <c r="N789" s="22"/>
      <c r="O789" s="22"/>
      <c r="P789" s="22"/>
      <c r="Q789" s="22"/>
      <c r="R789" s="22"/>
      <c r="S789" s="22"/>
      <c r="T789" s="22"/>
      <c r="U789" s="22"/>
      <c r="V789" s="22"/>
      <c r="W789" s="22"/>
    </row>
    <row r="790" ht="31.4" customHeight="1" spans="1:23">
      <c r="A790" s="126" t="s">
        <v>92</v>
      </c>
      <c r="B790" s="119" t="s">
        <v>602</v>
      </c>
      <c r="C790" s="23" t="s">
        <v>388</v>
      </c>
      <c r="D790" s="23" t="s">
        <v>221</v>
      </c>
      <c r="E790" s="23" t="s">
        <v>222</v>
      </c>
      <c r="F790" s="23" t="s">
        <v>314</v>
      </c>
      <c r="G790" s="23" t="s">
        <v>315</v>
      </c>
      <c r="H790" s="22">
        <v>142655</v>
      </c>
      <c r="I790" s="22">
        <v>142655</v>
      </c>
      <c r="J790" s="22">
        <v>35663.75</v>
      </c>
      <c r="K790" s="22"/>
      <c r="L790" s="22">
        <v>106991.25</v>
      </c>
      <c r="M790" s="22"/>
      <c r="N790" s="22"/>
      <c r="O790" s="22"/>
      <c r="P790" s="22"/>
      <c r="Q790" s="22"/>
      <c r="R790" s="22"/>
      <c r="S790" s="22"/>
      <c r="T790" s="22"/>
      <c r="U790" s="22"/>
      <c r="V790" s="22"/>
      <c r="W790" s="22"/>
    </row>
    <row r="791" ht="31.4" customHeight="1" spans="1:23">
      <c r="A791" s="126" t="s">
        <v>92</v>
      </c>
      <c r="B791" s="119" t="s">
        <v>602</v>
      </c>
      <c r="C791" s="23" t="s">
        <v>388</v>
      </c>
      <c r="D791" s="23" t="s">
        <v>221</v>
      </c>
      <c r="E791" s="23" t="s">
        <v>222</v>
      </c>
      <c r="F791" s="23" t="s">
        <v>389</v>
      </c>
      <c r="G791" s="23" t="s">
        <v>390</v>
      </c>
      <c r="H791" s="22">
        <v>2914642.2</v>
      </c>
      <c r="I791" s="22">
        <v>2914642.2</v>
      </c>
      <c r="J791" s="22">
        <v>728660.55</v>
      </c>
      <c r="K791" s="22"/>
      <c r="L791" s="22">
        <v>2185981.65</v>
      </c>
      <c r="M791" s="22"/>
      <c r="N791" s="22"/>
      <c r="O791" s="22"/>
      <c r="P791" s="22"/>
      <c r="Q791" s="22"/>
      <c r="R791" s="22"/>
      <c r="S791" s="22"/>
      <c r="T791" s="22"/>
      <c r="U791" s="22"/>
      <c r="V791" s="22"/>
      <c r="W791" s="22"/>
    </row>
    <row r="792" ht="31.4" customHeight="1" spans="1:23">
      <c r="A792" s="126" t="s">
        <v>92</v>
      </c>
      <c r="B792" s="119" t="s">
        <v>603</v>
      </c>
      <c r="C792" s="23" t="s">
        <v>317</v>
      </c>
      <c r="D792" s="23" t="s">
        <v>170</v>
      </c>
      <c r="E792" s="23" t="s">
        <v>171</v>
      </c>
      <c r="F792" s="23" t="s">
        <v>318</v>
      </c>
      <c r="G792" s="23" t="s">
        <v>319</v>
      </c>
      <c r="H792" s="22">
        <v>698402.41</v>
      </c>
      <c r="I792" s="22">
        <v>698402.41</v>
      </c>
      <c r="J792" s="22">
        <v>174600.6</v>
      </c>
      <c r="K792" s="22"/>
      <c r="L792" s="22">
        <v>523801.81</v>
      </c>
      <c r="M792" s="22"/>
      <c r="N792" s="22"/>
      <c r="O792" s="22"/>
      <c r="P792" s="22"/>
      <c r="Q792" s="22"/>
      <c r="R792" s="22"/>
      <c r="S792" s="22"/>
      <c r="T792" s="22"/>
      <c r="U792" s="22"/>
      <c r="V792" s="22"/>
      <c r="W792" s="22"/>
    </row>
    <row r="793" ht="31.4" customHeight="1" spans="1:23">
      <c r="A793" s="126" t="s">
        <v>92</v>
      </c>
      <c r="B793" s="119" t="s">
        <v>603</v>
      </c>
      <c r="C793" s="23" t="s">
        <v>317</v>
      </c>
      <c r="D793" s="23" t="s">
        <v>176</v>
      </c>
      <c r="E793" s="23" t="s">
        <v>175</v>
      </c>
      <c r="F793" s="23" t="s">
        <v>320</v>
      </c>
      <c r="G793" s="23" t="s">
        <v>321</v>
      </c>
      <c r="H793" s="22">
        <v>34154.22</v>
      </c>
      <c r="I793" s="22">
        <v>34154.22</v>
      </c>
      <c r="J793" s="22">
        <v>8538.56</v>
      </c>
      <c r="K793" s="22"/>
      <c r="L793" s="22">
        <v>25615.66</v>
      </c>
      <c r="M793" s="22"/>
      <c r="N793" s="22"/>
      <c r="O793" s="22"/>
      <c r="P793" s="22"/>
      <c r="Q793" s="22"/>
      <c r="R793" s="22"/>
      <c r="S793" s="22"/>
      <c r="T793" s="22"/>
      <c r="U793" s="22"/>
      <c r="V793" s="22"/>
      <c r="W793" s="22"/>
    </row>
    <row r="794" ht="31.4" customHeight="1" spans="1:23">
      <c r="A794" s="126" t="s">
        <v>92</v>
      </c>
      <c r="B794" s="119" t="s">
        <v>603</v>
      </c>
      <c r="C794" s="23" t="s">
        <v>317</v>
      </c>
      <c r="D794" s="23" t="s">
        <v>229</v>
      </c>
      <c r="E794" s="23" t="s">
        <v>230</v>
      </c>
      <c r="F794" s="23" t="s">
        <v>322</v>
      </c>
      <c r="G794" s="23" t="s">
        <v>323</v>
      </c>
      <c r="H794" s="22">
        <v>436501.51</v>
      </c>
      <c r="I794" s="22">
        <v>436501.51</v>
      </c>
      <c r="J794" s="22">
        <v>109125.38</v>
      </c>
      <c r="K794" s="22"/>
      <c r="L794" s="22">
        <v>327376.13</v>
      </c>
      <c r="M794" s="22"/>
      <c r="N794" s="22"/>
      <c r="O794" s="22"/>
      <c r="P794" s="22"/>
      <c r="Q794" s="22"/>
      <c r="R794" s="22"/>
      <c r="S794" s="22"/>
      <c r="T794" s="22"/>
      <c r="U794" s="22"/>
      <c r="V794" s="22"/>
      <c r="W794" s="22"/>
    </row>
    <row r="795" ht="31.4" customHeight="1" spans="1:23">
      <c r="A795" s="126" t="s">
        <v>92</v>
      </c>
      <c r="B795" s="119" t="s">
        <v>603</v>
      </c>
      <c r="C795" s="23" t="s">
        <v>317</v>
      </c>
      <c r="D795" s="23" t="s">
        <v>231</v>
      </c>
      <c r="E795" s="23" t="s">
        <v>232</v>
      </c>
      <c r="F795" s="23" t="s">
        <v>326</v>
      </c>
      <c r="G795" s="23" t="s">
        <v>327</v>
      </c>
      <c r="H795" s="22">
        <v>368376.23</v>
      </c>
      <c r="I795" s="22">
        <v>368376.23</v>
      </c>
      <c r="J795" s="22">
        <v>92094.06</v>
      </c>
      <c r="K795" s="22"/>
      <c r="L795" s="22">
        <v>276282.17</v>
      </c>
      <c r="M795" s="22"/>
      <c r="N795" s="22"/>
      <c r="O795" s="22"/>
      <c r="P795" s="22"/>
      <c r="Q795" s="22"/>
      <c r="R795" s="22"/>
      <c r="S795" s="22"/>
      <c r="T795" s="22"/>
      <c r="U795" s="22"/>
      <c r="V795" s="22"/>
      <c r="W795" s="22"/>
    </row>
    <row r="796" ht="31.4" customHeight="1" spans="1:23">
      <c r="A796" s="126" t="s">
        <v>92</v>
      </c>
      <c r="B796" s="119" t="s">
        <v>603</v>
      </c>
      <c r="C796" s="23" t="s">
        <v>317</v>
      </c>
      <c r="D796" s="23" t="s">
        <v>233</v>
      </c>
      <c r="E796" s="23" t="s">
        <v>234</v>
      </c>
      <c r="F796" s="23" t="s">
        <v>320</v>
      </c>
      <c r="G796" s="23" t="s">
        <v>321</v>
      </c>
      <c r="H796" s="22">
        <v>33988.5</v>
      </c>
      <c r="I796" s="22">
        <v>33988.5</v>
      </c>
      <c r="J796" s="22">
        <v>33988.5</v>
      </c>
      <c r="K796" s="22"/>
      <c r="L796" s="22"/>
      <c r="M796" s="22"/>
      <c r="N796" s="22"/>
      <c r="O796" s="22"/>
      <c r="P796" s="22"/>
      <c r="Q796" s="22"/>
      <c r="R796" s="22"/>
      <c r="S796" s="22"/>
      <c r="T796" s="22"/>
      <c r="U796" s="22"/>
      <c r="V796" s="22"/>
      <c r="W796" s="22"/>
    </row>
    <row r="797" ht="31.4" customHeight="1" spans="1:23">
      <c r="A797" s="126" t="s">
        <v>92</v>
      </c>
      <c r="B797" s="119" t="s">
        <v>604</v>
      </c>
      <c r="C797" s="23" t="s">
        <v>252</v>
      </c>
      <c r="D797" s="23" t="s">
        <v>251</v>
      </c>
      <c r="E797" s="23" t="s">
        <v>252</v>
      </c>
      <c r="F797" s="23" t="s">
        <v>329</v>
      </c>
      <c r="G797" s="23" t="s">
        <v>252</v>
      </c>
      <c r="H797" s="22">
        <v>573686.49</v>
      </c>
      <c r="I797" s="22">
        <v>573686.49</v>
      </c>
      <c r="J797" s="22">
        <v>143421.62</v>
      </c>
      <c r="K797" s="22"/>
      <c r="L797" s="22">
        <v>430264.87</v>
      </c>
      <c r="M797" s="22"/>
      <c r="N797" s="22"/>
      <c r="O797" s="22"/>
      <c r="P797" s="22"/>
      <c r="Q797" s="22"/>
      <c r="R797" s="22"/>
      <c r="S797" s="22"/>
      <c r="T797" s="22"/>
      <c r="U797" s="22"/>
      <c r="V797" s="22"/>
      <c r="W797" s="22"/>
    </row>
    <row r="798" ht="31.4" customHeight="1" spans="1:23">
      <c r="A798" s="126" t="s">
        <v>92</v>
      </c>
      <c r="B798" s="119" t="s">
        <v>605</v>
      </c>
      <c r="C798" s="23" t="s">
        <v>331</v>
      </c>
      <c r="D798" s="23" t="s">
        <v>221</v>
      </c>
      <c r="E798" s="23" t="s">
        <v>222</v>
      </c>
      <c r="F798" s="23" t="s">
        <v>332</v>
      </c>
      <c r="G798" s="23" t="s">
        <v>333</v>
      </c>
      <c r="H798" s="22">
        <v>20000</v>
      </c>
      <c r="I798" s="22">
        <v>20000</v>
      </c>
      <c r="J798" s="22"/>
      <c r="K798" s="22"/>
      <c r="L798" s="22">
        <v>20000</v>
      </c>
      <c r="M798" s="22"/>
      <c r="N798" s="22"/>
      <c r="O798" s="22"/>
      <c r="P798" s="22"/>
      <c r="Q798" s="22"/>
      <c r="R798" s="22"/>
      <c r="S798" s="22"/>
      <c r="T798" s="22"/>
      <c r="U798" s="22"/>
      <c r="V798" s="22"/>
      <c r="W798" s="22"/>
    </row>
    <row r="799" ht="31.4" customHeight="1" spans="1:23">
      <c r="A799" s="126" t="s">
        <v>92</v>
      </c>
      <c r="B799" s="119" t="s">
        <v>606</v>
      </c>
      <c r="C799" s="23" t="s">
        <v>288</v>
      </c>
      <c r="D799" s="23" t="s">
        <v>221</v>
      </c>
      <c r="E799" s="23" t="s">
        <v>222</v>
      </c>
      <c r="F799" s="23" t="s">
        <v>335</v>
      </c>
      <c r="G799" s="23" t="s">
        <v>288</v>
      </c>
      <c r="H799" s="22">
        <v>3000</v>
      </c>
      <c r="I799" s="22">
        <v>3000</v>
      </c>
      <c r="J799" s="22">
        <v>750</v>
      </c>
      <c r="K799" s="22"/>
      <c r="L799" s="22">
        <v>2250</v>
      </c>
      <c r="M799" s="22"/>
      <c r="N799" s="22"/>
      <c r="O799" s="22"/>
      <c r="P799" s="22"/>
      <c r="Q799" s="22"/>
      <c r="R799" s="22"/>
      <c r="S799" s="22"/>
      <c r="T799" s="22"/>
      <c r="U799" s="22"/>
      <c r="V799" s="22"/>
      <c r="W799" s="22"/>
    </row>
    <row r="800" ht="31.4" customHeight="1" spans="1:23">
      <c r="A800" s="126" t="s">
        <v>92</v>
      </c>
      <c r="B800" s="119" t="s">
        <v>607</v>
      </c>
      <c r="C800" s="23" t="s">
        <v>341</v>
      </c>
      <c r="D800" s="23" t="s">
        <v>221</v>
      </c>
      <c r="E800" s="23" t="s">
        <v>222</v>
      </c>
      <c r="F800" s="23" t="s">
        <v>342</v>
      </c>
      <c r="G800" s="23" t="s">
        <v>341</v>
      </c>
      <c r="H800" s="22">
        <v>95386.26</v>
      </c>
      <c r="I800" s="22">
        <v>95386.26</v>
      </c>
      <c r="J800" s="22">
        <v>23846.57</v>
      </c>
      <c r="K800" s="22"/>
      <c r="L800" s="22">
        <v>71539.69</v>
      </c>
      <c r="M800" s="22"/>
      <c r="N800" s="22"/>
      <c r="O800" s="22"/>
      <c r="P800" s="22"/>
      <c r="Q800" s="22"/>
      <c r="R800" s="22"/>
      <c r="S800" s="22"/>
      <c r="T800" s="22"/>
      <c r="U800" s="22"/>
      <c r="V800" s="22"/>
      <c r="W800" s="22"/>
    </row>
    <row r="801" ht="31.4" customHeight="1" spans="1:23">
      <c r="A801" s="126" t="s">
        <v>92</v>
      </c>
      <c r="B801" s="119" t="s">
        <v>608</v>
      </c>
      <c r="C801" s="23" t="s">
        <v>344</v>
      </c>
      <c r="D801" s="23" t="s">
        <v>168</v>
      </c>
      <c r="E801" s="23" t="s">
        <v>169</v>
      </c>
      <c r="F801" s="23" t="s">
        <v>345</v>
      </c>
      <c r="G801" s="23" t="s">
        <v>346</v>
      </c>
      <c r="H801" s="22">
        <v>25380</v>
      </c>
      <c r="I801" s="22">
        <v>25380</v>
      </c>
      <c r="J801" s="22">
        <v>6345</v>
      </c>
      <c r="K801" s="22"/>
      <c r="L801" s="22">
        <v>19035</v>
      </c>
      <c r="M801" s="22"/>
      <c r="N801" s="22"/>
      <c r="O801" s="22"/>
      <c r="P801" s="22"/>
      <c r="Q801" s="22"/>
      <c r="R801" s="22"/>
      <c r="S801" s="22"/>
      <c r="T801" s="22"/>
      <c r="U801" s="22"/>
      <c r="V801" s="22"/>
      <c r="W801" s="22"/>
    </row>
    <row r="802" ht="31.4" customHeight="1" spans="1:23">
      <c r="A802" s="126" t="s">
        <v>92</v>
      </c>
      <c r="B802" s="119" t="s">
        <v>608</v>
      </c>
      <c r="C802" s="23" t="s">
        <v>344</v>
      </c>
      <c r="D802" s="23" t="s">
        <v>221</v>
      </c>
      <c r="E802" s="23" t="s">
        <v>222</v>
      </c>
      <c r="F802" s="23" t="s">
        <v>347</v>
      </c>
      <c r="G802" s="23" t="s">
        <v>348</v>
      </c>
      <c r="H802" s="22">
        <v>25000</v>
      </c>
      <c r="I802" s="22">
        <v>25000</v>
      </c>
      <c r="J802" s="22">
        <v>6250</v>
      </c>
      <c r="K802" s="22"/>
      <c r="L802" s="22">
        <v>18750</v>
      </c>
      <c r="M802" s="22"/>
      <c r="N802" s="22"/>
      <c r="O802" s="22"/>
      <c r="P802" s="22"/>
      <c r="Q802" s="22"/>
      <c r="R802" s="22"/>
      <c r="S802" s="22"/>
      <c r="T802" s="22"/>
      <c r="U802" s="22"/>
      <c r="V802" s="22"/>
      <c r="W802" s="22"/>
    </row>
    <row r="803" ht="31.4" customHeight="1" spans="1:23">
      <c r="A803" s="126" t="s">
        <v>92</v>
      </c>
      <c r="B803" s="119" t="s">
        <v>608</v>
      </c>
      <c r="C803" s="23" t="s">
        <v>344</v>
      </c>
      <c r="D803" s="23" t="s">
        <v>221</v>
      </c>
      <c r="E803" s="23" t="s">
        <v>222</v>
      </c>
      <c r="F803" s="23" t="s">
        <v>349</v>
      </c>
      <c r="G803" s="23" t="s">
        <v>350</v>
      </c>
      <c r="H803" s="22">
        <v>10000</v>
      </c>
      <c r="I803" s="22">
        <v>10000</v>
      </c>
      <c r="J803" s="22"/>
      <c r="K803" s="22"/>
      <c r="L803" s="22">
        <v>10000</v>
      </c>
      <c r="M803" s="22"/>
      <c r="N803" s="22"/>
      <c r="O803" s="22"/>
      <c r="P803" s="22"/>
      <c r="Q803" s="22"/>
      <c r="R803" s="22"/>
      <c r="S803" s="22"/>
      <c r="T803" s="22"/>
      <c r="U803" s="22"/>
      <c r="V803" s="22"/>
      <c r="W803" s="22"/>
    </row>
    <row r="804" ht="31.4" customHeight="1" spans="1:23">
      <c r="A804" s="126" t="s">
        <v>92</v>
      </c>
      <c r="B804" s="119" t="s">
        <v>608</v>
      </c>
      <c r="C804" s="23" t="s">
        <v>344</v>
      </c>
      <c r="D804" s="23" t="s">
        <v>221</v>
      </c>
      <c r="E804" s="23" t="s">
        <v>222</v>
      </c>
      <c r="F804" s="23" t="s">
        <v>351</v>
      </c>
      <c r="G804" s="23" t="s">
        <v>352</v>
      </c>
      <c r="H804" s="22">
        <v>8200</v>
      </c>
      <c r="I804" s="22">
        <v>8200</v>
      </c>
      <c r="J804" s="22">
        <v>2050</v>
      </c>
      <c r="K804" s="22"/>
      <c r="L804" s="22">
        <v>6150</v>
      </c>
      <c r="M804" s="22"/>
      <c r="N804" s="22"/>
      <c r="O804" s="22"/>
      <c r="P804" s="22"/>
      <c r="Q804" s="22"/>
      <c r="R804" s="22"/>
      <c r="S804" s="22"/>
      <c r="T804" s="22"/>
      <c r="U804" s="22"/>
      <c r="V804" s="22"/>
      <c r="W804" s="22"/>
    </row>
    <row r="805" ht="31.4" customHeight="1" spans="1:23">
      <c r="A805" s="126" t="s">
        <v>92</v>
      </c>
      <c r="B805" s="119" t="s">
        <v>608</v>
      </c>
      <c r="C805" s="23" t="s">
        <v>344</v>
      </c>
      <c r="D805" s="23" t="s">
        <v>221</v>
      </c>
      <c r="E805" s="23" t="s">
        <v>222</v>
      </c>
      <c r="F805" s="23" t="s">
        <v>353</v>
      </c>
      <c r="G805" s="23" t="s">
        <v>354</v>
      </c>
      <c r="H805" s="22">
        <v>12000</v>
      </c>
      <c r="I805" s="22">
        <v>12000</v>
      </c>
      <c r="J805" s="22">
        <v>3000</v>
      </c>
      <c r="K805" s="22"/>
      <c r="L805" s="22">
        <v>9000</v>
      </c>
      <c r="M805" s="22"/>
      <c r="N805" s="22"/>
      <c r="O805" s="22"/>
      <c r="P805" s="22"/>
      <c r="Q805" s="22"/>
      <c r="R805" s="22"/>
      <c r="S805" s="22"/>
      <c r="T805" s="22"/>
      <c r="U805" s="22"/>
      <c r="V805" s="22"/>
      <c r="W805" s="22"/>
    </row>
    <row r="806" ht="31.4" customHeight="1" spans="1:23">
      <c r="A806" s="126" t="s">
        <v>92</v>
      </c>
      <c r="B806" s="119" t="s">
        <v>608</v>
      </c>
      <c r="C806" s="23" t="s">
        <v>344</v>
      </c>
      <c r="D806" s="23" t="s">
        <v>221</v>
      </c>
      <c r="E806" s="23" t="s">
        <v>222</v>
      </c>
      <c r="F806" s="23" t="s">
        <v>355</v>
      </c>
      <c r="G806" s="23" t="s">
        <v>356</v>
      </c>
      <c r="H806" s="22">
        <v>20000</v>
      </c>
      <c r="I806" s="22">
        <v>20000</v>
      </c>
      <c r="J806" s="22">
        <v>5000</v>
      </c>
      <c r="K806" s="22"/>
      <c r="L806" s="22">
        <v>15000</v>
      </c>
      <c r="M806" s="22"/>
      <c r="N806" s="22"/>
      <c r="O806" s="22"/>
      <c r="P806" s="22"/>
      <c r="Q806" s="22"/>
      <c r="R806" s="22"/>
      <c r="S806" s="22"/>
      <c r="T806" s="22"/>
      <c r="U806" s="22"/>
      <c r="V806" s="22"/>
      <c r="W806" s="22"/>
    </row>
    <row r="807" ht="31.4" customHeight="1" spans="1:23">
      <c r="A807" s="126" t="s">
        <v>92</v>
      </c>
      <c r="B807" s="119" t="s">
        <v>608</v>
      </c>
      <c r="C807" s="23" t="s">
        <v>344</v>
      </c>
      <c r="D807" s="23" t="s">
        <v>221</v>
      </c>
      <c r="E807" s="23" t="s">
        <v>222</v>
      </c>
      <c r="F807" s="23" t="s">
        <v>357</v>
      </c>
      <c r="G807" s="23" t="s">
        <v>358</v>
      </c>
      <c r="H807" s="22">
        <v>60000</v>
      </c>
      <c r="I807" s="22">
        <v>60000</v>
      </c>
      <c r="J807" s="22"/>
      <c r="K807" s="22"/>
      <c r="L807" s="22">
        <v>60000</v>
      </c>
      <c r="M807" s="22"/>
      <c r="N807" s="22"/>
      <c r="O807" s="22"/>
      <c r="P807" s="22"/>
      <c r="Q807" s="22"/>
      <c r="R807" s="22"/>
      <c r="S807" s="22"/>
      <c r="T807" s="22"/>
      <c r="U807" s="22"/>
      <c r="V807" s="22"/>
      <c r="W807" s="22"/>
    </row>
    <row r="808" ht="31.4" customHeight="1" spans="1:23">
      <c r="A808" s="126" t="s">
        <v>92</v>
      </c>
      <c r="B808" s="119" t="s">
        <v>608</v>
      </c>
      <c r="C808" s="23" t="s">
        <v>344</v>
      </c>
      <c r="D808" s="23" t="s">
        <v>221</v>
      </c>
      <c r="E808" s="23" t="s">
        <v>222</v>
      </c>
      <c r="F808" s="23" t="s">
        <v>359</v>
      </c>
      <c r="G808" s="23" t="s">
        <v>360</v>
      </c>
      <c r="H808" s="22">
        <v>29013.94</v>
      </c>
      <c r="I808" s="22">
        <v>29013.94</v>
      </c>
      <c r="J808" s="22">
        <v>7253.49</v>
      </c>
      <c r="K808" s="22"/>
      <c r="L808" s="22">
        <v>21760.45</v>
      </c>
      <c r="M808" s="22"/>
      <c r="N808" s="22"/>
      <c r="O808" s="22"/>
      <c r="P808" s="22"/>
      <c r="Q808" s="22"/>
      <c r="R808" s="22"/>
      <c r="S808" s="22"/>
      <c r="T808" s="22"/>
      <c r="U808" s="22"/>
      <c r="V808" s="22"/>
      <c r="W808" s="22"/>
    </row>
    <row r="809" ht="31.4" customHeight="1" spans="1:23">
      <c r="A809" s="126" t="s">
        <v>92</v>
      </c>
      <c r="B809" s="119" t="s">
        <v>608</v>
      </c>
      <c r="C809" s="23" t="s">
        <v>344</v>
      </c>
      <c r="D809" s="23" t="s">
        <v>221</v>
      </c>
      <c r="E809" s="23" t="s">
        <v>222</v>
      </c>
      <c r="F809" s="23" t="s">
        <v>361</v>
      </c>
      <c r="G809" s="23" t="s">
        <v>362</v>
      </c>
      <c r="H809" s="22">
        <v>3000</v>
      </c>
      <c r="I809" s="22">
        <v>3000</v>
      </c>
      <c r="J809" s="22">
        <v>750</v>
      </c>
      <c r="K809" s="22"/>
      <c r="L809" s="22">
        <v>2250</v>
      </c>
      <c r="M809" s="22"/>
      <c r="N809" s="22"/>
      <c r="O809" s="22"/>
      <c r="P809" s="22"/>
      <c r="Q809" s="22"/>
      <c r="R809" s="22"/>
      <c r="S809" s="22"/>
      <c r="T809" s="22"/>
      <c r="U809" s="22"/>
      <c r="V809" s="22"/>
      <c r="W809" s="22"/>
    </row>
    <row r="810" ht="31.4" customHeight="1" spans="1:23">
      <c r="A810" s="126" t="s">
        <v>92</v>
      </c>
      <c r="B810" s="119" t="s">
        <v>608</v>
      </c>
      <c r="C810" s="23" t="s">
        <v>344</v>
      </c>
      <c r="D810" s="23" t="s">
        <v>221</v>
      </c>
      <c r="E810" s="23" t="s">
        <v>222</v>
      </c>
      <c r="F810" s="23" t="s">
        <v>367</v>
      </c>
      <c r="G810" s="23" t="s">
        <v>368</v>
      </c>
      <c r="H810" s="22">
        <v>2000</v>
      </c>
      <c r="I810" s="22">
        <v>2000</v>
      </c>
      <c r="J810" s="22">
        <v>500</v>
      </c>
      <c r="K810" s="22"/>
      <c r="L810" s="22">
        <v>1500</v>
      </c>
      <c r="M810" s="22"/>
      <c r="N810" s="22"/>
      <c r="O810" s="22"/>
      <c r="P810" s="22"/>
      <c r="Q810" s="22"/>
      <c r="R810" s="22"/>
      <c r="S810" s="22"/>
      <c r="T810" s="22"/>
      <c r="U810" s="22"/>
      <c r="V810" s="22"/>
      <c r="W810" s="22"/>
    </row>
    <row r="811" ht="31.4" customHeight="1" spans="1:23">
      <c r="A811" s="126" t="s">
        <v>92</v>
      </c>
      <c r="B811" s="119" t="s">
        <v>608</v>
      </c>
      <c r="C811" s="23" t="s">
        <v>344</v>
      </c>
      <c r="D811" s="23" t="s">
        <v>221</v>
      </c>
      <c r="E811" s="23" t="s">
        <v>222</v>
      </c>
      <c r="F811" s="23" t="s">
        <v>369</v>
      </c>
      <c r="G811" s="23" t="s">
        <v>370</v>
      </c>
      <c r="H811" s="22">
        <v>10000</v>
      </c>
      <c r="I811" s="22">
        <v>10000</v>
      </c>
      <c r="J811" s="22">
        <v>2500</v>
      </c>
      <c r="K811" s="22"/>
      <c r="L811" s="22">
        <v>7500</v>
      </c>
      <c r="M811" s="22"/>
      <c r="N811" s="22"/>
      <c r="O811" s="22"/>
      <c r="P811" s="22"/>
      <c r="Q811" s="22"/>
      <c r="R811" s="22"/>
      <c r="S811" s="22"/>
      <c r="T811" s="22"/>
      <c r="U811" s="22"/>
      <c r="V811" s="22"/>
      <c r="W811" s="22"/>
    </row>
    <row r="812" ht="31.4" customHeight="1" spans="1:23">
      <c r="A812" s="126" t="s">
        <v>92</v>
      </c>
      <c r="B812" s="119" t="s">
        <v>608</v>
      </c>
      <c r="C812" s="23" t="s">
        <v>344</v>
      </c>
      <c r="D812" s="23" t="s">
        <v>221</v>
      </c>
      <c r="E812" s="23" t="s">
        <v>222</v>
      </c>
      <c r="F812" s="23" t="s">
        <v>345</v>
      </c>
      <c r="G812" s="23" t="s">
        <v>346</v>
      </c>
      <c r="H812" s="22">
        <v>166586.26</v>
      </c>
      <c r="I812" s="22">
        <v>166586.26</v>
      </c>
      <c r="J812" s="22">
        <v>41646.57</v>
      </c>
      <c r="K812" s="22"/>
      <c r="L812" s="22">
        <v>124939.69</v>
      </c>
      <c r="M812" s="22"/>
      <c r="N812" s="22"/>
      <c r="O812" s="22"/>
      <c r="P812" s="22"/>
      <c r="Q812" s="22"/>
      <c r="R812" s="22"/>
      <c r="S812" s="22"/>
      <c r="T812" s="22"/>
      <c r="U812" s="22"/>
      <c r="V812" s="22"/>
      <c r="W812" s="22"/>
    </row>
    <row r="813" ht="31.4" customHeight="1" spans="1:23">
      <c r="A813" s="125" t="s">
        <v>94</v>
      </c>
      <c r="B813" s="23"/>
      <c r="C813" s="23"/>
      <c r="D813" s="23"/>
      <c r="E813" s="23"/>
      <c r="F813" s="23"/>
      <c r="G813" s="23"/>
      <c r="H813" s="22">
        <v>11214220.24</v>
      </c>
      <c r="I813" s="22">
        <v>8214220.24</v>
      </c>
      <c r="J813" s="22">
        <v>2042648.24</v>
      </c>
      <c r="K813" s="22">
        <v>84235.31</v>
      </c>
      <c r="L813" s="22">
        <v>6087336.69</v>
      </c>
      <c r="M813" s="22"/>
      <c r="N813" s="22"/>
      <c r="O813" s="22"/>
      <c r="P813" s="22"/>
      <c r="Q813" s="22"/>
      <c r="R813" s="22">
        <v>3000000</v>
      </c>
      <c r="S813" s="22">
        <v>3000000</v>
      </c>
      <c r="T813" s="22"/>
      <c r="U813" s="22"/>
      <c r="V813" s="22"/>
      <c r="W813" s="22"/>
    </row>
    <row r="814" ht="31.4" customHeight="1" spans="1:23">
      <c r="A814" s="126" t="s">
        <v>94</v>
      </c>
      <c r="B814" s="119" t="s">
        <v>609</v>
      </c>
      <c r="C814" s="23" t="s">
        <v>388</v>
      </c>
      <c r="D814" s="23" t="s">
        <v>138</v>
      </c>
      <c r="E814" s="23" t="s">
        <v>139</v>
      </c>
      <c r="F814" s="23" t="s">
        <v>310</v>
      </c>
      <c r="G814" s="23" t="s">
        <v>311</v>
      </c>
      <c r="H814" s="22">
        <v>2178240</v>
      </c>
      <c r="I814" s="22">
        <v>2178240</v>
      </c>
      <c r="J814" s="22">
        <v>544560</v>
      </c>
      <c r="K814" s="22"/>
      <c r="L814" s="22">
        <v>1633680</v>
      </c>
      <c r="M814" s="22"/>
      <c r="N814" s="22"/>
      <c r="O814" s="22"/>
      <c r="P814" s="22"/>
      <c r="Q814" s="22"/>
      <c r="R814" s="22"/>
      <c r="S814" s="22"/>
      <c r="T814" s="22"/>
      <c r="U814" s="22"/>
      <c r="V814" s="22"/>
      <c r="W814" s="22"/>
    </row>
    <row r="815" ht="31.4" customHeight="1" spans="1:23">
      <c r="A815" s="126" t="s">
        <v>94</v>
      </c>
      <c r="B815" s="119" t="s">
        <v>609</v>
      </c>
      <c r="C815" s="23" t="s">
        <v>388</v>
      </c>
      <c r="D815" s="23" t="s">
        <v>138</v>
      </c>
      <c r="E815" s="23" t="s">
        <v>139</v>
      </c>
      <c r="F815" s="23" t="s">
        <v>312</v>
      </c>
      <c r="G815" s="23" t="s">
        <v>313</v>
      </c>
      <c r="H815" s="22">
        <v>540</v>
      </c>
      <c r="I815" s="22">
        <v>540</v>
      </c>
      <c r="J815" s="22">
        <v>135</v>
      </c>
      <c r="K815" s="22"/>
      <c r="L815" s="22">
        <v>405</v>
      </c>
      <c r="M815" s="22"/>
      <c r="N815" s="22"/>
      <c r="O815" s="22"/>
      <c r="P815" s="22"/>
      <c r="Q815" s="22"/>
      <c r="R815" s="22"/>
      <c r="S815" s="22"/>
      <c r="T815" s="22"/>
      <c r="U815" s="22"/>
      <c r="V815" s="22"/>
      <c r="W815" s="22"/>
    </row>
    <row r="816" ht="31.4" customHeight="1" spans="1:23">
      <c r="A816" s="126" t="s">
        <v>94</v>
      </c>
      <c r="B816" s="119" t="s">
        <v>609</v>
      </c>
      <c r="C816" s="23" t="s">
        <v>388</v>
      </c>
      <c r="D816" s="23" t="s">
        <v>138</v>
      </c>
      <c r="E816" s="23" t="s">
        <v>139</v>
      </c>
      <c r="F816" s="23" t="s">
        <v>314</v>
      </c>
      <c r="G816" s="23" t="s">
        <v>315</v>
      </c>
      <c r="H816" s="22">
        <v>181520</v>
      </c>
      <c r="I816" s="22">
        <v>181520</v>
      </c>
      <c r="J816" s="22">
        <v>45380</v>
      </c>
      <c r="K816" s="22"/>
      <c r="L816" s="22">
        <v>136140</v>
      </c>
      <c r="M816" s="22"/>
      <c r="N816" s="22"/>
      <c r="O816" s="22"/>
      <c r="P816" s="22"/>
      <c r="Q816" s="22"/>
      <c r="R816" s="22"/>
      <c r="S816" s="22"/>
      <c r="T816" s="22"/>
      <c r="U816" s="22"/>
      <c r="V816" s="22"/>
      <c r="W816" s="22"/>
    </row>
    <row r="817" ht="31.4" customHeight="1" spans="1:23">
      <c r="A817" s="126" t="s">
        <v>94</v>
      </c>
      <c r="B817" s="119" t="s">
        <v>609</v>
      </c>
      <c r="C817" s="23" t="s">
        <v>388</v>
      </c>
      <c r="D817" s="23" t="s">
        <v>138</v>
      </c>
      <c r="E817" s="23" t="s">
        <v>139</v>
      </c>
      <c r="F817" s="23" t="s">
        <v>389</v>
      </c>
      <c r="G817" s="23" t="s">
        <v>390</v>
      </c>
      <c r="H817" s="22">
        <v>4279294.4</v>
      </c>
      <c r="I817" s="22">
        <v>3029294.4</v>
      </c>
      <c r="J817" s="22">
        <v>757323.6</v>
      </c>
      <c r="K817" s="22"/>
      <c r="L817" s="22">
        <v>2271970.8</v>
      </c>
      <c r="M817" s="22"/>
      <c r="N817" s="22"/>
      <c r="O817" s="22"/>
      <c r="P817" s="22"/>
      <c r="Q817" s="22"/>
      <c r="R817" s="22">
        <v>1250000</v>
      </c>
      <c r="S817" s="22">
        <v>1250000</v>
      </c>
      <c r="T817" s="22"/>
      <c r="U817" s="22"/>
      <c r="V817" s="22"/>
      <c r="W817" s="22"/>
    </row>
    <row r="818" ht="31.4" customHeight="1" spans="1:23">
      <c r="A818" s="126" t="s">
        <v>94</v>
      </c>
      <c r="B818" s="119" t="s">
        <v>610</v>
      </c>
      <c r="C818" s="23" t="s">
        <v>317</v>
      </c>
      <c r="D818" s="23" t="s">
        <v>170</v>
      </c>
      <c r="E818" s="23" t="s">
        <v>171</v>
      </c>
      <c r="F818" s="23" t="s">
        <v>318</v>
      </c>
      <c r="G818" s="23" t="s">
        <v>319</v>
      </c>
      <c r="H818" s="22">
        <v>796497.14</v>
      </c>
      <c r="I818" s="22">
        <v>796497.14</v>
      </c>
      <c r="J818" s="22">
        <v>199124.29</v>
      </c>
      <c r="K818" s="22"/>
      <c r="L818" s="22">
        <v>597372.85</v>
      </c>
      <c r="M818" s="22"/>
      <c r="N818" s="22"/>
      <c r="O818" s="22"/>
      <c r="P818" s="22"/>
      <c r="Q818" s="22"/>
      <c r="R818" s="22"/>
      <c r="S818" s="22"/>
      <c r="T818" s="22"/>
      <c r="U818" s="22"/>
      <c r="V818" s="22"/>
      <c r="W818" s="22"/>
    </row>
    <row r="819" ht="31.4" customHeight="1" spans="1:23">
      <c r="A819" s="126" t="s">
        <v>94</v>
      </c>
      <c r="B819" s="119" t="s">
        <v>610</v>
      </c>
      <c r="C819" s="23" t="s">
        <v>317</v>
      </c>
      <c r="D819" s="23" t="s">
        <v>176</v>
      </c>
      <c r="E819" s="23" t="s">
        <v>175</v>
      </c>
      <c r="F819" s="23" t="s">
        <v>320</v>
      </c>
      <c r="G819" s="23" t="s">
        <v>321</v>
      </c>
      <c r="H819" s="22">
        <v>38966.81</v>
      </c>
      <c r="I819" s="22">
        <v>38966.81</v>
      </c>
      <c r="J819" s="22">
        <v>9741.7</v>
      </c>
      <c r="K819" s="22"/>
      <c r="L819" s="22">
        <v>29225.11</v>
      </c>
      <c r="M819" s="22"/>
      <c r="N819" s="22"/>
      <c r="O819" s="22"/>
      <c r="P819" s="22"/>
      <c r="Q819" s="22"/>
      <c r="R819" s="22"/>
      <c r="S819" s="22"/>
      <c r="T819" s="22"/>
      <c r="U819" s="22"/>
      <c r="V819" s="22"/>
      <c r="W819" s="22"/>
    </row>
    <row r="820" ht="31.4" customHeight="1" spans="1:23">
      <c r="A820" s="126" t="s">
        <v>94</v>
      </c>
      <c r="B820" s="119" t="s">
        <v>610</v>
      </c>
      <c r="C820" s="23" t="s">
        <v>317</v>
      </c>
      <c r="D820" s="23" t="s">
        <v>229</v>
      </c>
      <c r="E820" s="23" t="s">
        <v>230</v>
      </c>
      <c r="F820" s="23" t="s">
        <v>322</v>
      </c>
      <c r="G820" s="23" t="s">
        <v>323</v>
      </c>
      <c r="H820" s="22">
        <v>497810.71</v>
      </c>
      <c r="I820" s="22">
        <v>497810.71</v>
      </c>
      <c r="J820" s="22">
        <v>124452.68</v>
      </c>
      <c r="K820" s="22"/>
      <c r="L820" s="22">
        <v>373358.03</v>
      </c>
      <c r="M820" s="22"/>
      <c r="N820" s="22"/>
      <c r="O820" s="22"/>
      <c r="P820" s="22"/>
      <c r="Q820" s="22"/>
      <c r="R820" s="22"/>
      <c r="S820" s="22"/>
      <c r="T820" s="22"/>
      <c r="U820" s="22"/>
      <c r="V820" s="22"/>
      <c r="W820" s="22"/>
    </row>
    <row r="821" ht="31.4" customHeight="1" spans="1:23">
      <c r="A821" s="126" t="s">
        <v>94</v>
      </c>
      <c r="B821" s="119" t="s">
        <v>610</v>
      </c>
      <c r="C821" s="23" t="s">
        <v>317</v>
      </c>
      <c r="D821" s="23" t="s">
        <v>231</v>
      </c>
      <c r="E821" s="23" t="s">
        <v>232</v>
      </c>
      <c r="F821" s="23" t="s">
        <v>326</v>
      </c>
      <c r="G821" s="23" t="s">
        <v>327</v>
      </c>
      <c r="H821" s="22">
        <v>400859.83</v>
      </c>
      <c r="I821" s="22">
        <v>400859.83</v>
      </c>
      <c r="J821" s="22">
        <v>100214.96</v>
      </c>
      <c r="K821" s="22"/>
      <c r="L821" s="22">
        <v>300644.87</v>
      </c>
      <c r="M821" s="22"/>
      <c r="N821" s="22"/>
      <c r="O821" s="22"/>
      <c r="P821" s="22"/>
      <c r="Q821" s="22"/>
      <c r="R821" s="22"/>
      <c r="S821" s="22"/>
      <c r="T821" s="22"/>
      <c r="U821" s="22"/>
      <c r="V821" s="22"/>
      <c r="W821" s="22"/>
    </row>
    <row r="822" ht="31.4" customHeight="1" spans="1:23">
      <c r="A822" s="126" t="s">
        <v>94</v>
      </c>
      <c r="B822" s="119" t="s">
        <v>610</v>
      </c>
      <c r="C822" s="23" t="s">
        <v>317</v>
      </c>
      <c r="D822" s="23" t="s">
        <v>233</v>
      </c>
      <c r="E822" s="23" t="s">
        <v>234</v>
      </c>
      <c r="F822" s="23" t="s">
        <v>320</v>
      </c>
      <c r="G822" s="23" t="s">
        <v>321</v>
      </c>
      <c r="H822" s="22">
        <v>36036</v>
      </c>
      <c r="I822" s="22">
        <v>36036</v>
      </c>
      <c r="J822" s="22">
        <v>36036</v>
      </c>
      <c r="K822" s="22"/>
      <c r="L822" s="22"/>
      <c r="M822" s="22"/>
      <c r="N822" s="22"/>
      <c r="O822" s="22"/>
      <c r="P822" s="22"/>
      <c r="Q822" s="22"/>
      <c r="R822" s="22"/>
      <c r="S822" s="22"/>
      <c r="T822" s="22"/>
      <c r="U822" s="22"/>
      <c r="V822" s="22"/>
      <c r="W822" s="22"/>
    </row>
    <row r="823" ht="31.4" customHeight="1" spans="1:23">
      <c r="A823" s="126" t="s">
        <v>94</v>
      </c>
      <c r="B823" s="119" t="s">
        <v>611</v>
      </c>
      <c r="C823" s="23" t="s">
        <v>252</v>
      </c>
      <c r="D823" s="23" t="s">
        <v>251</v>
      </c>
      <c r="E823" s="23" t="s">
        <v>252</v>
      </c>
      <c r="F823" s="23" t="s">
        <v>329</v>
      </c>
      <c r="G823" s="23" t="s">
        <v>252</v>
      </c>
      <c r="H823" s="22">
        <v>489436.09</v>
      </c>
      <c r="I823" s="22">
        <v>489436.09</v>
      </c>
      <c r="J823" s="22">
        <v>101300.2</v>
      </c>
      <c r="K823" s="22">
        <v>84235.31</v>
      </c>
      <c r="L823" s="22">
        <v>303900.58</v>
      </c>
      <c r="M823" s="22"/>
      <c r="N823" s="22"/>
      <c r="O823" s="22"/>
      <c r="P823" s="22"/>
      <c r="Q823" s="22"/>
      <c r="R823" s="22"/>
      <c r="S823" s="22"/>
      <c r="T823" s="22"/>
      <c r="U823" s="22"/>
      <c r="V823" s="22"/>
      <c r="W823" s="22"/>
    </row>
    <row r="824" ht="31.4" customHeight="1" spans="1:23">
      <c r="A824" s="126" t="s">
        <v>94</v>
      </c>
      <c r="B824" s="119" t="s">
        <v>612</v>
      </c>
      <c r="C824" s="23" t="s">
        <v>331</v>
      </c>
      <c r="D824" s="23" t="s">
        <v>138</v>
      </c>
      <c r="E824" s="23" t="s">
        <v>139</v>
      </c>
      <c r="F824" s="23" t="s">
        <v>332</v>
      </c>
      <c r="G824" s="23" t="s">
        <v>333</v>
      </c>
      <c r="H824" s="22">
        <v>67500</v>
      </c>
      <c r="I824" s="22">
        <v>67500</v>
      </c>
      <c r="J824" s="22"/>
      <c r="K824" s="22"/>
      <c r="L824" s="22">
        <v>67500</v>
      </c>
      <c r="M824" s="22"/>
      <c r="N824" s="22"/>
      <c r="O824" s="22"/>
      <c r="P824" s="22"/>
      <c r="Q824" s="22"/>
      <c r="R824" s="22"/>
      <c r="S824" s="22"/>
      <c r="T824" s="22"/>
      <c r="U824" s="22"/>
      <c r="V824" s="22"/>
      <c r="W824" s="22"/>
    </row>
    <row r="825" ht="31.4" customHeight="1" spans="1:23">
      <c r="A825" s="126" t="s">
        <v>94</v>
      </c>
      <c r="B825" s="119" t="s">
        <v>613</v>
      </c>
      <c r="C825" s="23" t="s">
        <v>341</v>
      </c>
      <c r="D825" s="23" t="s">
        <v>138</v>
      </c>
      <c r="E825" s="23" t="s">
        <v>139</v>
      </c>
      <c r="F825" s="23" t="s">
        <v>342</v>
      </c>
      <c r="G825" s="23" t="s">
        <v>341</v>
      </c>
      <c r="H825" s="22">
        <v>107791.89</v>
      </c>
      <c r="I825" s="22">
        <v>107791.89</v>
      </c>
      <c r="J825" s="22">
        <v>26947.97</v>
      </c>
      <c r="K825" s="22"/>
      <c r="L825" s="22">
        <v>80843.92</v>
      </c>
      <c r="M825" s="22"/>
      <c r="N825" s="22"/>
      <c r="O825" s="22"/>
      <c r="P825" s="22"/>
      <c r="Q825" s="22"/>
      <c r="R825" s="22"/>
      <c r="S825" s="22"/>
      <c r="T825" s="22"/>
      <c r="U825" s="22"/>
      <c r="V825" s="22"/>
      <c r="W825" s="22"/>
    </row>
    <row r="826" ht="31.4" customHeight="1" spans="1:23">
      <c r="A826" s="126" t="s">
        <v>94</v>
      </c>
      <c r="B826" s="119" t="s">
        <v>614</v>
      </c>
      <c r="C826" s="23" t="s">
        <v>344</v>
      </c>
      <c r="D826" s="23" t="s">
        <v>138</v>
      </c>
      <c r="E826" s="23" t="s">
        <v>139</v>
      </c>
      <c r="F826" s="23" t="s">
        <v>347</v>
      </c>
      <c r="G826" s="23" t="s">
        <v>348</v>
      </c>
      <c r="H826" s="22">
        <v>175649.44</v>
      </c>
      <c r="I826" s="22">
        <v>45649.44</v>
      </c>
      <c r="J826" s="22">
        <v>11412.36</v>
      </c>
      <c r="K826" s="22"/>
      <c r="L826" s="22">
        <v>34237.08</v>
      </c>
      <c r="M826" s="22"/>
      <c r="N826" s="22"/>
      <c r="O826" s="22"/>
      <c r="P826" s="22"/>
      <c r="Q826" s="22"/>
      <c r="R826" s="22">
        <v>130000</v>
      </c>
      <c r="S826" s="22">
        <v>130000</v>
      </c>
      <c r="T826" s="22"/>
      <c r="U826" s="22"/>
      <c r="V826" s="22"/>
      <c r="W826" s="22"/>
    </row>
    <row r="827" ht="31.4" customHeight="1" spans="1:23">
      <c r="A827" s="126" t="s">
        <v>94</v>
      </c>
      <c r="B827" s="119" t="s">
        <v>614</v>
      </c>
      <c r="C827" s="23" t="s">
        <v>344</v>
      </c>
      <c r="D827" s="23" t="s">
        <v>138</v>
      </c>
      <c r="E827" s="23" t="s">
        <v>139</v>
      </c>
      <c r="F827" s="23" t="s">
        <v>349</v>
      </c>
      <c r="G827" s="23" t="s">
        <v>350</v>
      </c>
      <c r="H827" s="22">
        <v>20000</v>
      </c>
      <c r="I827" s="22"/>
      <c r="J827" s="22"/>
      <c r="K827" s="22"/>
      <c r="L827" s="22"/>
      <c r="M827" s="22"/>
      <c r="N827" s="22"/>
      <c r="O827" s="22"/>
      <c r="P827" s="22"/>
      <c r="Q827" s="22"/>
      <c r="R827" s="22">
        <v>20000</v>
      </c>
      <c r="S827" s="22">
        <v>20000</v>
      </c>
      <c r="T827" s="22"/>
      <c r="U827" s="22"/>
      <c r="V827" s="22"/>
      <c r="W827" s="22"/>
    </row>
    <row r="828" ht="31.4" customHeight="1" spans="1:23">
      <c r="A828" s="126" t="s">
        <v>94</v>
      </c>
      <c r="B828" s="119" t="s">
        <v>614</v>
      </c>
      <c r="C828" s="23" t="s">
        <v>344</v>
      </c>
      <c r="D828" s="23" t="s">
        <v>138</v>
      </c>
      <c r="E828" s="23" t="s">
        <v>139</v>
      </c>
      <c r="F828" s="23" t="s">
        <v>404</v>
      </c>
      <c r="G828" s="23" t="s">
        <v>405</v>
      </c>
      <c r="H828" s="22">
        <v>10000</v>
      </c>
      <c r="I828" s="22"/>
      <c r="J828" s="22"/>
      <c r="K828" s="22"/>
      <c r="L828" s="22"/>
      <c r="M828" s="22"/>
      <c r="N828" s="22"/>
      <c r="O828" s="22"/>
      <c r="P828" s="22"/>
      <c r="Q828" s="22"/>
      <c r="R828" s="22">
        <v>10000</v>
      </c>
      <c r="S828" s="22">
        <v>10000</v>
      </c>
      <c r="T828" s="22"/>
      <c r="U828" s="22"/>
      <c r="V828" s="22"/>
      <c r="W828" s="22"/>
    </row>
    <row r="829" ht="31.4" customHeight="1" spans="1:23">
      <c r="A829" s="126" t="s">
        <v>94</v>
      </c>
      <c r="B829" s="119" t="s">
        <v>614</v>
      </c>
      <c r="C829" s="23" t="s">
        <v>344</v>
      </c>
      <c r="D829" s="23" t="s">
        <v>138</v>
      </c>
      <c r="E829" s="23" t="s">
        <v>139</v>
      </c>
      <c r="F829" s="23" t="s">
        <v>351</v>
      </c>
      <c r="G829" s="23" t="s">
        <v>352</v>
      </c>
      <c r="H829" s="22">
        <v>20000</v>
      </c>
      <c r="I829" s="22"/>
      <c r="J829" s="22"/>
      <c r="K829" s="22"/>
      <c r="L829" s="22"/>
      <c r="M829" s="22"/>
      <c r="N829" s="22"/>
      <c r="O829" s="22"/>
      <c r="P829" s="22"/>
      <c r="Q829" s="22"/>
      <c r="R829" s="22">
        <v>20000</v>
      </c>
      <c r="S829" s="22">
        <v>20000</v>
      </c>
      <c r="T829" s="22"/>
      <c r="U829" s="22"/>
      <c r="V829" s="22"/>
      <c r="W829" s="22"/>
    </row>
    <row r="830" ht="31.4" customHeight="1" spans="1:23">
      <c r="A830" s="126" t="s">
        <v>94</v>
      </c>
      <c r="B830" s="119" t="s">
        <v>614</v>
      </c>
      <c r="C830" s="23" t="s">
        <v>344</v>
      </c>
      <c r="D830" s="23" t="s">
        <v>138</v>
      </c>
      <c r="E830" s="23" t="s">
        <v>139</v>
      </c>
      <c r="F830" s="23" t="s">
        <v>353</v>
      </c>
      <c r="G830" s="23" t="s">
        <v>354</v>
      </c>
      <c r="H830" s="22">
        <v>70000</v>
      </c>
      <c r="I830" s="22"/>
      <c r="J830" s="22"/>
      <c r="K830" s="22"/>
      <c r="L830" s="22"/>
      <c r="M830" s="22"/>
      <c r="N830" s="22"/>
      <c r="O830" s="22"/>
      <c r="P830" s="22"/>
      <c r="Q830" s="22"/>
      <c r="R830" s="22">
        <v>70000</v>
      </c>
      <c r="S830" s="22">
        <v>70000</v>
      </c>
      <c r="T830" s="22"/>
      <c r="U830" s="22"/>
      <c r="V830" s="22"/>
      <c r="W830" s="22"/>
    </row>
    <row r="831" ht="31.4" customHeight="1" spans="1:23">
      <c r="A831" s="126" t="s">
        <v>94</v>
      </c>
      <c r="B831" s="119" t="s">
        <v>614</v>
      </c>
      <c r="C831" s="23" t="s">
        <v>344</v>
      </c>
      <c r="D831" s="23" t="s">
        <v>138</v>
      </c>
      <c r="E831" s="23" t="s">
        <v>139</v>
      </c>
      <c r="F831" s="23" t="s">
        <v>355</v>
      </c>
      <c r="G831" s="23" t="s">
        <v>356</v>
      </c>
      <c r="H831" s="22">
        <v>10000</v>
      </c>
      <c r="I831" s="22"/>
      <c r="J831" s="22"/>
      <c r="K831" s="22"/>
      <c r="L831" s="22"/>
      <c r="M831" s="22"/>
      <c r="N831" s="22"/>
      <c r="O831" s="22"/>
      <c r="P831" s="22"/>
      <c r="Q831" s="22"/>
      <c r="R831" s="22">
        <v>10000</v>
      </c>
      <c r="S831" s="22">
        <v>10000</v>
      </c>
      <c r="T831" s="22"/>
      <c r="U831" s="22"/>
      <c r="V831" s="22"/>
      <c r="W831" s="22"/>
    </row>
    <row r="832" ht="31.4" customHeight="1" spans="1:23">
      <c r="A832" s="126" t="s">
        <v>94</v>
      </c>
      <c r="B832" s="119" t="s">
        <v>614</v>
      </c>
      <c r="C832" s="23" t="s">
        <v>344</v>
      </c>
      <c r="D832" s="23" t="s">
        <v>138</v>
      </c>
      <c r="E832" s="23" t="s">
        <v>139</v>
      </c>
      <c r="F832" s="23" t="s">
        <v>359</v>
      </c>
      <c r="G832" s="23" t="s">
        <v>360</v>
      </c>
      <c r="H832" s="22">
        <v>80000</v>
      </c>
      <c r="I832" s="22"/>
      <c r="J832" s="22"/>
      <c r="K832" s="22"/>
      <c r="L832" s="22"/>
      <c r="M832" s="22"/>
      <c r="N832" s="22"/>
      <c r="O832" s="22"/>
      <c r="P832" s="22"/>
      <c r="Q832" s="22"/>
      <c r="R832" s="22">
        <v>80000</v>
      </c>
      <c r="S832" s="22">
        <v>80000</v>
      </c>
      <c r="T832" s="22"/>
      <c r="U832" s="22"/>
      <c r="V832" s="22"/>
      <c r="W832" s="22"/>
    </row>
    <row r="833" ht="31.4" customHeight="1" spans="1:23">
      <c r="A833" s="126" t="s">
        <v>94</v>
      </c>
      <c r="B833" s="119" t="s">
        <v>614</v>
      </c>
      <c r="C833" s="23" t="s">
        <v>344</v>
      </c>
      <c r="D833" s="23" t="s">
        <v>138</v>
      </c>
      <c r="E833" s="23" t="s">
        <v>139</v>
      </c>
      <c r="F833" s="23" t="s">
        <v>361</v>
      </c>
      <c r="G833" s="23" t="s">
        <v>362</v>
      </c>
      <c r="H833" s="22">
        <v>200000</v>
      </c>
      <c r="I833" s="22"/>
      <c r="J833" s="22"/>
      <c r="K833" s="22"/>
      <c r="L833" s="22"/>
      <c r="M833" s="22"/>
      <c r="N833" s="22"/>
      <c r="O833" s="22"/>
      <c r="P833" s="22"/>
      <c r="Q833" s="22"/>
      <c r="R833" s="22">
        <v>200000</v>
      </c>
      <c r="S833" s="22">
        <v>200000</v>
      </c>
      <c r="T833" s="22"/>
      <c r="U833" s="22"/>
      <c r="V833" s="22"/>
      <c r="W833" s="22"/>
    </row>
    <row r="834" ht="31.4" customHeight="1" spans="1:23">
      <c r="A834" s="126" t="s">
        <v>94</v>
      </c>
      <c r="B834" s="119" t="s">
        <v>614</v>
      </c>
      <c r="C834" s="23" t="s">
        <v>344</v>
      </c>
      <c r="D834" s="23" t="s">
        <v>138</v>
      </c>
      <c r="E834" s="23" t="s">
        <v>139</v>
      </c>
      <c r="F834" s="23" t="s">
        <v>367</v>
      </c>
      <c r="G834" s="23" t="s">
        <v>368</v>
      </c>
      <c r="H834" s="22">
        <v>50000</v>
      </c>
      <c r="I834" s="22"/>
      <c r="J834" s="22"/>
      <c r="K834" s="22"/>
      <c r="L834" s="22"/>
      <c r="M834" s="22"/>
      <c r="N834" s="22"/>
      <c r="O834" s="22"/>
      <c r="P834" s="22"/>
      <c r="Q834" s="22"/>
      <c r="R834" s="22">
        <v>50000</v>
      </c>
      <c r="S834" s="22">
        <v>50000</v>
      </c>
      <c r="T834" s="22"/>
      <c r="U834" s="22"/>
      <c r="V834" s="22"/>
      <c r="W834" s="22"/>
    </row>
    <row r="835" ht="31.4" customHeight="1" spans="1:23">
      <c r="A835" s="126" t="s">
        <v>94</v>
      </c>
      <c r="B835" s="119" t="s">
        <v>614</v>
      </c>
      <c r="C835" s="23" t="s">
        <v>344</v>
      </c>
      <c r="D835" s="23" t="s">
        <v>138</v>
      </c>
      <c r="E835" s="23" t="s">
        <v>139</v>
      </c>
      <c r="F835" s="23" t="s">
        <v>406</v>
      </c>
      <c r="G835" s="23" t="s">
        <v>407</v>
      </c>
      <c r="H835" s="22">
        <v>956366.04</v>
      </c>
      <c r="I835" s="22">
        <v>206366.04</v>
      </c>
      <c r="J835" s="22">
        <v>51591.51</v>
      </c>
      <c r="K835" s="22"/>
      <c r="L835" s="22">
        <v>154774.53</v>
      </c>
      <c r="M835" s="22"/>
      <c r="N835" s="22"/>
      <c r="O835" s="22"/>
      <c r="P835" s="22"/>
      <c r="Q835" s="22"/>
      <c r="R835" s="22">
        <v>750000</v>
      </c>
      <c r="S835" s="22">
        <v>750000</v>
      </c>
      <c r="T835" s="22"/>
      <c r="U835" s="22"/>
      <c r="V835" s="22"/>
      <c r="W835" s="22"/>
    </row>
    <row r="836" ht="31.4" customHeight="1" spans="1:23">
      <c r="A836" s="126" t="s">
        <v>94</v>
      </c>
      <c r="B836" s="119" t="s">
        <v>614</v>
      </c>
      <c r="C836" s="23" t="s">
        <v>344</v>
      </c>
      <c r="D836" s="23" t="s">
        <v>138</v>
      </c>
      <c r="E836" s="23" t="s">
        <v>139</v>
      </c>
      <c r="F836" s="23" t="s">
        <v>369</v>
      </c>
      <c r="G836" s="23" t="s">
        <v>370</v>
      </c>
      <c r="H836" s="22">
        <v>50000</v>
      </c>
      <c r="I836" s="22"/>
      <c r="J836" s="22"/>
      <c r="K836" s="22"/>
      <c r="L836" s="22"/>
      <c r="M836" s="22"/>
      <c r="N836" s="22"/>
      <c r="O836" s="22"/>
      <c r="P836" s="22"/>
      <c r="Q836" s="22"/>
      <c r="R836" s="22">
        <v>50000</v>
      </c>
      <c r="S836" s="22">
        <v>50000</v>
      </c>
      <c r="T836" s="22"/>
      <c r="U836" s="22"/>
      <c r="V836" s="22"/>
      <c r="W836" s="22"/>
    </row>
    <row r="837" ht="31.4" customHeight="1" spans="1:23">
      <c r="A837" s="126" t="s">
        <v>94</v>
      </c>
      <c r="B837" s="119" t="s">
        <v>614</v>
      </c>
      <c r="C837" s="23" t="s">
        <v>344</v>
      </c>
      <c r="D837" s="23" t="s">
        <v>138</v>
      </c>
      <c r="E837" s="23" t="s">
        <v>139</v>
      </c>
      <c r="F837" s="23" t="s">
        <v>371</v>
      </c>
      <c r="G837" s="23" t="s">
        <v>372</v>
      </c>
      <c r="H837" s="22">
        <v>160000</v>
      </c>
      <c r="I837" s="22"/>
      <c r="J837" s="22"/>
      <c r="K837" s="22"/>
      <c r="L837" s="22"/>
      <c r="M837" s="22"/>
      <c r="N837" s="22"/>
      <c r="O837" s="22"/>
      <c r="P837" s="22"/>
      <c r="Q837" s="22"/>
      <c r="R837" s="22">
        <v>160000</v>
      </c>
      <c r="S837" s="22">
        <v>160000</v>
      </c>
      <c r="T837" s="22"/>
      <c r="U837" s="22"/>
      <c r="V837" s="22"/>
      <c r="W837" s="22"/>
    </row>
    <row r="838" ht="31.4" customHeight="1" spans="1:23">
      <c r="A838" s="126" t="s">
        <v>94</v>
      </c>
      <c r="B838" s="119" t="s">
        <v>614</v>
      </c>
      <c r="C838" s="23" t="s">
        <v>344</v>
      </c>
      <c r="D838" s="23" t="s">
        <v>138</v>
      </c>
      <c r="E838" s="23" t="s">
        <v>139</v>
      </c>
      <c r="F838" s="23" t="s">
        <v>408</v>
      </c>
      <c r="G838" s="23" t="s">
        <v>409</v>
      </c>
      <c r="H838" s="22">
        <v>10000</v>
      </c>
      <c r="I838" s="22"/>
      <c r="J838" s="22"/>
      <c r="K838" s="22"/>
      <c r="L838" s="22"/>
      <c r="M838" s="22"/>
      <c r="N838" s="22"/>
      <c r="O838" s="22"/>
      <c r="P838" s="22"/>
      <c r="Q838" s="22"/>
      <c r="R838" s="22">
        <v>10000</v>
      </c>
      <c r="S838" s="22">
        <v>10000</v>
      </c>
      <c r="T838" s="22"/>
      <c r="U838" s="22"/>
      <c r="V838" s="22"/>
      <c r="W838" s="22"/>
    </row>
    <row r="839" ht="31.4" customHeight="1" spans="1:23">
      <c r="A839" s="126" t="s">
        <v>94</v>
      </c>
      <c r="B839" s="119" t="s">
        <v>614</v>
      </c>
      <c r="C839" s="23" t="s">
        <v>344</v>
      </c>
      <c r="D839" s="23" t="s">
        <v>138</v>
      </c>
      <c r="E839" s="23" t="s">
        <v>139</v>
      </c>
      <c r="F839" s="23" t="s">
        <v>345</v>
      </c>
      <c r="G839" s="23" t="s">
        <v>346</v>
      </c>
      <c r="H839" s="22">
        <v>191791.89</v>
      </c>
      <c r="I839" s="22">
        <v>111791.89</v>
      </c>
      <c r="J839" s="22">
        <v>27947.97</v>
      </c>
      <c r="K839" s="22"/>
      <c r="L839" s="22">
        <v>83843.92</v>
      </c>
      <c r="M839" s="22"/>
      <c r="N839" s="22"/>
      <c r="O839" s="22"/>
      <c r="P839" s="22"/>
      <c r="Q839" s="22"/>
      <c r="R839" s="22">
        <v>80000</v>
      </c>
      <c r="S839" s="22">
        <v>80000</v>
      </c>
      <c r="T839" s="22"/>
      <c r="U839" s="22"/>
      <c r="V839" s="22"/>
      <c r="W839" s="22"/>
    </row>
    <row r="840" ht="31.4" customHeight="1" spans="1:23">
      <c r="A840" s="126" t="s">
        <v>94</v>
      </c>
      <c r="B840" s="119" t="s">
        <v>614</v>
      </c>
      <c r="C840" s="23" t="s">
        <v>344</v>
      </c>
      <c r="D840" s="23" t="s">
        <v>138</v>
      </c>
      <c r="E840" s="23" t="s">
        <v>139</v>
      </c>
      <c r="F840" s="23" t="s">
        <v>444</v>
      </c>
      <c r="G840" s="23" t="s">
        <v>445</v>
      </c>
      <c r="H840" s="22">
        <v>110000</v>
      </c>
      <c r="I840" s="22"/>
      <c r="J840" s="22"/>
      <c r="K840" s="22"/>
      <c r="L840" s="22"/>
      <c r="M840" s="22"/>
      <c r="N840" s="22"/>
      <c r="O840" s="22"/>
      <c r="P840" s="22"/>
      <c r="Q840" s="22"/>
      <c r="R840" s="22">
        <v>110000</v>
      </c>
      <c r="S840" s="22">
        <v>110000</v>
      </c>
      <c r="T840" s="22"/>
      <c r="U840" s="22"/>
      <c r="V840" s="22"/>
      <c r="W840" s="22"/>
    </row>
    <row r="841" ht="31.4" customHeight="1" spans="1:23">
      <c r="A841" s="126" t="s">
        <v>94</v>
      </c>
      <c r="B841" s="119" t="s">
        <v>614</v>
      </c>
      <c r="C841" s="23" t="s">
        <v>344</v>
      </c>
      <c r="D841" s="23" t="s">
        <v>168</v>
      </c>
      <c r="E841" s="23" t="s">
        <v>169</v>
      </c>
      <c r="F841" s="23" t="s">
        <v>345</v>
      </c>
      <c r="G841" s="23" t="s">
        <v>346</v>
      </c>
      <c r="H841" s="22">
        <v>25920</v>
      </c>
      <c r="I841" s="22">
        <v>25920</v>
      </c>
      <c r="J841" s="22">
        <v>6480</v>
      </c>
      <c r="K841" s="22"/>
      <c r="L841" s="22">
        <v>19440</v>
      </c>
      <c r="M841" s="22"/>
      <c r="N841" s="22"/>
      <c r="O841" s="22"/>
      <c r="P841" s="22"/>
      <c r="Q841" s="22"/>
      <c r="R841" s="22"/>
      <c r="S841" s="22"/>
      <c r="T841" s="22"/>
      <c r="U841" s="22"/>
      <c r="V841" s="22"/>
      <c r="W841" s="22"/>
    </row>
    <row r="842" ht="31.4" customHeight="1" spans="1:23">
      <c r="A842" s="125" t="s">
        <v>96</v>
      </c>
      <c r="B842" s="23"/>
      <c r="C842" s="23"/>
      <c r="D842" s="23"/>
      <c r="E842" s="23"/>
      <c r="F842" s="23"/>
      <c r="G842" s="23"/>
      <c r="H842" s="22">
        <v>1112662127.55</v>
      </c>
      <c r="I842" s="22">
        <v>5940</v>
      </c>
      <c r="J842" s="22">
        <v>1485</v>
      </c>
      <c r="K842" s="22"/>
      <c r="L842" s="22">
        <v>4455</v>
      </c>
      <c r="M842" s="22"/>
      <c r="N842" s="22"/>
      <c r="O842" s="22"/>
      <c r="P842" s="22"/>
      <c r="Q842" s="22"/>
      <c r="R842" s="22">
        <v>1112656187.55</v>
      </c>
      <c r="S842" s="22">
        <v>1096542049.08</v>
      </c>
      <c r="T842" s="22"/>
      <c r="U842" s="22"/>
      <c r="V842" s="22"/>
      <c r="W842" s="22">
        <v>16114138.47</v>
      </c>
    </row>
    <row r="843" ht="31.4" customHeight="1" spans="1:23">
      <c r="A843" s="126" t="s">
        <v>96</v>
      </c>
      <c r="B843" s="119" t="s">
        <v>615</v>
      </c>
      <c r="C843" s="23" t="s">
        <v>388</v>
      </c>
      <c r="D843" s="23" t="s">
        <v>197</v>
      </c>
      <c r="E843" s="23" t="s">
        <v>198</v>
      </c>
      <c r="F843" s="23" t="s">
        <v>310</v>
      </c>
      <c r="G843" s="23" t="s">
        <v>311</v>
      </c>
      <c r="H843" s="22">
        <v>17450092.09</v>
      </c>
      <c r="I843" s="22"/>
      <c r="J843" s="22"/>
      <c r="K843" s="22"/>
      <c r="L843" s="22"/>
      <c r="M843" s="22"/>
      <c r="N843" s="22"/>
      <c r="O843" s="22"/>
      <c r="P843" s="22"/>
      <c r="Q843" s="22"/>
      <c r="R843" s="22">
        <v>17450092.09</v>
      </c>
      <c r="S843" s="22">
        <v>17450092.09</v>
      </c>
      <c r="T843" s="22"/>
      <c r="U843" s="22"/>
      <c r="V843" s="22"/>
      <c r="W843" s="22"/>
    </row>
    <row r="844" ht="31.4" customHeight="1" spans="1:23">
      <c r="A844" s="126" t="s">
        <v>96</v>
      </c>
      <c r="B844" s="119" t="s">
        <v>615</v>
      </c>
      <c r="C844" s="23" t="s">
        <v>388</v>
      </c>
      <c r="D844" s="23" t="s">
        <v>197</v>
      </c>
      <c r="E844" s="23" t="s">
        <v>198</v>
      </c>
      <c r="F844" s="23" t="s">
        <v>312</v>
      </c>
      <c r="G844" s="23" t="s">
        <v>313</v>
      </c>
      <c r="H844" s="22">
        <v>27220.98</v>
      </c>
      <c r="I844" s="22"/>
      <c r="J844" s="22"/>
      <c r="K844" s="22"/>
      <c r="L844" s="22"/>
      <c r="M844" s="22"/>
      <c r="N844" s="22"/>
      <c r="O844" s="22"/>
      <c r="P844" s="22"/>
      <c r="Q844" s="22"/>
      <c r="R844" s="22">
        <v>27220.98</v>
      </c>
      <c r="S844" s="22">
        <v>27220.98</v>
      </c>
      <c r="T844" s="22"/>
      <c r="U844" s="22"/>
      <c r="V844" s="22"/>
      <c r="W844" s="22"/>
    </row>
    <row r="845" ht="31.4" customHeight="1" spans="1:23">
      <c r="A845" s="126" t="s">
        <v>96</v>
      </c>
      <c r="B845" s="119" t="s">
        <v>615</v>
      </c>
      <c r="C845" s="23" t="s">
        <v>388</v>
      </c>
      <c r="D845" s="23" t="s">
        <v>197</v>
      </c>
      <c r="E845" s="23" t="s">
        <v>198</v>
      </c>
      <c r="F845" s="23" t="s">
        <v>389</v>
      </c>
      <c r="G845" s="23" t="s">
        <v>390</v>
      </c>
      <c r="H845" s="22">
        <v>151666929.4</v>
      </c>
      <c r="I845" s="22"/>
      <c r="J845" s="22"/>
      <c r="K845" s="22"/>
      <c r="L845" s="22"/>
      <c r="M845" s="22"/>
      <c r="N845" s="22"/>
      <c r="O845" s="22"/>
      <c r="P845" s="22"/>
      <c r="Q845" s="22"/>
      <c r="R845" s="22">
        <v>151666929.4</v>
      </c>
      <c r="S845" s="22">
        <v>151666929.4</v>
      </c>
      <c r="T845" s="22"/>
      <c r="U845" s="22"/>
      <c r="V845" s="22"/>
      <c r="W845" s="22"/>
    </row>
    <row r="846" ht="31.4" customHeight="1" spans="1:23">
      <c r="A846" s="126" t="s">
        <v>96</v>
      </c>
      <c r="B846" s="119" t="s">
        <v>616</v>
      </c>
      <c r="C846" s="23" t="s">
        <v>317</v>
      </c>
      <c r="D846" s="23" t="s">
        <v>170</v>
      </c>
      <c r="E846" s="23" t="s">
        <v>171</v>
      </c>
      <c r="F846" s="23" t="s">
        <v>318</v>
      </c>
      <c r="G846" s="23" t="s">
        <v>319</v>
      </c>
      <c r="H846" s="22">
        <v>7511543.8</v>
      </c>
      <c r="I846" s="22"/>
      <c r="J846" s="22"/>
      <c r="K846" s="22"/>
      <c r="L846" s="22"/>
      <c r="M846" s="22"/>
      <c r="N846" s="22"/>
      <c r="O846" s="22"/>
      <c r="P846" s="22"/>
      <c r="Q846" s="22"/>
      <c r="R846" s="22">
        <v>7511543.8</v>
      </c>
      <c r="S846" s="22">
        <v>7511543.8</v>
      </c>
      <c r="T846" s="22"/>
      <c r="U846" s="22"/>
      <c r="V846" s="22"/>
      <c r="W846" s="22"/>
    </row>
    <row r="847" ht="31.4" customHeight="1" spans="1:23">
      <c r="A847" s="126" t="s">
        <v>96</v>
      </c>
      <c r="B847" s="119" t="s">
        <v>616</v>
      </c>
      <c r="C847" s="23" t="s">
        <v>317</v>
      </c>
      <c r="D847" s="23" t="s">
        <v>176</v>
      </c>
      <c r="E847" s="23" t="s">
        <v>175</v>
      </c>
      <c r="F847" s="23" t="s">
        <v>320</v>
      </c>
      <c r="G847" s="23" t="s">
        <v>321</v>
      </c>
      <c r="H847" s="22">
        <v>302166.56</v>
      </c>
      <c r="I847" s="22"/>
      <c r="J847" s="22"/>
      <c r="K847" s="22"/>
      <c r="L847" s="22"/>
      <c r="M847" s="22"/>
      <c r="N847" s="22"/>
      <c r="O847" s="22"/>
      <c r="P847" s="22"/>
      <c r="Q847" s="22"/>
      <c r="R847" s="22">
        <v>302166.56</v>
      </c>
      <c r="S847" s="22">
        <v>302166.56</v>
      </c>
      <c r="T847" s="22"/>
      <c r="U847" s="22"/>
      <c r="V847" s="22"/>
      <c r="W847" s="22"/>
    </row>
    <row r="848" ht="31.4" customHeight="1" spans="1:23">
      <c r="A848" s="126" t="s">
        <v>96</v>
      </c>
      <c r="B848" s="119" t="s">
        <v>616</v>
      </c>
      <c r="C848" s="23" t="s">
        <v>317</v>
      </c>
      <c r="D848" s="23" t="s">
        <v>229</v>
      </c>
      <c r="E848" s="23" t="s">
        <v>230</v>
      </c>
      <c r="F848" s="23" t="s">
        <v>322</v>
      </c>
      <c r="G848" s="23" t="s">
        <v>323</v>
      </c>
      <c r="H848" s="22">
        <v>10419619.68</v>
      </c>
      <c r="I848" s="22"/>
      <c r="J848" s="22"/>
      <c r="K848" s="22"/>
      <c r="L848" s="22"/>
      <c r="M848" s="22"/>
      <c r="N848" s="22"/>
      <c r="O848" s="22"/>
      <c r="P848" s="22"/>
      <c r="Q848" s="22"/>
      <c r="R848" s="22">
        <v>10419619.68</v>
      </c>
      <c r="S848" s="22">
        <v>10419619.68</v>
      </c>
      <c r="T848" s="22"/>
      <c r="U848" s="22"/>
      <c r="V848" s="22"/>
      <c r="W848" s="22"/>
    </row>
    <row r="849" ht="31.4" customHeight="1" spans="1:23">
      <c r="A849" s="126" t="s">
        <v>96</v>
      </c>
      <c r="B849" s="119" t="s">
        <v>616</v>
      </c>
      <c r="C849" s="23" t="s">
        <v>317</v>
      </c>
      <c r="D849" s="23" t="s">
        <v>231</v>
      </c>
      <c r="E849" s="23" t="s">
        <v>232</v>
      </c>
      <c r="F849" s="23" t="s">
        <v>326</v>
      </c>
      <c r="G849" s="23" t="s">
        <v>327</v>
      </c>
      <c r="H849" s="22">
        <v>4819941.02</v>
      </c>
      <c r="I849" s="22"/>
      <c r="J849" s="22"/>
      <c r="K849" s="22"/>
      <c r="L849" s="22"/>
      <c r="M849" s="22"/>
      <c r="N849" s="22"/>
      <c r="O849" s="22"/>
      <c r="P849" s="22"/>
      <c r="Q849" s="22"/>
      <c r="R849" s="22">
        <v>4819941.02</v>
      </c>
      <c r="S849" s="22">
        <v>4819941.02</v>
      </c>
      <c r="T849" s="22"/>
      <c r="U849" s="22"/>
      <c r="V849" s="22"/>
      <c r="W849" s="22"/>
    </row>
    <row r="850" ht="31.4" customHeight="1" spans="1:23">
      <c r="A850" s="126" t="s">
        <v>96</v>
      </c>
      <c r="B850" s="119" t="s">
        <v>616</v>
      </c>
      <c r="C850" s="23" t="s">
        <v>317</v>
      </c>
      <c r="D850" s="23" t="s">
        <v>233</v>
      </c>
      <c r="E850" s="23" t="s">
        <v>234</v>
      </c>
      <c r="F850" s="23" t="s">
        <v>320</v>
      </c>
      <c r="G850" s="23" t="s">
        <v>321</v>
      </c>
      <c r="H850" s="22">
        <v>207870</v>
      </c>
      <c r="I850" s="22"/>
      <c r="J850" s="22"/>
      <c r="K850" s="22"/>
      <c r="L850" s="22"/>
      <c r="M850" s="22"/>
      <c r="N850" s="22"/>
      <c r="O850" s="22"/>
      <c r="P850" s="22"/>
      <c r="Q850" s="22"/>
      <c r="R850" s="22">
        <v>207870</v>
      </c>
      <c r="S850" s="22">
        <v>207870</v>
      </c>
      <c r="T850" s="22"/>
      <c r="U850" s="22"/>
      <c r="V850" s="22"/>
      <c r="W850" s="22"/>
    </row>
    <row r="851" ht="31.4" customHeight="1" spans="1:23">
      <c r="A851" s="126" t="s">
        <v>96</v>
      </c>
      <c r="B851" s="119" t="s">
        <v>617</v>
      </c>
      <c r="C851" s="23" t="s">
        <v>427</v>
      </c>
      <c r="D851" s="23" t="s">
        <v>172</v>
      </c>
      <c r="E851" s="23" t="s">
        <v>173</v>
      </c>
      <c r="F851" s="23" t="s">
        <v>428</v>
      </c>
      <c r="G851" s="23" t="s">
        <v>429</v>
      </c>
      <c r="H851" s="22">
        <v>3940771.9</v>
      </c>
      <c r="I851" s="22"/>
      <c r="J851" s="22"/>
      <c r="K851" s="22"/>
      <c r="L851" s="22"/>
      <c r="M851" s="22"/>
      <c r="N851" s="22"/>
      <c r="O851" s="22"/>
      <c r="P851" s="22"/>
      <c r="Q851" s="22"/>
      <c r="R851" s="22">
        <v>3940771.9</v>
      </c>
      <c r="S851" s="22">
        <v>3940771.9</v>
      </c>
      <c r="T851" s="22"/>
      <c r="U851" s="22"/>
      <c r="V851" s="22"/>
      <c r="W851" s="22"/>
    </row>
    <row r="852" ht="31.4" customHeight="1" spans="1:23">
      <c r="A852" s="126" t="s">
        <v>96</v>
      </c>
      <c r="B852" s="119" t="s">
        <v>618</v>
      </c>
      <c r="C852" s="23" t="s">
        <v>252</v>
      </c>
      <c r="D852" s="23" t="s">
        <v>251</v>
      </c>
      <c r="E852" s="23" t="s">
        <v>252</v>
      </c>
      <c r="F852" s="23" t="s">
        <v>329</v>
      </c>
      <c r="G852" s="23" t="s">
        <v>252</v>
      </c>
      <c r="H852" s="22">
        <v>11350675.44</v>
      </c>
      <c r="I852" s="22"/>
      <c r="J852" s="22"/>
      <c r="K852" s="22"/>
      <c r="L852" s="22"/>
      <c r="M852" s="22"/>
      <c r="N852" s="22"/>
      <c r="O852" s="22"/>
      <c r="P852" s="22"/>
      <c r="Q852" s="22"/>
      <c r="R852" s="22">
        <v>11350675.44</v>
      </c>
      <c r="S852" s="22">
        <v>11350675.44</v>
      </c>
      <c r="T852" s="22"/>
      <c r="U852" s="22"/>
      <c r="V852" s="22"/>
      <c r="W852" s="22"/>
    </row>
    <row r="853" ht="31.4" customHeight="1" spans="1:23">
      <c r="A853" s="126" t="s">
        <v>96</v>
      </c>
      <c r="B853" s="119" t="s">
        <v>619</v>
      </c>
      <c r="C853" s="23" t="s">
        <v>432</v>
      </c>
      <c r="D853" s="23" t="s">
        <v>197</v>
      </c>
      <c r="E853" s="23" t="s">
        <v>198</v>
      </c>
      <c r="F853" s="23" t="s">
        <v>435</v>
      </c>
      <c r="G853" s="23" t="s">
        <v>436</v>
      </c>
      <c r="H853" s="22">
        <v>1178000</v>
      </c>
      <c r="I853" s="22"/>
      <c r="J853" s="22"/>
      <c r="K853" s="22"/>
      <c r="L853" s="22"/>
      <c r="M853" s="22"/>
      <c r="N853" s="22"/>
      <c r="O853" s="22"/>
      <c r="P853" s="22"/>
      <c r="Q853" s="22"/>
      <c r="R853" s="22">
        <v>1178000</v>
      </c>
      <c r="S853" s="22">
        <v>1178000</v>
      </c>
      <c r="T853" s="22"/>
      <c r="U853" s="22"/>
      <c r="V853" s="22"/>
      <c r="W853" s="22"/>
    </row>
    <row r="854" ht="31.4" customHeight="1" spans="1:23">
      <c r="A854" s="126" t="s">
        <v>96</v>
      </c>
      <c r="B854" s="119" t="s">
        <v>620</v>
      </c>
      <c r="C854" s="23" t="s">
        <v>438</v>
      </c>
      <c r="D854" s="23" t="s">
        <v>197</v>
      </c>
      <c r="E854" s="23" t="s">
        <v>198</v>
      </c>
      <c r="F854" s="23" t="s">
        <v>439</v>
      </c>
      <c r="G854" s="23" t="s">
        <v>438</v>
      </c>
      <c r="H854" s="22">
        <v>120003413.76</v>
      </c>
      <c r="I854" s="22"/>
      <c r="J854" s="22"/>
      <c r="K854" s="22"/>
      <c r="L854" s="22"/>
      <c r="M854" s="22"/>
      <c r="N854" s="22"/>
      <c r="O854" s="22"/>
      <c r="P854" s="22"/>
      <c r="Q854" s="22"/>
      <c r="R854" s="22">
        <v>120003413.76</v>
      </c>
      <c r="S854" s="22">
        <v>120003413.76</v>
      </c>
      <c r="T854" s="22"/>
      <c r="U854" s="22"/>
      <c r="V854" s="22"/>
      <c r="W854" s="22"/>
    </row>
    <row r="855" ht="31.4" customHeight="1" spans="1:23">
      <c r="A855" s="126" t="s">
        <v>96</v>
      </c>
      <c r="B855" s="119" t="s">
        <v>621</v>
      </c>
      <c r="C855" s="23" t="s">
        <v>331</v>
      </c>
      <c r="D855" s="23" t="s">
        <v>197</v>
      </c>
      <c r="E855" s="23" t="s">
        <v>198</v>
      </c>
      <c r="F855" s="23" t="s">
        <v>332</v>
      </c>
      <c r="G855" s="23" t="s">
        <v>333</v>
      </c>
      <c r="H855" s="22">
        <v>273801.9</v>
      </c>
      <c r="I855" s="22"/>
      <c r="J855" s="22"/>
      <c r="K855" s="22"/>
      <c r="L855" s="22"/>
      <c r="M855" s="22"/>
      <c r="N855" s="22"/>
      <c r="O855" s="22"/>
      <c r="P855" s="22"/>
      <c r="Q855" s="22"/>
      <c r="R855" s="22">
        <v>273801.9</v>
      </c>
      <c r="S855" s="22">
        <v>273801.9</v>
      </c>
      <c r="T855" s="22"/>
      <c r="U855" s="22"/>
      <c r="V855" s="22"/>
      <c r="W855" s="22"/>
    </row>
    <row r="856" ht="31.4" customHeight="1" spans="1:23">
      <c r="A856" s="126" t="s">
        <v>96</v>
      </c>
      <c r="B856" s="119" t="s">
        <v>622</v>
      </c>
      <c r="C856" s="23" t="s">
        <v>288</v>
      </c>
      <c r="D856" s="23" t="s">
        <v>197</v>
      </c>
      <c r="E856" s="23" t="s">
        <v>198</v>
      </c>
      <c r="F856" s="23" t="s">
        <v>335</v>
      </c>
      <c r="G856" s="23" t="s">
        <v>288</v>
      </c>
      <c r="H856" s="22">
        <v>206096.17</v>
      </c>
      <c r="I856" s="22"/>
      <c r="J856" s="22"/>
      <c r="K856" s="22"/>
      <c r="L856" s="22"/>
      <c r="M856" s="22"/>
      <c r="N856" s="22"/>
      <c r="O856" s="22"/>
      <c r="P856" s="22"/>
      <c r="Q856" s="22"/>
      <c r="R856" s="22">
        <v>206096.17</v>
      </c>
      <c r="S856" s="22">
        <v>206096.17</v>
      </c>
      <c r="T856" s="22"/>
      <c r="U856" s="22"/>
      <c r="V856" s="22"/>
      <c r="W856" s="22"/>
    </row>
    <row r="857" ht="31.4" customHeight="1" spans="1:23">
      <c r="A857" s="126" t="s">
        <v>96</v>
      </c>
      <c r="B857" s="119" t="s">
        <v>623</v>
      </c>
      <c r="C857" s="23" t="s">
        <v>341</v>
      </c>
      <c r="D857" s="23" t="s">
        <v>197</v>
      </c>
      <c r="E857" s="23" t="s">
        <v>198</v>
      </c>
      <c r="F857" s="23" t="s">
        <v>342</v>
      </c>
      <c r="G857" s="23" t="s">
        <v>341</v>
      </c>
      <c r="H857" s="22">
        <v>8303901.43</v>
      </c>
      <c r="I857" s="22"/>
      <c r="J857" s="22"/>
      <c r="K857" s="22"/>
      <c r="L857" s="22"/>
      <c r="M857" s="22"/>
      <c r="N857" s="22"/>
      <c r="O857" s="22"/>
      <c r="P857" s="22"/>
      <c r="Q857" s="22"/>
      <c r="R857" s="22">
        <v>8303901.43</v>
      </c>
      <c r="S857" s="22">
        <v>8303901.43</v>
      </c>
      <c r="T857" s="22"/>
      <c r="U857" s="22"/>
      <c r="V857" s="22"/>
      <c r="W857" s="22"/>
    </row>
    <row r="858" ht="31.4" customHeight="1" spans="1:23">
      <c r="A858" s="126" t="s">
        <v>96</v>
      </c>
      <c r="B858" s="119" t="s">
        <v>624</v>
      </c>
      <c r="C858" s="23" t="s">
        <v>344</v>
      </c>
      <c r="D858" s="23" t="s">
        <v>168</v>
      </c>
      <c r="E858" s="23" t="s">
        <v>169</v>
      </c>
      <c r="F858" s="23" t="s">
        <v>345</v>
      </c>
      <c r="G858" s="23" t="s">
        <v>346</v>
      </c>
      <c r="H858" s="22">
        <v>5940</v>
      </c>
      <c r="I858" s="22">
        <v>5940</v>
      </c>
      <c r="J858" s="22">
        <v>1485</v>
      </c>
      <c r="K858" s="22"/>
      <c r="L858" s="22">
        <v>4455</v>
      </c>
      <c r="M858" s="22"/>
      <c r="N858" s="22"/>
      <c r="O858" s="22"/>
      <c r="P858" s="22"/>
      <c r="Q858" s="22"/>
      <c r="R858" s="22"/>
      <c r="S858" s="22"/>
      <c r="T858" s="22"/>
      <c r="U858" s="22"/>
      <c r="V858" s="22"/>
      <c r="W858" s="22"/>
    </row>
    <row r="859" ht="31.4" customHeight="1" spans="1:23">
      <c r="A859" s="126" t="s">
        <v>96</v>
      </c>
      <c r="B859" s="119" t="s">
        <v>624</v>
      </c>
      <c r="C859" s="23" t="s">
        <v>344</v>
      </c>
      <c r="D859" s="23" t="s">
        <v>197</v>
      </c>
      <c r="E859" s="23" t="s">
        <v>198</v>
      </c>
      <c r="F859" s="23" t="s">
        <v>347</v>
      </c>
      <c r="G859" s="23" t="s">
        <v>348</v>
      </c>
      <c r="H859" s="22">
        <v>3687200</v>
      </c>
      <c r="I859" s="22"/>
      <c r="J859" s="22"/>
      <c r="K859" s="22"/>
      <c r="L859" s="22"/>
      <c r="M859" s="22"/>
      <c r="N859" s="22"/>
      <c r="O859" s="22"/>
      <c r="P859" s="22"/>
      <c r="Q859" s="22"/>
      <c r="R859" s="22">
        <v>3687200</v>
      </c>
      <c r="S859" s="22">
        <v>3687200</v>
      </c>
      <c r="T859" s="22"/>
      <c r="U859" s="22"/>
      <c r="V859" s="22"/>
      <c r="W859" s="22"/>
    </row>
    <row r="860" ht="31.4" customHeight="1" spans="1:23">
      <c r="A860" s="126" t="s">
        <v>96</v>
      </c>
      <c r="B860" s="119" t="s">
        <v>624</v>
      </c>
      <c r="C860" s="23" t="s">
        <v>344</v>
      </c>
      <c r="D860" s="23" t="s">
        <v>197</v>
      </c>
      <c r="E860" s="23" t="s">
        <v>198</v>
      </c>
      <c r="F860" s="23" t="s">
        <v>349</v>
      </c>
      <c r="G860" s="23" t="s">
        <v>350</v>
      </c>
      <c r="H860" s="22">
        <v>663594.89</v>
      </c>
      <c r="I860" s="22"/>
      <c r="J860" s="22"/>
      <c r="K860" s="22"/>
      <c r="L860" s="22"/>
      <c r="M860" s="22"/>
      <c r="N860" s="22"/>
      <c r="O860" s="22"/>
      <c r="P860" s="22"/>
      <c r="Q860" s="22"/>
      <c r="R860" s="22">
        <v>663594.89</v>
      </c>
      <c r="S860" s="22">
        <v>663594.89</v>
      </c>
      <c r="T860" s="22"/>
      <c r="U860" s="22"/>
      <c r="V860" s="22"/>
      <c r="W860" s="22"/>
    </row>
    <row r="861" ht="31.4" customHeight="1" spans="1:23">
      <c r="A861" s="126" t="s">
        <v>96</v>
      </c>
      <c r="B861" s="119" t="s">
        <v>624</v>
      </c>
      <c r="C861" s="23" t="s">
        <v>344</v>
      </c>
      <c r="D861" s="23" t="s">
        <v>197</v>
      </c>
      <c r="E861" s="23" t="s">
        <v>198</v>
      </c>
      <c r="F861" s="23" t="s">
        <v>404</v>
      </c>
      <c r="G861" s="23" t="s">
        <v>405</v>
      </c>
      <c r="H861" s="22">
        <v>1000</v>
      </c>
      <c r="I861" s="22"/>
      <c r="J861" s="22"/>
      <c r="K861" s="22"/>
      <c r="L861" s="22"/>
      <c r="M861" s="22"/>
      <c r="N861" s="22"/>
      <c r="O861" s="22"/>
      <c r="P861" s="22"/>
      <c r="Q861" s="22"/>
      <c r="R861" s="22">
        <v>1000</v>
      </c>
      <c r="S861" s="22">
        <v>1000</v>
      </c>
      <c r="T861" s="22"/>
      <c r="U861" s="22"/>
      <c r="V861" s="22"/>
      <c r="W861" s="22"/>
    </row>
    <row r="862" ht="31.4" customHeight="1" spans="1:23">
      <c r="A862" s="126" t="s">
        <v>96</v>
      </c>
      <c r="B862" s="119" t="s">
        <v>624</v>
      </c>
      <c r="C862" s="23" t="s">
        <v>344</v>
      </c>
      <c r="D862" s="23" t="s">
        <v>197</v>
      </c>
      <c r="E862" s="23" t="s">
        <v>198</v>
      </c>
      <c r="F862" s="23" t="s">
        <v>351</v>
      </c>
      <c r="G862" s="23" t="s">
        <v>352</v>
      </c>
      <c r="H862" s="22">
        <v>891600</v>
      </c>
      <c r="I862" s="22"/>
      <c r="J862" s="22"/>
      <c r="K862" s="22"/>
      <c r="L862" s="22"/>
      <c r="M862" s="22"/>
      <c r="N862" s="22"/>
      <c r="O862" s="22"/>
      <c r="P862" s="22"/>
      <c r="Q862" s="22"/>
      <c r="R862" s="22">
        <v>891600</v>
      </c>
      <c r="S862" s="22">
        <v>891600</v>
      </c>
      <c r="T862" s="22"/>
      <c r="U862" s="22"/>
      <c r="V862" s="22"/>
      <c r="W862" s="22"/>
    </row>
    <row r="863" ht="31.4" customHeight="1" spans="1:23">
      <c r="A863" s="126" t="s">
        <v>96</v>
      </c>
      <c r="B863" s="119" t="s">
        <v>624</v>
      </c>
      <c r="C863" s="23" t="s">
        <v>344</v>
      </c>
      <c r="D863" s="23" t="s">
        <v>197</v>
      </c>
      <c r="E863" s="23" t="s">
        <v>198</v>
      </c>
      <c r="F863" s="23" t="s">
        <v>353</v>
      </c>
      <c r="G863" s="23" t="s">
        <v>354</v>
      </c>
      <c r="H863" s="22">
        <v>8050000</v>
      </c>
      <c r="I863" s="22"/>
      <c r="J863" s="22"/>
      <c r="K863" s="22"/>
      <c r="L863" s="22"/>
      <c r="M863" s="22"/>
      <c r="N863" s="22"/>
      <c r="O863" s="22"/>
      <c r="P863" s="22"/>
      <c r="Q863" s="22"/>
      <c r="R863" s="22">
        <v>8050000</v>
      </c>
      <c r="S863" s="22">
        <v>8050000</v>
      </c>
      <c r="T863" s="22"/>
      <c r="U863" s="22"/>
      <c r="V863" s="22"/>
      <c r="W863" s="22"/>
    </row>
    <row r="864" ht="31.4" customHeight="1" spans="1:23">
      <c r="A864" s="126" t="s">
        <v>96</v>
      </c>
      <c r="B864" s="119" t="s">
        <v>624</v>
      </c>
      <c r="C864" s="23" t="s">
        <v>344</v>
      </c>
      <c r="D864" s="23" t="s">
        <v>197</v>
      </c>
      <c r="E864" s="23" t="s">
        <v>198</v>
      </c>
      <c r="F864" s="23" t="s">
        <v>355</v>
      </c>
      <c r="G864" s="23" t="s">
        <v>356</v>
      </c>
      <c r="H864" s="22">
        <v>133952.8</v>
      </c>
      <c r="I864" s="22"/>
      <c r="J864" s="22"/>
      <c r="K864" s="22"/>
      <c r="L864" s="22"/>
      <c r="M864" s="22"/>
      <c r="N864" s="22"/>
      <c r="O864" s="22"/>
      <c r="P864" s="22"/>
      <c r="Q864" s="22"/>
      <c r="R864" s="22">
        <v>133952.8</v>
      </c>
      <c r="S864" s="22">
        <v>133952.8</v>
      </c>
      <c r="T864" s="22"/>
      <c r="U864" s="22"/>
      <c r="V864" s="22"/>
      <c r="W864" s="22"/>
    </row>
    <row r="865" ht="31.4" customHeight="1" spans="1:23">
      <c r="A865" s="126" t="s">
        <v>96</v>
      </c>
      <c r="B865" s="119" t="s">
        <v>624</v>
      </c>
      <c r="C865" s="23" t="s">
        <v>344</v>
      </c>
      <c r="D865" s="23" t="s">
        <v>197</v>
      </c>
      <c r="E865" s="23" t="s">
        <v>198</v>
      </c>
      <c r="F865" s="23" t="s">
        <v>357</v>
      </c>
      <c r="G865" s="23" t="s">
        <v>358</v>
      </c>
      <c r="H865" s="22">
        <v>35761880</v>
      </c>
      <c r="I865" s="22"/>
      <c r="J865" s="22"/>
      <c r="K865" s="22"/>
      <c r="L865" s="22"/>
      <c r="M865" s="22"/>
      <c r="N865" s="22"/>
      <c r="O865" s="22"/>
      <c r="P865" s="22"/>
      <c r="Q865" s="22"/>
      <c r="R865" s="22">
        <v>35761880</v>
      </c>
      <c r="S865" s="22">
        <v>35761880</v>
      </c>
      <c r="T865" s="22"/>
      <c r="U865" s="22"/>
      <c r="V865" s="22"/>
      <c r="W865" s="22"/>
    </row>
    <row r="866" ht="31.4" customHeight="1" spans="1:23">
      <c r="A866" s="126" t="s">
        <v>96</v>
      </c>
      <c r="B866" s="119" t="s">
        <v>624</v>
      </c>
      <c r="C866" s="23" t="s">
        <v>344</v>
      </c>
      <c r="D866" s="23" t="s">
        <v>197</v>
      </c>
      <c r="E866" s="23" t="s">
        <v>198</v>
      </c>
      <c r="F866" s="23" t="s">
        <v>359</v>
      </c>
      <c r="G866" s="23" t="s">
        <v>360</v>
      </c>
      <c r="H866" s="22">
        <v>4500000</v>
      </c>
      <c r="I866" s="22"/>
      <c r="J866" s="22"/>
      <c r="K866" s="22"/>
      <c r="L866" s="22"/>
      <c r="M866" s="22"/>
      <c r="N866" s="22"/>
      <c r="O866" s="22"/>
      <c r="P866" s="22"/>
      <c r="Q866" s="22"/>
      <c r="R866" s="22">
        <v>4500000</v>
      </c>
      <c r="S866" s="22">
        <v>4500000</v>
      </c>
      <c r="T866" s="22"/>
      <c r="U866" s="22"/>
      <c r="V866" s="22"/>
      <c r="W866" s="22"/>
    </row>
    <row r="867" ht="31.4" customHeight="1" spans="1:23">
      <c r="A867" s="126" t="s">
        <v>96</v>
      </c>
      <c r="B867" s="119" t="s">
        <v>624</v>
      </c>
      <c r="C867" s="23" t="s">
        <v>344</v>
      </c>
      <c r="D867" s="23" t="s">
        <v>197</v>
      </c>
      <c r="E867" s="23" t="s">
        <v>198</v>
      </c>
      <c r="F867" s="23" t="s">
        <v>361</v>
      </c>
      <c r="G867" s="23" t="s">
        <v>362</v>
      </c>
      <c r="H867" s="22">
        <v>31691120</v>
      </c>
      <c r="I867" s="22"/>
      <c r="J867" s="22"/>
      <c r="K867" s="22"/>
      <c r="L867" s="22"/>
      <c r="M867" s="22"/>
      <c r="N867" s="22"/>
      <c r="O867" s="22"/>
      <c r="P867" s="22"/>
      <c r="Q867" s="22"/>
      <c r="R867" s="22">
        <v>31691120</v>
      </c>
      <c r="S867" s="22">
        <v>31691120</v>
      </c>
      <c r="T867" s="22"/>
      <c r="U867" s="22"/>
      <c r="V867" s="22"/>
      <c r="W867" s="22"/>
    </row>
    <row r="868" ht="31.4" customHeight="1" spans="1:23">
      <c r="A868" s="126" t="s">
        <v>96</v>
      </c>
      <c r="B868" s="119" t="s">
        <v>624</v>
      </c>
      <c r="C868" s="23" t="s">
        <v>344</v>
      </c>
      <c r="D868" s="23" t="s">
        <v>197</v>
      </c>
      <c r="E868" s="23" t="s">
        <v>198</v>
      </c>
      <c r="F868" s="23" t="s">
        <v>363</v>
      </c>
      <c r="G868" s="23" t="s">
        <v>364</v>
      </c>
      <c r="H868" s="22">
        <v>749300</v>
      </c>
      <c r="I868" s="22"/>
      <c r="J868" s="22"/>
      <c r="K868" s="22"/>
      <c r="L868" s="22"/>
      <c r="M868" s="22"/>
      <c r="N868" s="22"/>
      <c r="O868" s="22"/>
      <c r="P868" s="22"/>
      <c r="Q868" s="22"/>
      <c r="R868" s="22">
        <v>749300</v>
      </c>
      <c r="S868" s="22">
        <v>749300</v>
      </c>
      <c r="T868" s="22"/>
      <c r="U868" s="22"/>
      <c r="V868" s="22"/>
      <c r="W868" s="22"/>
    </row>
    <row r="869" ht="31.4" customHeight="1" spans="1:23">
      <c r="A869" s="126" t="s">
        <v>96</v>
      </c>
      <c r="B869" s="119" t="s">
        <v>624</v>
      </c>
      <c r="C869" s="23" t="s">
        <v>344</v>
      </c>
      <c r="D869" s="23" t="s">
        <v>197</v>
      </c>
      <c r="E869" s="23" t="s">
        <v>198</v>
      </c>
      <c r="F869" s="23" t="s">
        <v>365</v>
      </c>
      <c r="G869" s="23" t="s">
        <v>366</v>
      </c>
      <c r="H869" s="22">
        <v>127500</v>
      </c>
      <c r="I869" s="22"/>
      <c r="J869" s="22"/>
      <c r="K869" s="22"/>
      <c r="L869" s="22"/>
      <c r="M869" s="22"/>
      <c r="N869" s="22"/>
      <c r="O869" s="22"/>
      <c r="P869" s="22"/>
      <c r="Q869" s="22"/>
      <c r="R869" s="22">
        <v>127500</v>
      </c>
      <c r="S869" s="22">
        <v>127500</v>
      </c>
      <c r="T869" s="22"/>
      <c r="U869" s="22"/>
      <c r="V869" s="22"/>
      <c r="W869" s="22"/>
    </row>
    <row r="870" ht="31.4" customHeight="1" spans="1:23">
      <c r="A870" s="126" t="s">
        <v>96</v>
      </c>
      <c r="B870" s="119" t="s">
        <v>624</v>
      </c>
      <c r="C870" s="23" t="s">
        <v>344</v>
      </c>
      <c r="D870" s="23" t="s">
        <v>197</v>
      </c>
      <c r="E870" s="23" t="s">
        <v>198</v>
      </c>
      <c r="F870" s="23" t="s">
        <v>367</v>
      </c>
      <c r="G870" s="23" t="s">
        <v>368</v>
      </c>
      <c r="H870" s="22">
        <v>560000</v>
      </c>
      <c r="I870" s="22"/>
      <c r="J870" s="22"/>
      <c r="K870" s="22"/>
      <c r="L870" s="22"/>
      <c r="M870" s="22"/>
      <c r="N870" s="22"/>
      <c r="O870" s="22"/>
      <c r="P870" s="22"/>
      <c r="Q870" s="22"/>
      <c r="R870" s="22">
        <v>560000</v>
      </c>
      <c r="S870" s="22">
        <v>560000</v>
      </c>
      <c r="T870" s="22"/>
      <c r="U870" s="22"/>
      <c r="V870" s="22"/>
      <c r="W870" s="22"/>
    </row>
    <row r="871" ht="31.4" customHeight="1" spans="1:23">
      <c r="A871" s="126" t="s">
        <v>96</v>
      </c>
      <c r="B871" s="119" t="s">
        <v>624</v>
      </c>
      <c r="C871" s="23" t="s">
        <v>344</v>
      </c>
      <c r="D871" s="23" t="s">
        <v>197</v>
      </c>
      <c r="E871" s="23" t="s">
        <v>198</v>
      </c>
      <c r="F871" s="23" t="s">
        <v>406</v>
      </c>
      <c r="G871" s="23" t="s">
        <v>407</v>
      </c>
      <c r="H871" s="22">
        <v>612313600.72</v>
      </c>
      <c r="I871" s="22"/>
      <c r="J871" s="22"/>
      <c r="K871" s="22"/>
      <c r="L871" s="22"/>
      <c r="M871" s="22"/>
      <c r="N871" s="22"/>
      <c r="O871" s="22"/>
      <c r="P871" s="22"/>
      <c r="Q871" s="22"/>
      <c r="R871" s="22">
        <v>612313600.72</v>
      </c>
      <c r="S871" s="22">
        <v>612313600.72</v>
      </c>
      <c r="T871" s="22"/>
      <c r="U871" s="22"/>
      <c r="V871" s="22"/>
      <c r="W871" s="22"/>
    </row>
    <row r="872" ht="31.4" customHeight="1" spans="1:23">
      <c r="A872" s="126" t="s">
        <v>96</v>
      </c>
      <c r="B872" s="119" t="s">
        <v>624</v>
      </c>
      <c r="C872" s="23" t="s">
        <v>344</v>
      </c>
      <c r="D872" s="23" t="s">
        <v>197</v>
      </c>
      <c r="E872" s="23" t="s">
        <v>198</v>
      </c>
      <c r="F872" s="23" t="s">
        <v>458</v>
      </c>
      <c r="G872" s="23" t="s">
        <v>459</v>
      </c>
      <c r="H872" s="22">
        <v>21000</v>
      </c>
      <c r="I872" s="22"/>
      <c r="J872" s="22"/>
      <c r="K872" s="22"/>
      <c r="L872" s="22"/>
      <c r="M872" s="22"/>
      <c r="N872" s="22"/>
      <c r="O872" s="22"/>
      <c r="P872" s="22"/>
      <c r="Q872" s="22"/>
      <c r="R872" s="22">
        <v>21000</v>
      </c>
      <c r="S872" s="22">
        <v>21000</v>
      </c>
      <c r="T872" s="22"/>
      <c r="U872" s="22"/>
      <c r="V872" s="22"/>
      <c r="W872" s="22"/>
    </row>
    <row r="873" ht="31.4" customHeight="1" spans="1:23">
      <c r="A873" s="126" t="s">
        <v>96</v>
      </c>
      <c r="B873" s="119" t="s">
        <v>624</v>
      </c>
      <c r="C873" s="23" t="s">
        <v>344</v>
      </c>
      <c r="D873" s="23" t="s">
        <v>197</v>
      </c>
      <c r="E873" s="23" t="s">
        <v>198</v>
      </c>
      <c r="F873" s="23" t="s">
        <v>369</v>
      </c>
      <c r="G873" s="23" t="s">
        <v>370</v>
      </c>
      <c r="H873" s="22">
        <v>4221488.57</v>
      </c>
      <c r="I873" s="22"/>
      <c r="J873" s="22"/>
      <c r="K873" s="22"/>
      <c r="L873" s="22"/>
      <c r="M873" s="22"/>
      <c r="N873" s="22"/>
      <c r="O873" s="22"/>
      <c r="P873" s="22"/>
      <c r="Q873" s="22"/>
      <c r="R873" s="22">
        <v>4221488.57</v>
      </c>
      <c r="S873" s="22">
        <v>4221488.57</v>
      </c>
      <c r="T873" s="22"/>
      <c r="U873" s="22"/>
      <c r="V873" s="22"/>
      <c r="W873" s="22"/>
    </row>
    <row r="874" ht="31.4" customHeight="1" spans="1:23">
      <c r="A874" s="126" t="s">
        <v>96</v>
      </c>
      <c r="B874" s="119" t="s">
        <v>624</v>
      </c>
      <c r="C874" s="23" t="s">
        <v>344</v>
      </c>
      <c r="D874" s="23" t="s">
        <v>197</v>
      </c>
      <c r="E874" s="23" t="s">
        <v>198</v>
      </c>
      <c r="F874" s="23" t="s">
        <v>371</v>
      </c>
      <c r="G874" s="23" t="s">
        <v>372</v>
      </c>
      <c r="H874" s="22">
        <v>20849800</v>
      </c>
      <c r="I874" s="22"/>
      <c r="J874" s="22"/>
      <c r="K874" s="22"/>
      <c r="L874" s="22"/>
      <c r="M874" s="22"/>
      <c r="N874" s="22"/>
      <c r="O874" s="22"/>
      <c r="P874" s="22"/>
      <c r="Q874" s="22"/>
      <c r="R874" s="22">
        <v>20849800</v>
      </c>
      <c r="S874" s="22">
        <v>20849800</v>
      </c>
      <c r="T874" s="22"/>
      <c r="U874" s="22"/>
      <c r="V874" s="22"/>
      <c r="W874" s="22"/>
    </row>
    <row r="875" ht="31.4" customHeight="1" spans="1:23">
      <c r="A875" s="126" t="s">
        <v>96</v>
      </c>
      <c r="B875" s="119" t="s">
        <v>624</v>
      </c>
      <c r="C875" s="23" t="s">
        <v>344</v>
      </c>
      <c r="D875" s="23" t="s">
        <v>197</v>
      </c>
      <c r="E875" s="23" t="s">
        <v>198</v>
      </c>
      <c r="F875" s="23" t="s">
        <v>338</v>
      </c>
      <c r="G875" s="23" t="s">
        <v>339</v>
      </c>
      <c r="H875" s="22">
        <v>1399980</v>
      </c>
      <c r="I875" s="22"/>
      <c r="J875" s="22"/>
      <c r="K875" s="22"/>
      <c r="L875" s="22"/>
      <c r="M875" s="22"/>
      <c r="N875" s="22"/>
      <c r="O875" s="22"/>
      <c r="P875" s="22"/>
      <c r="Q875" s="22"/>
      <c r="R875" s="22">
        <v>1399980</v>
      </c>
      <c r="S875" s="22">
        <v>1399980</v>
      </c>
      <c r="T875" s="22"/>
      <c r="U875" s="22"/>
      <c r="V875" s="22"/>
      <c r="W875" s="22"/>
    </row>
    <row r="876" ht="31.4" customHeight="1" spans="1:23">
      <c r="A876" s="126" t="s">
        <v>96</v>
      </c>
      <c r="B876" s="119" t="s">
        <v>624</v>
      </c>
      <c r="C876" s="23" t="s">
        <v>344</v>
      </c>
      <c r="D876" s="23" t="s">
        <v>197</v>
      </c>
      <c r="E876" s="23" t="s">
        <v>198</v>
      </c>
      <c r="F876" s="23" t="s">
        <v>408</v>
      </c>
      <c r="G876" s="23" t="s">
        <v>409</v>
      </c>
      <c r="H876" s="22">
        <v>928413.38</v>
      </c>
      <c r="I876" s="22"/>
      <c r="J876" s="22"/>
      <c r="K876" s="22"/>
      <c r="L876" s="22"/>
      <c r="M876" s="22"/>
      <c r="N876" s="22"/>
      <c r="O876" s="22"/>
      <c r="P876" s="22"/>
      <c r="Q876" s="22"/>
      <c r="R876" s="22">
        <v>928413.38</v>
      </c>
      <c r="S876" s="22">
        <v>928413.38</v>
      </c>
      <c r="T876" s="22"/>
      <c r="U876" s="22"/>
      <c r="V876" s="22"/>
      <c r="W876" s="22"/>
    </row>
    <row r="877" ht="31.4" customHeight="1" spans="1:23">
      <c r="A877" s="126" t="s">
        <v>96</v>
      </c>
      <c r="B877" s="119" t="s">
        <v>624</v>
      </c>
      <c r="C877" s="23" t="s">
        <v>344</v>
      </c>
      <c r="D877" s="23" t="s">
        <v>197</v>
      </c>
      <c r="E877" s="23" t="s">
        <v>198</v>
      </c>
      <c r="F877" s="23" t="s">
        <v>345</v>
      </c>
      <c r="G877" s="23" t="s">
        <v>346</v>
      </c>
      <c r="H877" s="22">
        <v>48442713.06</v>
      </c>
      <c r="I877" s="22"/>
      <c r="J877" s="22"/>
      <c r="K877" s="22"/>
      <c r="L877" s="22"/>
      <c r="M877" s="22"/>
      <c r="N877" s="22"/>
      <c r="O877" s="22"/>
      <c r="P877" s="22"/>
      <c r="Q877" s="22"/>
      <c r="R877" s="22">
        <v>48442713.06</v>
      </c>
      <c r="S877" s="22">
        <v>32328574.59</v>
      </c>
      <c r="T877" s="22"/>
      <c r="U877" s="22"/>
      <c r="V877" s="22"/>
      <c r="W877" s="22">
        <v>16114138.47</v>
      </c>
    </row>
    <row r="878" ht="31.4" customHeight="1" spans="1:23">
      <c r="A878" s="125" t="s">
        <v>98</v>
      </c>
      <c r="B878" s="23"/>
      <c r="C878" s="23"/>
      <c r="D878" s="23"/>
      <c r="E878" s="23"/>
      <c r="F878" s="23"/>
      <c r="G878" s="23"/>
      <c r="H878" s="22">
        <v>4394446.31</v>
      </c>
      <c r="I878" s="22">
        <v>4394446.31</v>
      </c>
      <c r="J878" s="22">
        <v>1105464.73</v>
      </c>
      <c r="K878" s="22"/>
      <c r="L878" s="22">
        <v>3288981.58</v>
      </c>
      <c r="M878" s="22"/>
      <c r="N878" s="22"/>
      <c r="O878" s="22"/>
      <c r="P878" s="22"/>
      <c r="Q878" s="22"/>
      <c r="R878" s="22"/>
      <c r="S878" s="22"/>
      <c r="T878" s="22"/>
      <c r="U878" s="22"/>
      <c r="V878" s="22"/>
      <c r="W878" s="22"/>
    </row>
    <row r="879" ht="31.4" customHeight="1" spans="1:23">
      <c r="A879" s="126" t="s">
        <v>98</v>
      </c>
      <c r="B879" s="119" t="s">
        <v>625</v>
      </c>
      <c r="C879" s="23" t="s">
        <v>388</v>
      </c>
      <c r="D879" s="23" t="s">
        <v>246</v>
      </c>
      <c r="E879" s="23" t="s">
        <v>245</v>
      </c>
      <c r="F879" s="23" t="s">
        <v>310</v>
      </c>
      <c r="G879" s="23" t="s">
        <v>311</v>
      </c>
      <c r="H879" s="22">
        <v>1027716</v>
      </c>
      <c r="I879" s="22">
        <v>1027716</v>
      </c>
      <c r="J879" s="22">
        <v>256929</v>
      </c>
      <c r="K879" s="22"/>
      <c r="L879" s="22">
        <v>770787</v>
      </c>
      <c r="M879" s="22"/>
      <c r="N879" s="22"/>
      <c r="O879" s="22"/>
      <c r="P879" s="22"/>
      <c r="Q879" s="22"/>
      <c r="R879" s="22"/>
      <c r="S879" s="22"/>
      <c r="T879" s="22"/>
      <c r="U879" s="22"/>
      <c r="V879" s="22"/>
      <c r="W879" s="22"/>
    </row>
    <row r="880" ht="31.4" customHeight="1" spans="1:23">
      <c r="A880" s="126" t="s">
        <v>98</v>
      </c>
      <c r="B880" s="119" t="s">
        <v>625</v>
      </c>
      <c r="C880" s="23" t="s">
        <v>388</v>
      </c>
      <c r="D880" s="23" t="s">
        <v>246</v>
      </c>
      <c r="E880" s="23" t="s">
        <v>245</v>
      </c>
      <c r="F880" s="23" t="s">
        <v>312</v>
      </c>
      <c r="G880" s="23" t="s">
        <v>313</v>
      </c>
      <c r="H880" s="22">
        <v>60</v>
      </c>
      <c r="I880" s="22">
        <v>60</v>
      </c>
      <c r="J880" s="22">
        <v>15</v>
      </c>
      <c r="K880" s="22"/>
      <c r="L880" s="22">
        <v>45</v>
      </c>
      <c r="M880" s="22"/>
      <c r="N880" s="22"/>
      <c r="O880" s="22"/>
      <c r="P880" s="22"/>
      <c r="Q880" s="22"/>
      <c r="R880" s="22"/>
      <c r="S880" s="22"/>
      <c r="T880" s="22"/>
      <c r="U880" s="22"/>
      <c r="V880" s="22"/>
      <c r="W880" s="22"/>
    </row>
    <row r="881" ht="31.4" customHeight="1" spans="1:23">
      <c r="A881" s="126" t="s">
        <v>98</v>
      </c>
      <c r="B881" s="119" t="s">
        <v>625</v>
      </c>
      <c r="C881" s="23" t="s">
        <v>388</v>
      </c>
      <c r="D881" s="23" t="s">
        <v>246</v>
      </c>
      <c r="E881" s="23" t="s">
        <v>245</v>
      </c>
      <c r="F881" s="23" t="s">
        <v>314</v>
      </c>
      <c r="G881" s="23" t="s">
        <v>315</v>
      </c>
      <c r="H881" s="22">
        <v>85643</v>
      </c>
      <c r="I881" s="22">
        <v>85643</v>
      </c>
      <c r="J881" s="22">
        <v>21410.75</v>
      </c>
      <c r="K881" s="22"/>
      <c r="L881" s="22">
        <v>64232.25</v>
      </c>
      <c r="M881" s="22"/>
      <c r="N881" s="22"/>
      <c r="O881" s="22"/>
      <c r="P881" s="22"/>
      <c r="Q881" s="22"/>
      <c r="R881" s="22"/>
      <c r="S881" s="22"/>
      <c r="T881" s="22"/>
      <c r="U881" s="22"/>
      <c r="V881" s="22"/>
      <c r="W881" s="22"/>
    </row>
    <row r="882" ht="31.4" customHeight="1" spans="1:23">
      <c r="A882" s="126" t="s">
        <v>98</v>
      </c>
      <c r="B882" s="119" t="s">
        <v>625</v>
      </c>
      <c r="C882" s="23" t="s">
        <v>388</v>
      </c>
      <c r="D882" s="23" t="s">
        <v>246</v>
      </c>
      <c r="E882" s="23" t="s">
        <v>245</v>
      </c>
      <c r="F882" s="23" t="s">
        <v>389</v>
      </c>
      <c r="G882" s="23" t="s">
        <v>390</v>
      </c>
      <c r="H882" s="22">
        <v>1847100</v>
      </c>
      <c r="I882" s="22">
        <v>1847100</v>
      </c>
      <c r="J882" s="22">
        <v>461775</v>
      </c>
      <c r="K882" s="22"/>
      <c r="L882" s="22">
        <v>1385325</v>
      </c>
      <c r="M882" s="22"/>
      <c r="N882" s="22"/>
      <c r="O882" s="22"/>
      <c r="P882" s="22"/>
      <c r="Q882" s="22"/>
      <c r="R882" s="22"/>
      <c r="S882" s="22"/>
      <c r="T882" s="22"/>
      <c r="U882" s="22"/>
      <c r="V882" s="22"/>
      <c r="W882" s="22"/>
    </row>
    <row r="883" ht="31.4" customHeight="1" spans="1:23">
      <c r="A883" s="126" t="s">
        <v>98</v>
      </c>
      <c r="B883" s="119" t="s">
        <v>626</v>
      </c>
      <c r="C883" s="23" t="s">
        <v>252</v>
      </c>
      <c r="D883" s="23" t="s">
        <v>251</v>
      </c>
      <c r="E883" s="23" t="s">
        <v>252</v>
      </c>
      <c r="F883" s="23" t="s">
        <v>329</v>
      </c>
      <c r="G883" s="23" t="s">
        <v>252</v>
      </c>
      <c r="H883" s="22">
        <v>307845.59</v>
      </c>
      <c r="I883" s="22">
        <v>307845.59</v>
      </c>
      <c r="J883" s="22">
        <v>76961.4</v>
      </c>
      <c r="K883" s="22"/>
      <c r="L883" s="22">
        <v>230884.19</v>
      </c>
      <c r="M883" s="22"/>
      <c r="N883" s="22"/>
      <c r="O883" s="22"/>
      <c r="P883" s="22"/>
      <c r="Q883" s="22"/>
      <c r="R883" s="22"/>
      <c r="S883" s="22"/>
      <c r="T883" s="22"/>
      <c r="U883" s="22"/>
      <c r="V883" s="22"/>
      <c r="W883" s="22"/>
    </row>
    <row r="884" ht="31.4" customHeight="1" spans="1:23">
      <c r="A884" s="126" t="s">
        <v>98</v>
      </c>
      <c r="B884" s="119" t="s">
        <v>627</v>
      </c>
      <c r="C884" s="23" t="s">
        <v>341</v>
      </c>
      <c r="D884" s="23" t="s">
        <v>246</v>
      </c>
      <c r="E884" s="23" t="s">
        <v>245</v>
      </c>
      <c r="F884" s="23" t="s">
        <v>342</v>
      </c>
      <c r="G884" s="23" t="s">
        <v>341</v>
      </c>
      <c r="H884" s="22">
        <v>59210.38</v>
      </c>
      <c r="I884" s="22">
        <v>59210.38</v>
      </c>
      <c r="J884" s="22">
        <v>14802.6</v>
      </c>
      <c r="K884" s="22"/>
      <c r="L884" s="22">
        <v>44407.78</v>
      </c>
      <c r="M884" s="22"/>
      <c r="N884" s="22"/>
      <c r="O884" s="22"/>
      <c r="P884" s="22"/>
      <c r="Q884" s="22"/>
      <c r="R884" s="22"/>
      <c r="S884" s="22"/>
      <c r="T884" s="22"/>
      <c r="U884" s="22"/>
      <c r="V884" s="22"/>
      <c r="W884" s="22"/>
    </row>
    <row r="885" ht="31.4" customHeight="1" spans="1:23">
      <c r="A885" s="126" t="s">
        <v>98</v>
      </c>
      <c r="B885" s="119" t="s">
        <v>628</v>
      </c>
      <c r="C885" s="23" t="s">
        <v>344</v>
      </c>
      <c r="D885" s="23" t="s">
        <v>246</v>
      </c>
      <c r="E885" s="23" t="s">
        <v>245</v>
      </c>
      <c r="F885" s="23" t="s">
        <v>347</v>
      </c>
      <c r="G885" s="23" t="s">
        <v>348</v>
      </c>
      <c r="H885" s="22">
        <v>28530.9</v>
      </c>
      <c r="I885" s="22">
        <v>28530.9</v>
      </c>
      <c r="J885" s="22">
        <v>7132.73</v>
      </c>
      <c r="K885" s="22"/>
      <c r="L885" s="22">
        <v>21398.17</v>
      </c>
      <c r="M885" s="22"/>
      <c r="N885" s="22"/>
      <c r="O885" s="22"/>
      <c r="P885" s="22"/>
      <c r="Q885" s="22"/>
      <c r="R885" s="22"/>
      <c r="S885" s="22"/>
      <c r="T885" s="22"/>
      <c r="U885" s="22"/>
      <c r="V885" s="22"/>
      <c r="W885" s="22"/>
    </row>
    <row r="886" ht="31.4" customHeight="1" spans="1:23">
      <c r="A886" s="126" t="s">
        <v>98</v>
      </c>
      <c r="B886" s="119" t="s">
        <v>628</v>
      </c>
      <c r="C886" s="23" t="s">
        <v>344</v>
      </c>
      <c r="D886" s="23" t="s">
        <v>246</v>
      </c>
      <c r="E886" s="23" t="s">
        <v>245</v>
      </c>
      <c r="F886" s="23" t="s">
        <v>349</v>
      </c>
      <c r="G886" s="23" t="s">
        <v>350</v>
      </c>
      <c r="H886" s="22">
        <v>3933.9</v>
      </c>
      <c r="I886" s="22">
        <v>3933.9</v>
      </c>
      <c r="J886" s="22">
        <v>983.48</v>
      </c>
      <c r="K886" s="22"/>
      <c r="L886" s="22">
        <v>2950.42</v>
      </c>
      <c r="M886" s="22"/>
      <c r="N886" s="22"/>
      <c r="O886" s="22"/>
      <c r="P886" s="22"/>
      <c r="Q886" s="22"/>
      <c r="R886" s="22"/>
      <c r="S886" s="22"/>
      <c r="T886" s="22"/>
      <c r="U886" s="22"/>
      <c r="V886" s="22"/>
      <c r="W886" s="22"/>
    </row>
    <row r="887" ht="31.4" customHeight="1" spans="1:23">
      <c r="A887" s="126" t="s">
        <v>98</v>
      </c>
      <c r="B887" s="119" t="s">
        <v>628</v>
      </c>
      <c r="C887" s="23" t="s">
        <v>344</v>
      </c>
      <c r="D887" s="23" t="s">
        <v>246</v>
      </c>
      <c r="E887" s="23" t="s">
        <v>245</v>
      </c>
      <c r="F887" s="23" t="s">
        <v>351</v>
      </c>
      <c r="G887" s="23" t="s">
        <v>352</v>
      </c>
      <c r="H887" s="22">
        <v>5561.55</v>
      </c>
      <c r="I887" s="22">
        <v>5561.55</v>
      </c>
      <c r="J887" s="22">
        <v>1390.39</v>
      </c>
      <c r="K887" s="22"/>
      <c r="L887" s="22">
        <v>4171.16</v>
      </c>
      <c r="M887" s="22"/>
      <c r="N887" s="22"/>
      <c r="O887" s="22"/>
      <c r="P887" s="22"/>
      <c r="Q887" s="22"/>
      <c r="R887" s="22"/>
      <c r="S887" s="22"/>
      <c r="T887" s="22"/>
      <c r="U887" s="22"/>
      <c r="V887" s="22"/>
      <c r="W887" s="22"/>
    </row>
    <row r="888" ht="31.4" customHeight="1" spans="1:23">
      <c r="A888" s="126" t="s">
        <v>98</v>
      </c>
      <c r="B888" s="119" t="s">
        <v>628</v>
      </c>
      <c r="C888" s="23" t="s">
        <v>344</v>
      </c>
      <c r="D888" s="23" t="s">
        <v>246</v>
      </c>
      <c r="E888" s="23" t="s">
        <v>245</v>
      </c>
      <c r="F888" s="23" t="s">
        <v>353</v>
      </c>
      <c r="G888" s="23" t="s">
        <v>354</v>
      </c>
      <c r="H888" s="22">
        <v>5414.63</v>
      </c>
      <c r="I888" s="22">
        <v>5414.63</v>
      </c>
      <c r="J888" s="22">
        <v>1353.66</v>
      </c>
      <c r="K888" s="22"/>
      <c r="L888" s="22">
        <v>4060.97</v>
      </c>
      <c r="M888" s="22"/>
      <c r="N888" s="22"/>
      <c r="O888" s="22"/>
      <c r="P888" s="22"/>
      <c r="Q888" s="22"/>
      <c r="R888" s="22"/>
      <c r="S888" s="22"/>
      <c r="T888" s="22"/>
      <c r="U888" s="22"/>
      <c r="V888" s="22"/>
      <c r="W888" s="22"/>
    </row>
    <row r="889" ht="31.4" customHeight="1" spans="1:23">
      <c r="A889" s="126" t="s">
        <v>98</v>
      </c>
      <c r="B889" s="119" t="s">
        <v>628</v>
      </c>
      <c r="C889" s="23" t="s">
        <v>344</v>
      </c>
      <c r="D889" s="23" t="s">
        <v>246</v>
      </c>
      <c r="E889" s="23" t="s">
        <v>245</v>
      </c>
      <c r="F889" s="23" t="s">
        <v>355</v>
      </c>
      <c r="G889" s="23" t="s">
        <v>356</v>
      </c>
      <c r="H889" s="22">
        <v>5818</v>
      </c>
      <c r="I889" s="22">
        <v>5818</v>
      </c>
      <c r="J889" s="22">
        <v>1454.5</v>
      </c>
      <c r="K889" s="22"/>
      <c r="L889" s="22">
        <v>4363.5</v>
      </c>
      <c r="M889" s="22"/>
      <c r="N889" s="22"/>
      <c r="O889" s="22"/>
      <c r="P889" s="22"/>
      <c r="Q889" s="22"/>
      <c r="R889" s="22"/>
      <c r="S889" s="22"/>
      <c r="T889" s="22"/>
      <c r="U889" s="22"/>
      <c r="V889" s="22"/>
      <c r="W889" s="22"/>
    </row>
    <row r="890" ht="31.4" customHeight="1" spans="1:23">
      <c r="A890" s="126" t="s">
        <v>98</v>
      </c>
      <c r="B890" s="119" t="s">
        <v>628</v>
      </c>
      <c r="C890" s="23" t="s">
        <v>344</v>
      </c>
      <c r="D890" s="23" t="s">
        <v>246</v>
      </c>
      <c r="E890" s="23" t="s">
        <v>245</v>
      </c>
      <c r="F890" s="23" t="s">
        <v>359</v>
      </c>
      <c r="G890" s="23" t="s">
        <v>360</v>
      </c>
      <c r="H890" s="22">
        <v>84780</v>
      </c>
      <c r="I890" s="22">
        <v>84780</v>
      </c>
      <c r="J890" s="22">
        <v>21195</v>
      </c>
      <c r="K890" s="22"/>
      <c r="L890" s="22">
        <v>63585</v>
      </c>
      <c r="M890" s="22"/>
      <c r="N890" s="22"/>
      <c r="O890" s="22"/>
      <c r="P890" s="22"/>
      <c r="Q890" s="22"/>
      <c r="R890" s="22"/>
      <c r="S890" s="22"/>
      <c r="T890" s="22"/>
      <c r="U890" s="22"/>
      <c r="V890" s="22"/>
      <c r="W890" s="22"/>
    </row>
    <row r="891" ht="31.4" customHeight="1" spans="1:23">
      <c r="A891" s="126" t="s">
        <v>98</v>
      </c>
      <c r="B891" s="119" t="s">
        <v>628</v>
      </c>
      <c r="C891" s="23" t="s">
        <v>344</v>
      </c>
      <c r="D891" s="23" t="s">
        <v>246</v>
      </c>
      <c r="E891" s="23" t="s">
        <v>245</v>
      </c>
      <c r="F891" s="23" t="s">
        <v>361</v>
      </c>
      <c r="G891" s="23" t="s">
        <v>362</v>
      </c>
      <c r="H891" s="22">
        <v>2599.88</v>
      </c>
      <c r="I891" s="22">
        <v>2599.88</v>
      </c>
      <c r="J891" s="22">
        <v>649.97</v>
      </c>
      <c r="K891" s="22"/>
      <c r="L891" s="22">
        <v>1949.91</v>
      </c>
      <c r="M891" s="22"/>
      <c r="N891" s="22"/>
      <c r="O891" s="22"/>
      <c r="P891" s="22"/>
      <c r="Q891" s="22"/>
      <c r="R891" s="22"/>
      <c r="S891" s="22"/>
      <c r="T891" s="22"/>
      <c r="U891" s="22"/>
      <c r="V891" s="22"/>
      <c r="W891" s="22"/>
    </row>
    <row r="892" ht="31.4" customHeight="1" spans="1:23">
      <c r="A892" s="126" t="s">
        <v>98</v>
      </c>
      <c r="B892" s="119" t="s">
        <v>628</v>
      </c>
      <c r="C892" s="23" t="s">
        <v>344</v>
      </c>
      <c r="D892" s="23" t="s">
        <v>246</v>
      </c>
      <c r="E892" s="23" t="s">
        <v>245</v>
      </c>
      <c r="F892" s="23" t="s">
        <v>369</v>
      </c>
      <c r="G892" s="23" t="s">
        <v>370</v>
      </c>
      <c r="H892" s="22">
        <v>5000</v>
      </c>
      <c r="I892" s="22">
        <v>5000</v>
      </c>
      <c r="J892" s="22">
        <v>1250</v>
      </c>
      <c r="K892" s="22"/>
      <c r="L892" s="22">
        <v>3750</v>
      </c>
      <c r="M892" s="22"/>
      <c r="N892" s="22"/>
      <c r="O892" s="22"/>
      <c r="P892" s="22"/>
      <c r="Q892" s="22"/>
      <c r="R892" s="22"/>
      <c r="S892" s="22"/>
      <c r="T892" s="22"/>
      <c r="U892" s="22"/>
      <c r="V892" s="22"/>
      <c r="W892" s="22"/>
    </row>
    <row r="893" ht="31.4" customHeight="1" spans="1:23">
      <c r="A893" s="126" t="s">
        <v>98</v>
      </c>
      <c r="B893" s="119" t="s">
        <v>628</v>
      </c>
      <c r="C893" s="23" t="s">
        <v>344</v>
      </c>
      <c r="D893" s="23" t="s">
        <v>246</v>
      </c>
      <c r="E893" s="23" t="s">
        <v>245</v>
      </c>
      <c r="F893" s="23" t="s">
        <v>345</v>
      </c>
      <c r="G893" s="23" t="s">
        <v>346</v>
      </c>
      <c r="H893" s="22">
        <v>74281.21</v>
      </c>
      <c r="I893" s="22">
        <v>74281.21</v>
      </c>
      <c r="J893" s="22">
        <v>18570.3</v>
      </c>
      <c r="K893" s="22"/>
      <c r="L893" s="22">
        <v>55710.91</v>
      </c>
      <c r="M893" s="22"/>
      <c r="N893" s="22"/>
      <c r="O893" s="22"/>
      <c r="P893" s="22"/>
      <c r="Q893" s="22"/>
      <c r="R893" s="22"/>
      <c r="S893" s="22"/>
      <c r="T893" s="22"/>
      <c r="U893" s="22"/>
      <c r="V893" s="22"/>
      <c r="W893" s="22"/>
    </row>
    <row r="894" ht="31.4" customHeight="1" spans="1:23">
      <c r="A894" s="126" t="s">
        <v>98</v>
      </c>
      <c r="B894" s="119" t="s">
        <v>628</v>
      </c>
      <c r="C894" s="23" t="s">
        <v>344</v>
      </c>
      <c r="D894" s="23" t="s">
        <v>246</v>
      </c>
      <c r="E894" s="23" t="s">
        <v>245</v>
      </c>
      <c r="F894" s="23" t="s">
        <v>373</v>
      </c>
      <c r="G894" s="23" t="s">
        <v>374</v>
      </c>
      <c r="H894" s="22">
        <v>3300</v>
      </c>
      <c r="I894" s="22">
        <v>3300</v>
      </c>
      <c r="J894" s="22"/>
      <c r="K894" s="22"/>
      <c r="L894" s="22">
        <v>3300</v>
      </c>
      <c r="M894" s="22"/>
      <c r="N894" s="22"/>
      <c r="O894" s="22"/>
      <c r="P894" s="22"/>
      <c r="Q894" s="22"/>
      <c r="R894" s="22"/>
      <c r="S894" s="22"/>
      <c r="T894" s="22"/>
      <c r="U894" s="22"/>
      <c r="V894" s="22"/>
      <c r="W894" s="22"/>
    </row>
    <row r="895" ht="31.4" customHeight="1" spans="1:23">
      <c r="A895" s="126" t="s">
        <v>98</v>
      </c>
      <c r="B895" s="119" t="s">
        <v>629</v>
      </c>
      <c r="C895" s="23" t="s">
        <v>317</v>
      </c>
      <c r="D895" s="23" t="s">
        <v>170</v>
      </c>
      <c r="E895" s="23" t="s">
        <v>171</v>
      </c>
      <c r="F895" s="23" t="s">
        <v>318</v>
      </c>
      <c r="G895" s="23" t="s">
        <v>319</v>
      </c>
      <c r="H895" s="22">
        <v>421757.11</v>
      </c>
      <c r="I895" s="22">
        <v>421757.11</v>
      </c>
      <c r="J895" s="22">
        <v>105439.28</v>
      </c>
      <c r="K895" s="22"/>
      <c r="L895" s="22">
        <v>316317.83</v>
      </c>
      <c r="M895" s="22"/>
      <c r="N895" s="22"/>
      <c r="O895" s="22"/>
      <c r="P895" s="22"/>
      <c r="Q895" s="22"/>
      <c r="R895" s="22"/>
      <c r="S895" s="22"/>
      <c r="T895" s="22"/>
      <c r="U895" s="22"/>
      <c r="V895" s="22"/>
      <c r="W895" s="22"/>
    </row>
    <row r="896" ht="31.4" customHeight="1" spans="1:23">
      <c r="A896" s="126" t="s">
        <v>98</v>
      </c>
      <c r="B896" s="119" t="s">
        <v>629</v>
      </c>
      <c r="C896" s="23" t="s">
        <v>317</v>
      </c>
      <c r="D896" s="23" t="s">
        <v>176</v>
      </c>
      <c r="E896" s="23" t="s">
        <v>175</v>
      </c>
      <c r="F896" s="23" t="s">
        <v>320</v>
      </c>
      <c r="G896" s="23" t="s">
        <v>321</v>
      </c>
      <c r="H896" s="22">
        <v>20259.36</v>
      </c>
      <c r="I896" s="22">
        <v>20259.36</v>
      </c>
      <c r="J896" s="22">
        <v>5064.84</v>
      </c>
      <c r="K896" s="22"/>
      <c r="L896" s="22">
        <v>15194.52</v>
      </c>
      <c r="M896" s="22"/>
      <c r="N896" s="22"/>
      <c r="O896" s="22"/>
      <c r="P896" s="22"/>
      <c r="Q896" s="22"/>
      <c r="R896" s="22"/>
      <c r="S896" s="22"/>
      <c r="T896" s="22"/>
      <c r="U896" s="22"/>
      <c r="V896" s="22"/>
      <c r="W896" s="22"/>
    </row>
    <row r="897" ht="31.4" customHeight="1" spans="1:23">
      <c r="A897" s="126" t="s">
        <v>98</v>
      </c>
      <c r="B897" s="119" t="s">
        <v>629</v>
      </c>
      <c r="C897" s="23" t="s">
        <v>317</v>
      </c>
      <c r="D897" s="23" t="s">
        <v>229</v>
      </c>
      <c r="E897" s="23" t="s">
        <v>230</v>
      </c>
      <c r="F897" s="23" t="s">
        <v>322</v>
      </c>
      <c r="G897" s="23" t="s">
        <v>323</v>
      </c>
      <c r="H897" s="22">
        <v>263598.2</v>
      </c>
      <c r="I897" s="22">
        <v>263598.2</v>
      </c>
      <c r="J897" s="22">
        <v>65899.55</v>
      </c>
      <c r="K897" s="22"/>
      <c r="L897" s="22">
        <v>197698.65</v>
      </c>
      <c r="M897" s="22"/>
      <c r="N897" s="22"/>
      <c r="O897" s="22"/>
      <c r="P897" s="22"/>
      <c r="Q897" s="22"/>
      <c r="R897" s="22"/>
      <c r="S897" s="22"/>
      <c r="T897" s="22"/>
      <c r="U897" s="22"/>
      <c r="V897" s="22"/>
      <c r="W897" s="22"/>
    </row>
    <row r="898" ht="31.4" customHeight="1" spans="1:23">
      <c r="A898" s="126" t="s">
        <v>98</v>
      </c>
      <c r="B898" s="119" t="s">
        <v>629</v>
      </c>
      <c r="C898" s="23" t="s">
        <v>317</v>
      </c>
      <c r="D898" s="23" t="s">
        <v>231</v>
      </c>
      <c r="E898" s="23" t="s">
        <v>232</v>
      </c>
      <c r="F898" s="23" t="s">
        <v>326</v>
      </c>
      <c r="G898" s="23" t="s">
        <v>327</v>
      </c>
      <c r="H898" s="22">
        <v>131799.1</v>
      </c>
      <c r="I898" s="22">
        <v>131799.1</v>
      </c>
      <c r="J898" s="22">
        <v>32949.78</v>
      </c>
      <c r="K898" s="22"/>
      <c r="L898" s="22">
        <v>98849.32</v>
      </c>
      <c r="M898" s="22"/>
      <c r="N898" s="22"/>
      <c r="O898" s="22"/>
      <c r="P898" s="22"/>
      <c r="Q898" s="22"/>
      <c r="R898" s="22"/>
      <c r="S898" s="22"/>
      <c r="T898" s="22"/>
      <c r="U898" s="22"/>
      <c r="V898" s="22"/>
      <c r="W898" s="22"/>
    </row>
    <row r="899" ht="31.4" customHeight="1" spans="1:23">
      <c r="A899" s="126" t="s">
        <v>98</v>
      </c>
      <c r="B899" s="119" t="s">
        <v>629</v>
      </c>
      <c r="C899" s="23" t="s">
        <v>317</v>
      </c>
      <c r="D899" s="23" t="s">
        <v>233</v>
      </c>
      <c r="E899" s="23" t="s">
        <v>234</v>
      </c>
      <c r="F899" s="23" t="s">
        <v>320</v>
      </c>
      <c r="G899" s="23" t="s">
        <v>321</v>
      </c>
      <c r="H899" s="22">
        <v>10237.5</v>
      </c>
      <c r="I899" s="22">
        <v>10237.5</v>
      </c>
      <c r="J899" s="22">
        <v>10237.5</v>
      </c>
      <c r="K899" s="22"/>
      <c r="L899" s="22"/>
      <c r="M899" s="22"/>
      <c r="N899" s="22"/>
      <c r="O899" s="22"/>
      <c r="P899" s="22"/>
      <c r="Q899" s="22"/>
      <c r="R899" s="22"/>
      <c r="S899" s="22"/>
      <c r="T899" s="22"/>
      <c r="U899" s="22"/>
      <c r="V899" s="22"/>
      <c r="W899" s="22"/>
    </row>
    <row r="900" ht="31.4" customHeight="1" spans="1:23">
      <c r="A900" s="125" t="s">
        <v>100</v>
      </c>
      <c r="B900" s="23"/>
      <c r="C900" s="23"/>
      <c r="D900" s="23"/>
      <c r="E900" s="23"/>
      <c r="F900" s="23"/>
      <c r="G900" s="23"/>
      <c r="H900" s="22">
        <v>126019264.96</v>
      </c>
      <c r="I900" s="22">
        <v>18645664.96</v>
      </c>
      <c r="J900" s="22">
        <v>4660173.75</v>
      </c>
      <c r="K900" s="22">
        <v>4970</v>
      </c>
      <c r="L900" s="22">
        <v>13980521.21</v>
      </c>
      <c r="M900" s="22"/>
      <c r="N900" s="22"/>
      <c r="O900" s="22"/>
      <c r="P900" s="22"/>
      <c r="Q900" s="22"/>
      <c r="R900" s="22">
        <v>107373600</v>
      </c>
      <c r="S900" s="22">
        <v>104050600</v>
      </c>
      <c r="T900" s="22"/>
      <c r="U900" s="22"/>
      <c r="V900" s="22"/>
      <c r="W900" s="22">
        <v>3323000</v>
      </c>
    </row>
    <row r="901" ht="31.4" customHeight="1" spans="1:23">
      <c r="A901" s="126" t="s">
        <v>100</v>
      </c>
      <c r="B901" s="119" t="s">
        <v>630</v>
      </c>
      <c r="C901" s="23" t="s">
        <v>388</v>
      </c>
      <c r="D901" s="23" t="s">
        <v>193</v>
      </c>
      <c r="E901" s="23" t="s">
        <v>194</v>
      </c>
      <c r="F901" s="23" t="s">
        <v>310</v>
      </c>
      <c r="G901" s="23" t="s">
        <v>311</v>
      </c>
      <c r="H901" s="22">
        <v>14834316</v>
      </c>
      <c r="I901" s="22">
        <v>13886652</v>
      </c>
      <c r="J901" s="22">
        <v>3471663</v>
      </c>
      <c r="K901" s="22"/>
      <c r="L901" s="22">
        <v>10414989</v>
      </c>
      <c r="M901" s="22"/>
      <c r="N901" s="22"/>
      <c r="O901" s="22"/>
      <c r="P901" s="22"/>
      <c r="Q901" s="22"/>
      <c r="R901" s="22">
        <v>947664</v>
      </c>
      <c r="S901" s="22">
        <v>947664</v>
      </c>
      <c r="T901" s="22"/>
      <c r="U901" s="22"/>
      <c r="V901" s="22"/>
      <c r="W901" s="22"/>
    </row>
    <row r="902" ht="31.4" customHeight="1" spans="1:23">
      <c r="A902" s="126" t="s">
        <v>100</v>
      </c>
      <c r="B902" s="119" t="s">
        <v>630</v>
      </c>
      <c r="C902" s="23" t="s">
        <v>388</v>
      </c>
      <c r="D902" s="23" t="s">
        <v>193</v>
      </c>
      <c r="E902" s="23" t="s">
        <v>194</v>
      </c>
      <c r="F902" s="23" t="s">
        <v>312</v>
      </c>
      <c r="G902" s="23" t="s">
        <v>313</v>
      </c>
      <c r="H902" s="22">
        <v>5412</v>
      </c>
      <c r="I902" s="22">
        <v>5412</v>
      </c>
      <c r="J902" s="22">
        <v>1348</v>
      </c>
      <c r="K902" s="22">
        <v>20</v>
      </c>
      <c r="L902" s="22">
        <v>4044</v>
      </c>
      <c r="M902" s="22"/>
      <c r="N902" s="22"/>
      <c r="O902" s="22"/>
      <c r="P902" s="22"/>
      <c r="Q902" s="22"/>
      <c r="R902" s="22"/>
      <c r="S902" s="22"/>
      <c r="T902" s="22"/>
      <c r="U902" s="22"/>
      <c r="V902" s="22"/>
      <c r="W902" s="22"/>
    </row>
    <row r="903" ht="31.4" customHeight="1" spans="1:23">
      <c r="A903" s="126" t="s">
        <v>100</v>
      </c>
      <c r="B903" s="119" t="s">
        <v>630</v>
      </c>
      <c r="C903" s="23" t="s">
        <v>388</v>
      </c>
      <c r="D903" s="23" t="s">
        <v>193</v>
      </c>
      <c r="E903" s="23" t="s">
        <v>194</v>
      </c>
      <c r="F903" s="23" t="s">
        <v>314</v>
      </c>
      <c r="G903" s="23" t="s">
        <v>315</v>
      </c>
      <c r="H903" s="22">
        <v>3279000</v>
      </c>
      <c r="I903" s="22">
        <v>1157221</v>
      </c>
      <c r="J903" s="22">
        <v>289305.25</v>
      </c>
      <c r="K903" s="22"/>
      <c r="L903" s="22">
        <v>867915.75</v>
      </c>
      <c r="M903" s="22"/>
      <c r="N903" s="22"/>
      <c r="O903" s="22"/>
      <c r="P903" s="22"/>
      <c r="Q903" s="22"/>
      <c r="R903" s="22">
        <v>2121779</v>
      </c>
      <c r="S903" s="22">
        <v>2121779</v>
      </c>
      <c r="T903" s="22"/>
      <c r="U903" s="22"/>
      <c r="V903" s="22"/>
      <c r="W903" s="22"/>
    </row>
    <row r="904" ht="31.4" customHeight="1" spans="1:23">
      <c r="A904" s="126" t="s">
        <v>100</v>
      </c>
      <c r="B904" s="119" t="s">
        <v>630</v>
      </c>
      <c r="C904" s="23" t="s">
        <v>388</v>
      </c>
      <c r="D904" s="23" t="s">
        <v>193</v>
      </c>
      <c r="E904" s="23" t="s">
        <v>194</v>
      </c>
      <c r="F904" s="23" t="s">
        <v>389</v>
      </c>
      <c r="G904" s="23" t="s">
        <v>390</v>
      </c>
      <c r="H904" s="22">
        <v>19011424</v>
      </c>
      <c r="I904" s="22">
        <v>2653200</v>
      </c>
      <c r="J904" s="22">
        <v>662062.5</v>
      </c>
      <c r="K904" s="22">
        <v>4950</v>
      </c>
      <c r="L904" s="22">
        <v>1986187.5</v>
      </c>
      <c r="M904" s="22"/>
      <c r="N904" s="22"/>
      <c r="O904" s="22"/>
      <c r="P904" s="22"/>
      <c r="Q904" s="22"/>
      <c r="R904" s="22">
        <v>16358224</v>
      </c>
      <c r="S904" s="22">
        <v>16358224</v>
      </c>
      <c r="T904" s="22"/>
      <c r="U904" s="22"/>
      <c r="V904" s="22"/>
      <c r="W904" s="22"/>
    </row>
    <row r="905" ht="31.4" customHeight="1" spans="1:23">
      <c r="A905" s="126" t="s">
        <v>100</v>
      </c>
      <c r="B905" s="119" t="s">
        <v>631</v>
      </c>
      <c r="C905" s="23" t="s">
        <v>317</v>
      </c>
      <c r="D905" s="23" t="s">
        <v>170</v>
      </c>
      <c r="E905" s="23" t="s">
        <v>171</v>
      </c>
      <c r="F905" s="23" t="s">
        <v>318</v>
      </c>
      <c r="G905" s="23" t="s">
        <v>319</v>
      </c>
      <c r="H905" s="22">
        <v>6136599.44</v>
      </c>
      <c r="I905" s="22"/>
      <c r="J905" s="22"/>
      <c r="K905" s="22"/>
      <c r="L905" s="22"/>
      <c r="M905" s="22"/>
      <c r="N905" s="22"/>
      <c r="O905" s="22"/>
      <c r="P905" s="22"/>
      <c r="Q905" s="22"/>
      <c r="R905" s="22">
        <v>6136599.44</v>
      </c>
      <c r="S905" s="22">
        <v>6136599.44</v>
      </c>
      <c r="T905" s="22"/>
      <c r="U905" s="22"/>
      <c r="V905" s="22"/>
      <c r="W905" s="22"/>
    </row>
    <row r="906" ht="31.4" customHeight="1" spans="1:23">
      <c r="A906" s="126" t="s">
        <v>100</v>
      </c>
      <c r="B906" s="119" t="s">
        <v>631</v>
      </c>
      <c r="C906" s="23" t="s">
        <v>317</v>
      </c>
      <c r="D906" s="23" t="s">
        <v>176</v>
      </c>
      <c r="E906" s="23" t="s">
        <v>175</v>
      </c>
      <c r="F906" s="23" t="s">
        <v>320</v>
      </c>
      <c r="G906" s="23" t="s">
        <v>321</v>
      </c>
      <c r="H906" s="22">
        <v>281820.96</v>
      </c>
      <c r="I906" s="22">
        <v>37170.56</v>
      </c>
      <c r="J906" s="22">
        <v>9292.64</v>
      </c>
      <c r="K906" s="22"/>
      <c r="L906" s="22">
        <v>27877.92</v>
      </c>
      <c r="M906" s="22"/>
      <c r="N906" s="22"/>
      <c r="O906" s="22"/>
      <c r="P906" s="22"/>
      <c r="Q906" s="22"/>
      <c r="R906" s="22">
        <v>244650.4</v>
      </c>
      <c r="S906" s="22">
        <v>244650.4</v>
      </c>
      <c r="T906" s="22"/>
      <c r="U906" s="22"/>
      <c r="V906" s="22"/>
      <c r="W906" s="22"/>
    </row>
    <row r="907" ht="31.4" customHeight="1" spans="1:23">
      <c r="A907" s="126" t="s">
        <v>100</v>
      </c>
      <c r="B907" s="119" t="s">
        <v>631</v>
      </c>
      <c r="C907" s="23" t="s">
        <v>317</v>
      </c>
      <c r="D907" s="23" t="s">
        <v>229</v>
      </c>
      <c r="E907" s="23" t="s">
        <v>230</v>
      </c>
      <c r="F907" s="23" t="s">
        <v>322</v>
      </c>
      <c r="G907" s="23" t="s">
        <v>323</v>
      </c>
      <c r="H907" s="22">
        <v>2829036.42</v>
      </c>
      <c r="I907" s="22"/>
      <c r="J907" s="22"/>
      <c r="K907" s="22"/>
      <c r="L907" s="22"/>
      <c r="M907" s="22"/>
      <c r="N907" s="22"/>
      <c r="O907" s="22"/>
      <c r="P907" s="22"/>
      <c r="Q907" s="22"/>
      <c r="R907" s="22">
        <v>2829036.42</v>
      </c>
      <c r="S907" s="22">
        <v>2829036.42</v>
      </c>
      <c r="T907" s="22"/>
      <c r="U907" s="22"/>
      <c r="V907" s="22"/>
      <c r="W907" s="22"/>
    </row>
    <row r="908" ht="31.4" customHeight="1" spans="1:23">
      <c r="A908" s="126" t="s">
        <v>100</v>
      </c>
      <c r="B908" s="119" t="s">
        <v>631</v>
      </c>
      <c r="C908" s="23" t="s">
        <v>317</v>
      </c>
      <c r="D908" s="23" t="s">
        <v>231</v>
      </c>
      <c r="E908" s="23" t="s">
        <v>232</v>
      </c>
      <c r="F908" s="23" t="s">
        <v>326</v>
      </c>
      <c r="G908" s="23" t="s">
        <v>327</v>
      </c>
      <c r="H908" s="22">
        <v>693873.99</v>
      </c>
      <c r="I908" s="22"/>
      <c r="J908" s="22"/>
      <c r="K908" s="22"/>
      <c r="L908" s="22"/>
      <c r="M908" s="22"/>
      <c r="N908" s="22"/>
      <c r="O908" s="22"/>
      <c r="P908" s="22"/>
      <c r="Q908" s="22"/>
      <c r="R908" s="22">
        <v>693873.99</v>
      </c>
      <c r="S908" s="22">
        <v>693873.99</v>
      </c>
      <c r="T908" s="22"/>
      <c r="U908" s="22"/>
      <c r="V908" s="22"/>
      <c r="W908" s="22"/>
    </row>
    <row r="909" ht="31.4" customHeight="1" spans="1:23">
      <c r="A909" s="126" t="s">
        <v>100</v>
      </c>
      <c r="B909" s="119" t="s">
        <v>631</v>
      </c>
      <c r="C909" s="23" t="s">
        <v>317</v>
      </c>
      <c r="D909" s="23" t="s">
        <v>233</v>
      </c>
      <c r="E909" s="23" t="s">
        <v>234</v>
      </c>
      <c r="F909" s="23" t="s">
        <v>320</v>
      </c>
      <c r="G909" s="23" t="s">
        <v>321</v>
      </c>
      <c r="H909" s="22">
        <v>112222</v>
      </c>
      <c r="I909" s="22"/>
      <c r="J909" s="22"/>
      <c r="K909" s="22"/>
      <c r="L909" s="22"/>
      <c r="M909" s="22"/>
      <c r="N909" s="22"/>
      <c r="O909" s="22"/>
      <c r="P909" s="22"/>
      <c r="Q909" s="22"/>
      <c r="R909" s="22">
        <v>112222</v>
      </c>
      <c r="S909" s="22">
        <v>112222</v>
      </c>
      <c r="T909" s="22"/>
      <c r="U909" s="22"/>
      <c r="V909" s="22"/>
      <c r="W909" s="22"/>
    </row>
    <row r="910" ht="31.4" customHeight="1" spans="1:23">
      <c r="A910" s="126" t="s">
        <v>100</v>
      </c>
      <c r="B910" s="119" t="s">
        <v>632</v>
      </c>
      <c r="C910" s="23" t="s">
        <v>427</v>
      </c>
      <c r="D910" s="23" t="s">
        <v>172</v>
      </c>
      <c r="E910" s="23" t="s">
        <v>173</v>
      </c>
      <c r="F910" s="23" t="s">
        <v>428</v>
      </c>
      <c r="G910" s="23" t="s">
        <v>429</v>
      </c>
      <c r="H910" s="22">
        <v>3068299.72</v>
      </c>
      <c r="I910" s="22"/>
      <c r="J910" s="22"/>
      <c r="K910" s="22"/>
      <c r="L910" s="22"/>
      <c r="M910" s="22"/>
      <c r="N910" s="22"/>
      <c r="O910" s="22"/>
      <c r="P910" s="22"/>
      <c r="Q910" s="22"/>
      <c r="R910" s="22">
        <v>3068299.72</v>
      </c>
      <c r="S910" s="22">
        <v>3068299.72</v>
      </c>
      <c r="T910" s="22"/>
      <c r="U910" s="22"/>
      <c r="V910" s="22"/>
      <c r="W910" s="22"/>
    </row>
    <row r="911" ht="31.4" customHeight="1" spans="1:23">
      <c r="A911" s="126" t="s">
        <v>100</v>
      </c>
      <c r="B911" s="119" t="s">
        <v>633</v>
      </c>
      <c r="C911" s="23" t="s">
        <v>252</v>
      </c>
      <c r="D911" s="23" t="s">
        <v>251</v>
      </c>
      <c r="E911" s="23" t="s">
        <v>252</v>
      </c>
      <c r="F911" s="23" t="s">
        <v>329</v>
      </c>
      <c r="G911" s="23" t="s">
        <v>252</v>
      </c>
      <c r="H911" s="22">
        <v>4507332</v>
      </c>
      <c r="I911" s="22"/>
      <c r="J911" s="22"/>
      <c r="K911" s="22"/>
      <c r="L911" s="22"/>
      <c r="M911" s="22"/>
      <c r="N911" s="22"/>
      <c r="O911" s="22"/>
      <c r="P911" s="22"/>
      <c r="Q911" s="22"/>
      <c r="R911" s="22">
        <v>4507332</v>
      </c>
      <c r="S911" s="22">
        <v>4507332</v>
      </c>
      <c r="T911" s="22"/>
      <c r="U911" s="22"/>
      <c r="V911" s="22"/>
      <c r="W911" s="22"/>
    </row>
    <row r="912" ht="31.4" customHeight="1" spans="1:23">
      <c r="A912" s="126" t="s">
        <v>100</v>
      </c>
      <c r="B912" s="119" t="s">
        <v>634</v>
      </c>
      <c r="C912" s="23" t="s">
        <v>432</v>
      </c>
      <c r="D912" s="23" t="s">
        <v>193</v>
      </c>
      <c r="E912" s="23" t="s">
        <v>194</v>
      </c>
      <c r="F912" s="23" t="s">
        <v>435</v>
      </c>
      <c r="G912" s="23" t="s">
        <v>436</v>
      </c>
      <c r="H912" s="22">
        <v>8096.4</v>
      </c>
      <c r="I912" s="22"/>
      <c r="J912" s="22"/>
      <c r="K912" s="22"/>
      <c r="L912" s="22"/>
      <c r="M912" s="22"/>
      <c r="N912" s="22"/>
      <c r="O912" s="22"/>
      <c r="P912" s="22"/>
      <c r="Q912" s="22"/>
      <c r="R912" s="22">
        <v>8096.4</v>
      </c>
      <c r="S912" s="22">
        <v>8096.4</v>
      </c>
      <c r="T912" s="22"/>
      <c r="U912" s="22"/>
      <c r="V912" s="22"/>
      <c r="W912" s="22"/>
    </row>
    <row r="913" ht="31.4" customHeight="1" spans="1:23">
      <c r="A913" s="126" t="s">
        <v>100</v>
      </c>
      <c r="B913" s="119" t="s">
        <v>635</v>
      </c>
      <c r="C913" s="23" t="s">
        <v>438</v>
      </c>
      <c r="D913" s="23" t="s">
        <v>193</v>
      </c>
      <c r="E913" s="23" t="s">
        <v>194</v>
      </c>
      <c r="F913" s="23" t="s">
        <v>439</v>
      </c>
      <c r="G913" s="23" t="s">
        <v>438</v>
      </c>
      <c r="H913" s="22">
        <v>7795929.32</v>
      </c>
      <c r="I913" s="22"/>
      <c r="J913" s="22"/>
      <c r="K913" s="22"/>
      <c r="L913" s="22"/>
      <c r="M913" s="22"/>
      <c r="N913" s="22"/>
      <c r="O913" s="22"/>
      <c r="P913" s="22"/>
      <c r="Q913" s="22"/>
      <c r="R913" s="22">
        <v>7795929.32</v>
      </c>
      <c r="S913" s="22">
        <v>7795929.32</v>
      </c>
      <c r="T913" s="22"/>
      <c r="U913" s="22"/>
      <c r="V913" s="22"/>
      <c r="W913" s="22"/>
    </row>
    <row r="914" ht="31.4" customHeight="1" spans="1:23">
      <c r="A914" s="126" t="s">
        <v>100</v>
      </c>
      <c r="B914" s="119" t="s">
        <v>636</v>
      </c>
      <c r="C914" s="23" t="s">
        <v>331</v>
      </c>
      <c r="D914" s="23" t="s">
        <v>193</v>
      </c>
      <c r="E914" s="23" t="s">
        <v>194</v>
      </c>
      <c r="F914" s="23" t="s">
        <v>332</v>
      </c>
      <c r="G914" s="23" t="s">
        <v>333</v>
      </c>
      <c r="H914" s="22">
        <v>81000</v>
      </c>
      <c r="I914" s="22"/>
      <c r="J914" s="22"/>
      <c r="K914" s="22"/>
      <c r="L914" s="22"/>
      <c r="M914" s="22"/>
      <c r="N914" s="22"/>
      <c r="O914" s="22"/>
      <c r="P914" s="22"/>
      <c r="Q914" s="22"/>
      <c r="R914" s="22">
        <v>81000</v>
      </c>
      <c r="S914" s="22">
        <v>81000</v>
      </c>
      <c r="T914" s="22"/>
      <c r="U914" s="22"/>
      <c r="V914" s="22"/>
      <c r="W914" s="22"/>
    </row>
    <row r="915" ht="31.4" customHeight="1" spans="1:23">
      <c r="A915" s="126" t="s">
        <v>100</v>
      </c>
      <c r="B915" s="119" t="s">
        <v>637</v>
      </c>
      <c r="C915" s="23" t="s">
        <v>288</v>
      </c>
      <c r="D915" s="23" t="s">
        <v>193</v>
      </c>
      <c r="E915" s="23" t="s">
        <v>194</v>
      </c>
      <c r="F915" s="23" t="s">
        <v>335</v>
      </c>
      <c r="G915" s="23" t="s">
        <v>288</v>
      </c>
      <c r="H915" s="22">
        <v>5000</v>
      </c>
      <c r="I915" s="22"/>
      <c r="J915" s="22"/>
      <c r="K915" s="22"/>
      <c r="L915" s="22"/>
      <c r="M915" s="22"/>
      <c r="N915" s="22"/>
      <c r="O915" s="22"/>
      <c r="P915" s="22"/>
      <c r="Q915" s="22"/>
      <c r="R915" s="22">
        <v>5000</v>
      </c>
      <c r="S915" s="22">
        <v>5000</v>
      </c>
      <c r="T915" s="22"/>
      <c r="U915" s="22"/>
      <c r="V915" s="22"/>
      <c r="W915" s="22"/>
    </row>
    <row r="916" ht="31.4" customHeight="1" spans="1:23">
      <c r="A916" s="126" t="s">
        <v>100</v>
      </c>
      <c r="B916" s="119" t="s">
        <v>638</v>
      </c>
      <c r="C916" s="23" t="s">
        <v>341</v>
      </c>
      <c r="D916" s="23" t="s">
        <v>193</v>
      </c>
      <c r="E916" s="23" t="s">
        <v>194</v>
      </c>
      <c r="F916" s="23" t="s">
        <v>342</v>
      </c>
      <c r="G916" s="23" t="s">
        <v>341</v>
      </c>
      <c r="H916" s="22">
        <v>1194049.7</v>
      </c>
      <c r="I916" s="22">
        <v>354049.7</v>
      </c>
      <c r="J916" s="22">
        <v>88512.43</v>
      </c>
      <c r="K916" s="22"/>
      <c r="L916" s="22">
        <v>265537.27</v>
      </c>
      <c r="M916" s="22"/>
      <c r="N916" s="22"/>
      <c r="O916" s="22"/>
      <c r="P916" s="22"/>
      <c r="Q916" s="22"/>
      <c r="R916" s="22">
        <v>840000</v>
      </c>
      <c r="S916" s="22">
        <v>840000</v>
      </c>
      <c r="T916" s="22"/>
      <c r="U916" s="22"/>
      <c r="V916" s="22"/>
      <c r="W916" s="22"/>
    </row>
    <row r="917" ht="31.4" customHeight="1" spans="1:23">
      <c r="A917" s="126" t="s">
        <v>100</v>
      </c>
      <c r="B917" s="119" t="s">
        <v>639</v>
      </c>
      <c r="C917" s="23" t="s">
        <v>344</v>
      </c>
      <c r="D917" s="23" t="s">
        <v>168</v>
      </c>
      <c r="E917" s="23" t="s">
        <v>169</v>
      </c>
      <c r="F917" s="23" t="s">
        <v>345</v>
      </c>
      <c r="G917" s="23" t="s">
        <v>346</v>
      </c>
      <c r="H917" s="22">
        <v>201290</v>
      </c>
      <c r="I917" s="22">
        <v>197910</v>
      </c>
      <c r="J917" s="22">
        <v>49477.5</v>
      </c>
      <c r="K917" s="22"/>
      <c r="L917" s="22">
        <v>148432.5</v>
      </c>
      <c r="M917" s="22"/>
      <c r="N917" s="22"/>
      <c r="O917" s="22"/>
      <c r="P917" s="22"/>
      <c r="Q917" s="22"/>
      <c r="R917" s="22">
        <v>3380</v>
      </c>
      <c r="S917" s="22">
        <v>3380</v>
      </c>
      <c r="T917" s="22"/>
      <c r="U917" s="22"/>
      <c r="V917" s="22"/>
      <c r="W917" s="22"/>
    </row>
    <row r="918" ht="31.4" customHeight="1" spans="1:23">
      <c r="A918" s="126" t="s">
        <v>100</v>
      </c>
      <c r="B918" s="119" t="s">
        <v>639</v>
      </c>
      <c r="C918" s="23" t="s">
        <v>344</v>
      </c>
      <c r="D918" s="23" t="s">
        <v>193</v>
      </c>
      <c r="E918" s="23" t="s">
        <v>194</v>
      </c>
      <c r="F918" s="23" t="s">
        <v>347</v>
      </c>
      <c r="G918" s="23" t="s">
        <v>348</v>
      </c>
      <c r="H918" s="22">
        <v>200000</v>
      </c>
      <c r="I918" s="22"/>
      <c r="J918" s="22"/>
      <c r="K918" s="22"/>
      <c r="L918" s="22"/>
      <c r="M918" s="22"/>
      <c r="N918" s="22"/>
      <c r="O918" s="22"/>
      <c r="P918" s="22"/>
      <c r="Q918" s="22"/>
      <c r="R918" s="22">
        <v>200000</v>
      </c>
      <c r="S918" s="22">
        <v>200000</v>
      </c>
      <c r="T918" s="22"/>
      <c r="U918" s="22"/>
      <c r="V918" s="22"/>
      <c r="W918" s="22"/>
    </row>
    <row r="919" ht="31.4" customHeight="1" spans="1:23">
      <c r="A919" s="126" t="s">
        <v>100</v>
      </c>
      <c r="B919" s="119" t="s">
        <v>639</v>
      </c>
      <c r="C919" s="23" t="s">
        <v>344</v>
      </c>
      <c r="D919" s="23" t="s">
        <v>193</v>
      </c>
      <c r="E919" s="23" t="s">
        <v>194</v>
      </c>
      <c r="F919" s="23" t="s">
        <v>349</v>
      </c>
      <c r="G919" s="23" t="s">
        <v>350</v>
      </c>
      <c r="H919" s="22">
        <v>35000</v>
      </c>
      <c r="I919" s="22"/>
      <c r="J919" s="22"/>
      <c r="K919" s="22"/>
      <c r="L919" s="22"/>
      <c r="M919" s="22"/>
      <c r="N919" s="22"/>
      <c r="O919" s="22"/>
      <c r="P919" s="22"/>
      <c r="Q919" s="22"/>
      <c r="R919" s="22">
        <v>35000</v>
      </c>
      <c r="S919" s="22">
        <v>35000</v>
      </c>
      <c r="T919" s="22"/>
      <c r="U919" s="22"/>
      <c r="V919" s="22"/>
      <c r="W919" s="22"/>
    </row>
    <row r="920" ht="31.4" customHeight="1" spans="1:23">
      <c r="A920" s="126" t="s">
        <v>100</v>
      </c>
      <c r="B920" s="119" t="s">
        <v>639</v>
      </c>
      <c r="C920" s="23" t="s">
        <v>344</v>
      </c>
      <c r="D920" s="23" t="s">
        <v>193</v>
      </c>
      <c r="E920" s="23" t="s">
        <v>194</v>
      </c>
      <c r="F920" s="23" t="s">
        <v>404</v>
      </c>
      <c r="G920" s="23" t="s">
        <v>405</v>
      </c>
      <c r="H920" s="22">
        <v>4000</v>
      </c>
      <c r="I920" s="22"/>
      <c r="J920" s="22"/>
      <c r="K920" s="22"/>
      <c r="L920" s="22"/>
      <c r="M920" s="22"/>
      <c r="N920" s="22"/>
      <c r="O920" s="22"/>
      <c r="P920" s="22"/>
      <c r="Q920" s="22"/>
      <c r="R920" s="22">
        <v>4000</v>
      </c>
      <c r="S920" s="22">
        <v>4000</v>
      </c>
      <c r="T920" s="22"/>
      <c r="U920" s="22"/>
      <c r="V920" s="22"/>
      <c r="W920" s="22"/>
    </row>
    <row r="921" ht="31.4" customHeight="1" spans="1:23">
      <c r="A921" s="126" t="s">
        <v>100</v>
      </c>
      <c r="B921" s="119" t="s">
        <v>639</v>
      </c>
      <c r="C921" s="23" t="s">
        <v>344</v>
      </c>
      <c r="D921" s="23" t="s">
        <v>193</v>
      </c>
      <c r="E921" s="23" t="s">
        <v>194</v>
      </c>
      <c r="F921" s="23" t="s">
        <v>351</v>
      </c>
      <c r="G921" s="23" t="s">
        <v>352</v>
      </c>
      <c r="H921" s="22">
        <v>260000</v>
      </c>
      <c r="I921" s="22"/>
      <c r="J921" s="22"/>
      <c r="K921" s="22"/>
      <c r="L921" s="22"/>
      <c r="M921" s="22"/>
      <c r="N921" s="22"/>
      <c r="O921" s="22"/>
      <c r="P921" s="22"/>
      <c r="Q921" s="22"/>
      <c r="R921" s="22">
        <v>260000</v>
      </c>
      <c r="S921" s="22">
        <v>260000</v>
      </c>
      <c r="T921" s="22"/>
      <c r="U921" s="22"/>
      <c r="V921" s="22"/>
      <c r="W921" s="22"/>
    </row>
    <row r="922" ht="31.4" customHeight="1" spans="1:23">
      <c r="A922" s="126" t="s">
        <v>100</v>
      </c>
      <c r="B922" s="119" t="s">
        <v>639</v>
      </c>
      <c r="C922" s="23" t="s">
        <v>344</v>
      </c>
      <c r="D922" s="23" t="s">
        <v>193</v>
      </c>
      <c r="E922" s="23" t="s">
        <v>194</v>
      </c>
      <c r="F922" s="23" t="s">
        <v>353</v>
      </c>
      <c r="G922" s="23" t="s">
        <v>354</v>
      </c>
      <c r="H922" s="22">
        <v>780000</v>
      </c>
      <c r="I922" s="22"/>
      <c r="J922" s="22"/>
      <c r="K922" s="22"/>
      <c r="L922" s="22"/>
      <c r="M922" s="22"/>
      <c r="N922" s="22"/>
      <c r="O922" s="22"/>
      <c r="P922" s="22"/>
      <c r="Q922" s="22"/>
      <c r="R922" s="22">
        <v>780000</v>
      </c>
      <c r="S922" s="22">
        <v>780000</v>
      </c>
      <c r="T922" s="22"/>
      <c r="U922" s="22"/>
      <c r="V922" s="22"/>
      <c r="W922" s="22"/>
    </row>
    <row r="923" ht="31.4" customHeight="1" spans="1:23">
      <c r="A923" s="126" t="s">
        <v>100</v>
      </c>
      <c r="B923" s="119" t="s">
        <v>639</v>
      </c>
      <c r="C923" s="23" t="s">
        <v>344</v>
      </c>
      <c r="D923" s="23" t="s">
        <v>193</v>
      </c>
      <c r="E923" s="23" t="s">
        <v>194</v>
      </c>
      <c r="F923" s="23" t="s">
        <v>355</v>
      </c>
      <c r="G923" s="23" t="s">
        <v>356</v>
      </c>
      <c r="H923" s="22">
        <v>112742.12</v>
      </c>
      <c r="I923" s="22"/>
      <c r="J923" s="22"/>
      <c r="K923" s="22"/>
      <c r="L923" s="22"/>
      <c r="M923" s="22"/>
      <c r="N923" s="22"/>
      <c r="O923" s="22"/>
      <c r="P923" s="22"/>
      <c r="Q923" s="22"/>
      <c r="R923" s="22">
        <v>112742.12</v>
      </c>
      <c r="S923" s="22">
        <v>112742.12</v>
      </c>
      <c r="T923" s="22"/>
      <c r="U923" s="22"/>
      <c r="V923" s="22"/>
      <c r="W923" s="22"/>
    </row>
    <row r="924" ht="31.4" customHeight="1" spans="1:23">
      <c r="A924" s="126" t="s">
        <v>100</v>
      </c>
      <c r="B924" s="119" t="s">
        <v>639</v>
      </c>
      <c r="C924" s="23" t="s">
        <v>344</v>
      </c>
      <c r="D924" s="23" t="s">
        <v>193</v>
      </c>
      <c r="E924" s="23" t="s">
        <v>194</v>
      </c>
      <c r="F924" s="23" t="s">
        <v>357</v>
      </c>
      <c r="G924" s="23" t="s">
        <v>358</v>
      </c>
      <c r="H924" s="22">
        <v>1847600</v>
      </c>
      <c r="I924" s="22"/>
      <c r="J924" s="22"/>
      <c r="K924" s="22"/>
      <c r="L924" s="22"/>
      <c r="M924" s="22"/>
      <c r="N924" s="22"/>
      <c r="O924" s="22"/>
      <c r="P924" s="22"/>
      <c r="Q924" s="22"/>
      <c r="R924" s="22">
        <v>1847600</v>
      </c>
      <c r="S924" s="22">
        <v>1847600</v>
      </c>
      <c r="T924" s="22"/>
      <c r="U924" s="22"/>
      <c r="V924" s="22"/>
      <c r="W924" s="22"/>
    </row>
    <row r="925" ht="31.4" customHeight="1" spans="1:23">
      <c r="A925" s="126" t="s">
        <v>100</v>
      </c>
      <c r="B925" s="119" t="s">
        <v>639</v>
      </c>
      <c r="C925" s="23" t="s">
        <v>344</v>
      </c>
      <c r="D925" s="23" t="s">
        <v>193</v>
      </c>
      <c r="E925" s="23" t="s">
        <v>194</v>
      </c>
      <c r="F925" s="23" t="s">
        <v>359</v>
      </c>
      <c r="G925" s="23" t="s">
        <v>360</v>
      </c>
      <c r="H925" s="22">
        <v>500000</v>
      </c>
      <c r="I925" s="22"/>
      <c r="J925" s="22"/>
      <c r="K925" s="22"/>
      <c r="L925" s="22"/>
      <c r="M925" s="22"/>
      <c r="N925" s="22"/>
      <c r="O925" s="22"/>
      <c r="P925" s="22"/>
      <c r="Q925" s="22"/>
      <c r="R925" s="22">
        <v>500000</v>
      </c>
      <c r="S925" s="22">
        <v>500000</v>
      </c>
      <c r="T925" s="22"/>
      <c r="U925" s="22"/>
      <c r="V925" s="22"/>
      <c r="W925" s="22"/>
    </row>
    <row r="926" ht="31.4" customHeight="1" spans="1:23">
      <c r="A926" s="126" t="s">
        <v>100</v>
      </c>
      <c r="B926" s="119" t="s">
        <v>639</v>
      </c>
      <c r="C926" s="23" t="s">
        <v>344</v>
      </c>
      <c r="D926" s="23" t="s">
        <v>193</v>
      </c>
      <c r="E926" s="23" t="s">
        <v>194</v>
      </c>
      <c r="F926" s="23" t="s">
        <v>361</v>
      </c>
      <c r="G926" s="23" t="s">
        <v>362</v>
      </c>
      <c r="H926" s="22">
        <v>1962810</v>
      </c>
      <c r="I926" s="22"/>
      <c r="J926" s="22"/>
      <c r="K926" s="22"/>
      <c r="L926" s="22"/>
      <c r="M926" s="22"/>
      <c r="N926" s="22"/>
      <c r="O926" s="22"/>
      <c r="P926" s="22"/>
      <c r="Q926" s="22"/>
      <c r="R926" s="22">
        <v>1962810</v>
      </c>
      <c r="S926" s="22">
        <v>1962810</v>
      </c>
      <c r="T926" s="22"/>
      <c r="U926" s="22"/>
      <c r="V926" s="22"/>
      <c r="W926" s="22"/>
    </row>
    <row r="927" ht="31.4" customHeight="1" spans="1:23">
      <c r="A927" s="126" t="s">
        <v>100</v>
      </c>
      <c r="B927" s="119" t="s">
        <v>639</v>
      </c>
      <c r="C927" s="23" t="s">
        <v>344</v>
      </c>
      <c r="D927" s="23" t="s">
        <v>193</v>
      </c>
      <c r="E927" s="23" t="s">
        <v>194</v>
      </c>
      <c r="F927" s="23" t="s">
        <v>363</v>
      </c>
      <c r="G927" s="23" t="s">
        <v>364</v>
      </c>
      <c r="H927" s="22">
        <v>10000</v>
      </c>
      <c r="I927" s="22"/>
      <c r="J927" s="22"/>
      <c r="K927" s="22"/>
      <c r="L927" s="22"/>
      <c r="M927" s="22"/>
      <c r="N927" s="22"/>
      <c r="O927" s="22"/>
      <c r="P927" s="22"/>
      <c r="Q927" s="22"/>
      <c r="R927" s="22">
        <v>10000</v>
      </c>
      <c r="S927" s="22">
        <v>10000</v>
      </c>
      <c r="T927" s="22"/>
      <c r="U927" s="22"/>
      <c r="V927" s="22"/>
      <c r="W927" s="22"/>
    </row>
    <row r="928" ht="31.4" customHeight="1" spans="1:23">
      <c r="A928" s="126" t="s">
        <v>100</v>
      </c>
      <c r="B928" s="119" t="s">
        <v>639</v>
      </c>
      <c r="C928" s="23" t="s">
        <v>344</v>
      </c>
      <c r="D928" s="23" t="s">
        <v>193</v>
      </c>
      <c r="E928" s="23" t="s">
        <v>194</v>
      </c>
      <c r="F928" s="23" t="s">
        <v>365</v>
      </c>
      <c r="G928" s="23" t="s">
        <v>366</v>
      </c>
      <c r="H928" s="22">
        <v>19500</v>
      </c>
      <c r="I928" s="22"/>
      <c r="J928" s="22"/>
      <c r="K928" s="22"/>
      <c r="L928" s="22"/>
      <c r="M928" s="22"/>
      <c r="N928" s="22"/>
      <c r="O928" s="22"/>
      <c r="P928" s="22"/>
      <c r="Q928" s="22"/>
      <c r="R928" s="22">
        <v>19500</v>
      </c>
      <c r="S928" s="22">
        <v>19500</v>
      </c>
      <c r="T928" s="22"/>
      <c r="U928" s="22"/>
      <c r="V928" s="22"/>
      <c r="W928" s="22"/>
    </row>
    <row r="929" ht="31.4" customHeight="1" spans="1:23">
      <c r="A929" s="126" t="s">
        <v>100</v>
      </c>
      <c r="B929" s="119" t="s">
        <v>639</v>
      </c>
      <c r="C929" s="23" t="s">
        <v>344</v>
      </c>
      <c r="D929" s="23" t="s">
        <v>193</v>
      </c>
      <c r="E929" s="23" t="s">
        <v>194</v>
      </c>
      <c r="F929" s="23" t="s">
        <v>367</v>
      </c>
      <c r="G929" s="23" t="s">
        <v>368</v>
      </c>
      <c r="H929" s="22">
        <v>700000</v>
      </c>
      <c r="I929" s="22"/>
      <c r="J929" s="22"/>
      <c r="K929" s="22"/>
      <c r="L929" s="22"/>
      <c r="M929" s="22"/>
      <c r="N929" s="22"/>
      <c r="O929" s="22"/>
      <c r="P929" s="22"/>
      <c r="Q929" s="22"/>
      <c r="R929" s="22">
        <v>700000</v>
      </c>
      <c r="S929" s="22">
        <v>700000</v>
      </c>
      <c r="T929" s="22"/>
      <c r="U929" s="22"/>
      <c r="V929" s="22"/>
      <c r="W929" s="22"/>
    </row>
    <row r="930" ht="31.4" customHeight="1" spans="1:23">
      <c r="A930" s="126" t="s">
        <v>100</v>
      </c>
      <c r="B930" s="119" t="s">
        <v>639</v>
      </c>
      <c r="C930" s="23" t="s">
        <v>344</v>
      </c>
      <c r="D930" s="23" t="s">
        <v>193</v>
      </c>
      <c r="E930" s="23" t="s">
        <v>194</v>
      </c>
      <c r="F930" s="23" t="s">
        <v>406</v>
      </c>
      <c r="G930" s="23" t="s">
        <v>407</v>
      </c>
      <c r="H930" s="22">
        <v>44510000</v>
      </c>
      <c r="I930" s="22"/>
      <c r="J930" s="22"/>
      <c r="K930" s="22"/>
      <c r="L930" s="22"/>
      <c r="M930" s="22"/>
      <c r="N930" s="22"/>
      <c r="O930" s="22"/>
      <c r="P930" s="22"/>
      <c r="Q930" s="22"/>
      <c r="R930" s="22">
        <v>44510000</v>
      </c>
      <c r="S930" s="22">
        <v>41187000</v>
      </c>
      <c r="T930" s="22"/>
      <c r="U930" s="22"/>
      <c r="V930" s="22"/>
      <c r="W930" s="22">
        <v>3323000</v>
      </c>
    </row>
    <row r="931" ht="31.4" customHeight="1" spans="1:23">
      <c r="A931" s="126" t="s">
        <v>100</v>
      </c>
      <c r="B931" s="119" t="s">
        <v>639</v>
      </c>
      <c r="C931" s="23" t="s">
        <v>344</v>
      </c>
      <c r="D931" s="23" t="s">
        <v>193</v>
      </c>
      <c r="E931" s="23" t="s">
        <v>194</v>
      </c>
      <c r="F931" s="23" t="s">
        <v>369</v>
      </c>
      <c r="G931" s="23" t="s">
        <v>370</v>
      </c>
      <c r="H931" s="22">
        <v>700000</v>
      </c>
      <c r="I931" s="22"/>
      <c r="J931" s="22"/>
      <c r="K931" s="22"/>
      <c r="L931" s="22"/>
      <c r="M931" s="22"/>
      <c r="N931" s="22"/>
      <c r="O931" s="22"/>
      <c r="P931" s="22"/>
      <c r="Q931" s="22"/>
      <c r="R931" s="22">
        <v>700000</v>
      </c>
      <c r="S931" s="22">
        <v>700000</v>
      </c>
      <c r="T931" s="22"/>
      <c r="U931" s="22"/>
      <c r="V931" s="22"/>
      <c r="W931" s="22"/>
    </row>
    <row r="932" ht="31.4" customHeight="1" spans="1:23">
      <c r="A932" s="126" t="s">
        <v>100</v>
      </c>
      <c r="B932" s="119" t="s">
        <v>639</v>
      </c>
      <c r="C932" s="23" t="s">
        <v>344</v>
      </c>
      <c r="D932" s="23" t="s">
        <v>193</v>
      </c>
      <c r="E932" s="23" t="s">
        <v>194</v>
      </c>
      <c r="F932" s="23" t="s">
        <v>371</v>
      </c>
      <c r="G932" s="23" t="s">
        <v>372</v>
      </c>
      <c r="H932" s="22">
        <v>2176100</v>
      </c>
      <c r="I932" s="22"/>
      <c r="J932" s="22"/>
      <c r="K932" s="22"/>
      <c r="L932" s="22"/>
      <c r="M932" s="22"/>
      <c r="N932" s="22"/>
      <c r="O932" s="22"/>
      <c r="P932" s="22"/>
      <c r="Q932" s="22"/>
      <c r="R932" s="22">
        <v>2176100</v>
      </c>
      <c r="S932" s="22">
        <v>2176100</v>
      </c>
      <c r="T932" s="22"/>
      <c r="U932" s="22"/>
      <c r="V932" s="22"/>
      <c r="W932" s="22"/>
    </row>
    <row r="933" ht="31.4" customHeight="1" spans="1:23">
      <c r="A933" s="126" t="s">
        <v>100</v>
      </c>
      <c r="B933" s="119" t="s">
        <v>639</v>
      </c>
      <c r="C933" s="23" t="s">
        <v>344</v>
      </c>
      <c r="D933" s="23" t="s">
        <v>193</v>
      </c>
      <c r="E933" s="23" t="s">
        <v>194</v>
      </c>
      <c r="F933" s="23" t="s">
        <v>338</v>
      </c>
      <c r="G933" s="23" t="s">
        <v>339</v>
      </c>
      <c r="H933" s="22">
        <v>60000</v>
      </c>
      <c r="I933" s="22"/>
      <c r="J933" s="22"/>
      <c r="K933" s="22"/>
      <c r="L933" s="22"/>
      <c r="M933" s="22"/>
      <c r="N933" s="22"/>
      <c r="O933" s="22"/>
      <c r="P933" s="22"/>
      <c r="Q933" s="22"/>
      <c r="R933" s="22">
        <v>60000</v>
      </c>
      <c r="S933" s="22">
        <v>60000</v>
      </c>
      <c r="T933" s="22"/>
      <c r="U933" s="22"/>
      <c r="V933" s="22"/>
      <c r="W933" s="22"/>
    </row>
    <row r="934" ht="31.4" customHeight="1" spans="1:23">
      <c r="A934" s="126" t="s">
        <v>100</v>
      </c>
      <c r="B934" s="119" t="s">
        <v>639</v>
      </c>
      <c r="C934" s="23" t="s">
        <v>344</v>
      </c>
      <c r="D934" s="23" t="s">
        <v>193</v>
      </c>
      <c r="E934" s="23" t="s">
        <v>194</v>
      </c>
      <c r="F934" s="23" t="s">
        <v>408</v>
      </c>
      <c r="G934" s="23" t="s">
        <v>409</v>
      </c>
      <c r="H934" s="22">
        <v>300000</v>
      </c>
      <c r="I934" s="22"/>
      <c r="J934" s="22"/>
      <c r="K934" s="22"/>
      <c r="L934" s="22"/>
      <c r="M934" s="22"/>
      <c r="N934" s="22"/>
      <c r="O934" s="22"/>
      <c r="P934" s="22"/>
      <c r="Q934" s="22"/>
      <c r="R934" s="22">
        <v>300000</v>
      </c>
      <c r="S934" s="22">
        <v>300000</v>
      </c>
      <c r="T934" s="22"/>
      <c r="U934" s="22"/>
      <c r="V934" s="22"/>
      <c r="W934" s="22"/>
    </row>
    <row r="935" ht="31.4" customHeight="1" spans="1:23">
      <c r="A935" s="126" t="s">
        <v>100</v>
      </c>
      <c r="B935" s="119" t="s">
        <v>639</v>
      </c>
      <c r="C935" s="23" t="s">
        <v>344</v>
      </c>
      <c r="D935" s="23" t="s">
        <v>193</v>
      </c>
      <c r="E935" s="23" t="s">
        <v>194</v>
      </c>
      <c r="F935" s="23" t="s">
        <v>345</v>
      </c>
      <c r="G935" s="23" t="s">
        <v>346</v>
      </c>
      <c r="H935" s="22">
        <v>6574154.89</v>
      </c>
      <c r="I935" s="22">
        <v>354049.7</v>
      </c>
      <c r="J935" s="22">
        <v>88512.43</v>
      </c>
      <c r="K935" s="22"/>
      <c r="L935" s="22">
        <v>265537.27</v>
      </c>
      <c r="M935" s="22"/>
      <c r="N935" s="22"/>
      <c r="O935" s="22"/>
      <c r="P935" s="22"/>
      <c r="Q935" s="22"/>
      <c r="R935" s="22">
        <v>6220105.19</v>
      </c>
      <c r="S935" s="22">
        <v>6220105.19</v>
      </c>
      <c r="T935" s="22"/>
      <c r="U935" s="22"/>
      <c r="V935" s="22"/>
      <c r="W935" s="22"/>
    </row>
    <row r="936" ht="31.4" customHeight="1" spans="1:23">
      <c r="A936" s="126" t="s">
        <v>100</v>
      </c>
      <c r="B936" s="119" t="s">
        <v>639</v>
      </c>
      <c r="C936" s="23" t="s">
        <v>344</v>
      </c>
      <c r="D936" s="23" t="s">
        <v>193</v>
      </c>
      <c r="E936" s="23" t="s">
        <v>194</v>
      </c>
      <c r="F936" s="23" t="s">
        <v>373</v>
      </c>
      <c r="G936" s="23" t="s">
        <v>374</v>
      </c>
      <c r="H936" s="22">
        <v>229500</v>
      </c>
      <c r="I936" s="22"/>
      <c r="J936" s="22"/>
      <c r="K936" s="22"/>
      <c r="L936" s="22"/>
      <c r="M936" s="22"/>
      <c r="N936" s="22"/>
      <c r="O936" s="22"/>
      <c r="P936" s="22"/>
      <c r="Q936" s="22"/>
      <c r="R936" s="22">
        <v>229500</v>
      </c>
      <c r="S936" s="22">
        <v>229500</v>
      </c>
      <c r="T936" s="22"/>
      <c r="U936" s="22"/>
      <c r="V936" s="22"/>
      <c r="W936" s="22"/>
    </row>
    <row r="937" ht="31.4" customHeight="1" spans="1:23">
      <c r="A937" s="126" t="s">
        <v>100</v>
      </c>
      <c r="B937" s="119" t="s">
        <v>639</v>
      </c>
      <c r="C937" s="23" t="s">
        <v>344</v>
      </c>
      <c r="D937" s="23" t="s">
        <v>193</v>
      </c>
      <c r="E937" s="23" t="s">
        <v>194</v>
      </c>
      <c r="F937" s="23" t="s">
        <v>444</v>
      </c>
      <c r="G937" s="23" t="s">
        <v>445</v>
      </c>
      <c r="H937" s="22">
        <v>760000</v>
      </c>
      <c r="I937" s="22"/>
      <c r="J937" s="22"/>
      <c r="K937" s="22"/>
      <c r="L937" s="22"/>
      <c r="M937" s="22"/>
      <c r="N937" s="22"/>
      <c r="O937" s="22"/>
      <c r="P937" s="22"/>
      <c r="Q937" s="22"/>
      <c r="R937" s="22">
        <v>760000</v>
      </c>
      <c r="S937" s="22">
        <v>760000</v>
      </c>
      <c r="T937" s="22"/>
      <c r="U937" s="22"/>
      <c r="V937" s="22"/>
      <c r="W937" s="22"/>
    </row>
    <row r="938" ht="31.4" customHeight="1" spans="1:23">
      <c r="A938" s="126" t="s">
        <v>100</v>
      </c>
      <c r="B938" s="119" t="s">
        <v>639</v>
      </c>
      <c r="C938" s="23" t="s">
        <v>344</v>
      </c>
      <c r="D938" s="23" t="s">
        <v>193</v>
      </c>
      <c r="E938" s="23" t="s">
        <v>194</v>
      </c>
      <c r="F938" s="23" t="s">
        <v>557</v>
      </c>
      <c r="G938" s="23" t="s">
        <v>558</v>
      </c>
      <c r="H938" s="22">
        <v>233156</v>
      </c>
      <c r="I938" s="22"/>
      <c r="J938" s="22"/>
      <c r="K938" s="22"/>
      <c r="L938" s="22"/>
      <c r="M938" s="22"/>
      <c r="N938" s="22"/>
      <c r="O938" s="22"/>
      <c r="P938" s="22"/>
      <c r="Q938" s="22"/>
      <c r="R938" s="22">
        <v>233156</v>
      </c>
      <c r="S938" s="22">
        <v>233156</v>
      </c>
      <c r="T938" s="22"/>
      <c r="U938" s="22"/>
      <c r="V938" s="22"/>
      <c r="W938" s="22"/>
    </row>
    <row r="939" ht="31.4" customHeight="1" spans="1:23">
      <c r="A939" s="125" t="s">
        <v>102</v>
      </c>
      <c r="B939" s="23"/>
      <c r="C939" s="23"/>
      <c r="D939" s="23"/>
      <c r="E939" s="23"/>
      <c r="F939" s="23"/>
      <c r="G939" s="23"/>
      <c r="H939" s="22">
        <v>141835145.98</v>
      </c>
      <c r="I939" s="22">
        <v>106122.12</v>
      </c>
      <c r="J939" s="22">
        <v>26837.66</v>
      </c>
      <c r="K939" s="22"/>
      <c r="L939" s="22">
        <v>79284.46</v>
      </c>
      <c r="M939" s="22"/>
      <c r="N939" s="22"/>
      <c r="O939" s="22"/>
      <c r="P939" s="22"/>
      <c r="Q939" s="22"/>
      <c r="R939" s="22">
        <v>141729023.86</v>
      </c>
      <c r="S939" s="22">
        <v>141729023.86</v>
      </c>
      <c r="T939" s="22"/>
      <c r="U939" s="22"/>
      <c r="V939" s="22"/>
      <c r="W939" s="22"/>
    </row>
    <row r="940" ht="31.4" customHeight="1" spans="1:23">
      <c r="A940" s="126" t="s">
        <v>102</v>
      </c>
      <c r="B940" s="119" t="s">
        <v>640</v>
      </c>
      <c r="C940" s="23" t="s">
        <v>388</v>
      </c>
      <c r="D940" s="23" t="s">
        <v>191</v>
      </c>
      <c r="E940" s="23" t="s">
        <v>192</v>
      </c>
      <c r="F940" s="23" t="s">
        <v>310</v>
      </c>
      <c r="G940" s="23" t="s">
        <v>311</v>
      </c>
      <c r="H940" s="22">
        <v>15545012</v>
      </c>
      <c r="I940" s="22">
        <v>75012</v>
      </c>
      <c r="J940" s="22">
        <v>18753</v>
      </c>
      <c r="K940" s="22"/>
      <c r="L940" s="22">
        <v>56259</v>
      </c>
      <c r="M940" s="22"/>
      <c r="N940" s="22"/>
      <c r="O940" s="22"/>
      <c r="P940" s="22"/>
      <c r="Q940" s="22"/>
      <c r="R940" s="22">
        <v>15470000</v>
      </c>
      <c r="S940" s="22">
        <v>15470000</v>
      </c>
      <c r="T940" s="22"/>
      <c r="U940" s="22"/>
      <c r="V940" s="22"/>
      <c r="W940" s="22"/>
    </row>
    <row r="941" ht="31.4" customHeight="1" spans="1:23">
      <c r="A941" s="126" t="s">
        <v>102</v>
      </c>
      <c r="B941" s="119" t="s">
        <v>640</v>
      </c>
      <c r="C941" s="23" t="s">
        <v>388</v>
      </c>
      <c r="D941" s="23" t="s">
        <v>191</v>
      </c>
      <c r="E941" s="23" t="s">
        <v>192</v>
      </c>
      <c r="F941" s="23" t="s">
        <v>314</v>
      </c>
      <c r="G941" s="23" t="s">
        <v>315</v>
      </c>
      <c r="H941" s="22">
        <v>6251</v>
      </c>
      <c r="I941" s="22">
        <v>6251</v>
      </c>
      <c r="J941" s="22">
        <v>1562.75</v>
      </c>
      <c r="K941" s="22"/>
      <c r="L941" s="22">
        <v>4688.25</v>
      </c>
      <c r="M941" s="22"/>
      <c r="N941" s="22"/>
      <c r="O941" s="22"/>
      <c r="P941" s="22"/>
      <c r="Q941" s="22"/>
      <c r="R941" s="22"/>
      <c r="S941" s="22"/>
      <c r="T941" s="22"/>
      <c r="U941" s="22"/>
      <c r="V941" s="22"/>
      <c r="W941" s="22"/>
    </row>
    <row r="942" ht="31.4" customHeight="1" spans="1:23">
      <c r="A942" s="126" t="s">
        <v>102</v>
      </c>
      <c r="B942" s="119" t="s">
        <v>640</v>
      </c>
      <c r="C942" s="23" t="s">
        <v>388</v>
      </c>
      <c r="D942" s="23" t="s">
        <v>191</v>
      </c>
      <c r="E942" s="23" t="s">
        <v>192</v>
      </c>
      <c r="F942" s="23" t="s">
        <v>389</v>
      </c>
      <c r="G942" s="23" t="s">
        <v>390</v>
      </c>
      <c r="H942" s="22">
        <v>40009900</v>
      </c>
      <c r="I942" s="22">
        <v>9900</v>
      </c>
      <c r="J942" s="22">
        <v>2475</v>
      </c>
      <c r="K942" s="22"/>
      <c r="L942" s="22">
        <v>7425</v>
      </c>
      <c r="M942" s="22"/>
      <c r="N942" s="22"/>
      <c r="O942" s="22"/>
      <c r="P942" s="22"/>
      <c r="Q942" s="22"/>
      <c r="R942" s="22">
        <v>40000000</v>
      </c>
      <c r="S942" s="22">
        <v>40000000</v>
      </c>
      <c r="T942" s="22"/>
      <c r="U942" s="22"/>
      <c r="V942" s="22"/>
      <c r="W942" s="22"/>
    </row>
    <row r="943" ht="31.4" customHeight="1" spans="1:23">
      <c r="A943" s="126" t="s">
        <v>102</v>
      </c>
      <c r="B943" s="119" t="s">
        <v>641</v>
      </c>
      <c r="C943" s="23" t="s">
        <v>317</v>
      </c>
      <c r="D943" s="23" t="s">
        <v>170</v>
      </c>
      <c r="E943" s="23" t="s">
        <v>171</v>
      </c>
      <c r="F943" s="23" t="s">
        <v>318</v>
      </c>
      <c r="G943" s="23" t="s">
        <v>319</v>
      </c>
      <c r="H943" s="22">
        <v>1115000</v>
      </c>
      <c r="I943" s="22"/>
      <c r="J943" s="22"/>
      <c r="K943" s="22"/>
      <c r="L943" s="22"/>
      <c r="M943" s="22"/>
      <c r="N943" s="22"/>
      <c r="O943" s="22"/>
      <c r="P943" s="22"/>
      <c r="Q943" s="22"/>
      <c r="R943" s="22">
        <v>1115000</v>
      </c>
      <c r="S943" s="22">
        <v>1115000</v>
      </c>
      <c r="T943" s="22"/>
      <c r="U943" s="22"/>
      <c r="V943" s="22"/>
      <c r="W943" s="22"/>
    </row>
    <row r="944" ht="31.4" customHeight="1" spans="1:23">
      <c r="A944" s="126" t="s">
        <v>102</v>
      </c>
      <c r="B944" s="119" t="s">
        <v>641</v>
      </c>
      <c r="C944" s="23" t="s">
        <v>317</v>
      </c>
      <c r="D944" s="23" t="s">
        <v>176</v>
      </c>
      <c r="E944" s="23" t="s">
        <v>175</v>
      </c>
      <c r="F944" s="23" t="s">
        <v>320</v>
      </c>
      <c r="G944" s="23" t="s">
        <v>321</v>
      </c>
      <c r="H944" s="22">
        <v>53391.44</v>
      </c>
      <c r="I944" s="22">
        <v>191.44</v>
      </c>
      <c r="J944" s="22">
        <v>47.86</v>
      </c>
      <c r="K944" s="22"/>
      <c r="L944" s="22">
        <v>143.58</v>
      </c>
      <c r="M944" s="22"/>
      <c r="N944" s="22"/>
      <c r="O944" s="22"/>
      <c r="P944" s="22"/>
      <c r="Q944" s="22"/>
      <c r="R944" s="22">
        <v>53200</v>
      </c>
      <c r="S944" s="22">
        <v>53200</v>
      </c>
      <c r="T944" s="22"/>
      <c r="U944" s="22"/>
      <c r="V944" s="22"/>
      <c r="W944" s="22"/>
    </row>
    <row r="945" ht="31.4" customHeight="1" spans="1:23">
      <c r="A945" s="126" t="s">
        <v>102</v>
      </c>
      <c r="B945" s="119" t="s">
        <v>641</v>
      </c>
      <c r="C945" s="23" t="s">
        <v>317</v>
      </c>
      <c r="D945" s="23" t="s">
        <v>229</v>
      </c>
      <c r="E945" s="23" t="s">
        <v>230</v>
      </c>
      <c r="F945" s="23" t="s">
        <v>322</v>
      </c>
      <c r="G945" s="23" t="s">
        <v>323</v>
      </c>
      <c r="H945" s="22">
        <v>1459572.12</v>
      </c>
      <c r="I945" s="22">
        <v>9572.12</v>
      </c>
      <c r="J945" s="22">
        <v>2393.03</v>
      </c>
      <c r="K945" s="22"/>
      <c r="L945" s="22">
        <v>7179.09</v>
      </c>
      <c r="M945" s="22"/>
      <c r="N945" s="22"/>
      <c r="O945" s="22"/>
      <c r="P945" s="22"/>
      <c r="Q945" s="22"/>
      <c r="R945" s="22">
        <v>1450000</v>
      </c>
      <c r="S945" s="22">
        <v>1450000</v>
      </c>
      <c r="T945" s="22"/>
      <c r="U945" s="22"/>
      <c r="V945" s="22"/>
      <c r="W945" s="22"/>
    </row>
    <row r="946" ht="31.4" customHeight="1" spans="1:23">
      <c r="A946" s="126" t="s">
        <v>102</v>
      </c>
      <c r="B946" s="119" t="s">
        <v>641</v>
      </c>
      <c r="C946" s="23" t="s">
        <v>317</v>
      </c>
      <c r="D946" s="23" t="s">
        <v>231</v>
      </c>
      <c r="E946" s="23" t="s">
        <v>232</v>
      </c>
      <c r="F946" s="23" t="s">
        <v>326</v>
      </c>
      <c r="G946" s="23" t="s">
        <v>327</v>
      </c>
      <c r="H946" s="22">
        <v>724786.06</v>
      </c>
      <c r="I946" s="22">
        <v>4786.06</v>
      </c>
      <c r="J946" s="22">
        <v>1196.52</v>
      </c>
      <c r="K946" s="22"/>
      <c r="L946" s="22">
        <v>3589.54</v>
      </c>
      <c r="M946" s="22"/>
      <c r="N946" s="22"/>
      <c r="O946" s="22"/>
      <c r="P946" s="22"/>
      <c r="Q946" s="22"/>
      <c r="R946" s="22">
        <v>720000</v>
      </c>
      <c r="S946" s="22">
        <v>720000</v>
      </c>
      <c r="T946" s="22"/>
      <c r="U946" s="22"/>
      <c r="V946" s="22"/>
      <c r="W946" s="22"/>
    </row>
    <row r="947" ht="31.4" customHeight="1" spans="1:23">
      <c r="A947" s="126" t="s">
        <v>102</v>
      </c>
      <c r="B947" s="119" t="s">
        <v>641</v>
      </c>
      <c r="C947" s="23" t="s">
        <v>317</v>
      </c>
      <c r="D947" s="23" t="s">
        <v>233</v>
      </c>
      <c r="E947" s="23" t="s">
        <v>234</v>
      </c>
      <c r="F947" s="23" t="s">
        <v>320</v>
      </c>
      <c r="G947" s="23" t="s">
        <v>321</v>
      </c>
      <c r="H947" s="22">
        <v>31609.5</v>
      </c>
      <c r="I947" s="22">
        <v>409.5</v>
      </c>
      <c r="J947" s="22">
        <v>409.5</v>
      </c>
      <c r="K947" s="22"/>
      <c r="L947" s="22"/>
      <c r="M947" s="22"/>
      <c r="N947" s="22"/>
      <c r="O947" s="22"/>
      <c r="P947" s="22"/>
      <c r="Q947" s="22"/>
      <c r="R947" s="22">
        <v>31200</v>
      </c>
      <c r="S947" s="22">
        <v>31200</v>
      </c>
      <c r="T947" s="22"/>
      <c r="U947" s="22"/>
      <c r="V947" s="22"/>
      <c r="W947" s="22"/>
    </row>
    <row r="948" ht="31.4" customHeight="1" spans="1:23">
      <c r="A948" s="126" t="s">
        <v>102</v>
      </c>
      <c r="B948" s="119" t="s">
        <v>642</v>
      </c>
      <c r="C948" s="23" t="s">
        <v>427</v>
      </c>
      <c r="D948" s="23" t="s">
        <v>172</v>
      </c>
      <c r="E948" s="23" t="s">
        <v>173</v>
      </c>
      <c r="F948" s="23" t="s">
        <v>428</v>
      </c>
      <c r="G948" s="23" t="s">
        <v>429</v>
      </c>
      <c r="H948" s="22">
        <v>555000</v>
      </c>
      <c r="I948" s="22"/>
      <c r="J948" s="22"/>
      <c r="K948" s="22"/>
      <c r="L948" s="22"/>
      <c r="M948" s="22"/>
      <c r="N948" s="22"/>
      <c r="O948" s="22"/>
      <c r="P948" s="22"/>
      <c r="Q948" s="22"/>
      <c r="R948" s="22">
        <v>555000</v>
      </c>
      <c r="S948" s="22">
        <v>555000</v>
      </c>
      <c r="T948" s="22"/>
      <c r="U948" s="22"/>
      <c r="V948" s="22"/>
      <c r="W948" s="22"/>
    </row>
    <row r="949" ht="31.4" customHeight="1" spans="1:23">
      <c r="A949" s="126" t="s">
        <v>102</v>
      </c>
      <c r="B949" s="119" t="s">
        <v>643</v>
      </c>
      <c r="C949" s="23" t="s">
        <v>341</v>
      </c>
      <c r="D949" s="23" t="s">
        <v>191</v>
      </c>
      <c r="E949" s="23" t="s">
        <v>192</v>
      </c>
      <c r="F949" s="23" t="s">
        <v>342</v>
      </c>
      <c r="G949" s="23" t="s">
        <v>341</v>
      </c>
      <c r="H949" s="22">
        <v>400000</v>
      </c>
      <c r="I949" s="22"/>
      <c r="J949" s="22"/>
      <c r="K949" s="22"/>
      <c r="L949" s="22"/>
      <c r="M949" s="22"/>
      <c r="N949" s="22"/>
      <c r="O949" s="22"/>
      <c r="P949" s="22"/>
      <c r="Q949" s="22"/>
      <c r="R949" s="22">
        <v>400000</v>
      </c>
      <c r="S949" s="22">
        <v>400000</v>
      </c>
      <c r="T949" s="22"/>
      <c r="U949" s="22"/>
      <c r="V949" s="22"/>
      <c r="W949" s="22"/>
    </row>
    <row r="950" ht="31.4" customHeight="1" spans="1:23">
      <c r="A950" s="126" t="s">
        <v>102</v>
      </c>
      <c r="B950" s="119" t="s">
        <v>644</v>
      </c>
      <c r="C950" s="23" t="s">
        <v>252</v>
      </c>
      <c r="D950" s="23" t="s">
        <v>251</v>
      </c>
      <c r="E950" s="23" t="s">
        <v>252</v>
      </c>
      <c r="F950" s="23" t="s">
        <v>329</v>
      </c>
      <c r="G950" s="23" t="s">
        <v>252</v>
      </c>
      <c r="H950" s="22">
        <v>2800000</v>
      </c>
      <c r="I950" s="22"/>
      <c r="J950" s="22"/>
      <c r="K950" s="22"/>
      <c r="L950" s="22"/>
      <c r="M950" s="22"/>
      <c r="N950" s="22"/>
      <c r="O950" s="22"/>
      <c r="P950" s="22"/>
      <c r="Q950" s="22"/>
      <c r="R950" s="22">
        <v>2800000</v>
      </c>
      <c r="S950" s="22">
        <v>2800000</v>
      </c>
      <c r="T950" s="22"/>
      <c r="U950" s="22"/>
      <c r="V950" s="22"/>
      <c r="W950" s="22"/>
    </row>
    <row r="951" ht="31.4" customHeight="1" spans="1:23">
      <c r="A951" s="126" t="s">
        <v>102</v>
      </c>
      <c r="B951" s="119" t="s">
        <v>645</v>
      </c>
      <c r="C951" s="23" t="s">
        <v>438</v>
      </c>
      <c r="D951" s="23" t="s">
        <v>191</v>
      </c>
      <c r="E951" s="23" t="s">
        <v>192</v>
      </c>
      <c r="F951" s="23" t="s">
        <v>439</v>
      </c>
      <c r="G951" s="23" t="s">
        <v>438</v>
      </c>
      <c r="H951" s="22">
        <v>5214623.86</v>
      </c>
      <c r="I951" s="22"/>
      <c r="J951" s="22"/>
      <c r="K951" s="22"/>
      <c r="L951" s="22"/>
      <c r="M951" s="22"/>
      <c r="N951" s="22"/>
      <c r="O951" s="22"/>
      <c r="P951" s="22"/>
      <c r="Q951" s="22"/>
      <c r="R951" s="22">
        <v>5214623.86</v>
      </c>
      <c r="S951" s="22">
        <v>5214623.86</v>
      </c>
      <c r="T951" s="22"/>
      <c r="U951" s="22"/>
      <c r="V951" s="22"/>
      <c r="W951" s="22"/>
    </row>
    <row r="952" ht="31.4" customHeight="1" spans="1:23">
      <c r="A952" s="126" t="s">
        <v>102</v>
      </c>
      <c r="B952" s="119" t="s">
        <v>646</v>
      </c>
      <c r="C952" s="23" t="s">
        <v>331</v>
      </c>
      <c r="D952" s="23" t="s">
        <v>191</v>
      </c>
      <c r="E952" s="23" t="s">
        <v>192</v>
      </c>
      <c r="F952" s="23" t="s">
        <v>332</v>
      </c>
      <c r="G952" s="23" t="s">
        <v>333</v>
      </c>
      <c r="H952" s="22">
        <v>250000</v>
      </c>
      <c r="I952" s="22"/>
      <c r="J952" s="22"/>
      <c r="K952" s="22"/>
      <c r="L952" s="22"/>
      <c r="M952" s="22"/>
      <c r="N952" s="22"/>
      <c r="O952" s="22"/>
      <c r="P952" s="22"/>
      <c r="Q952" s="22"/>
      <c r="R952" s="22">
        <v>250000</v>
      </c>
      <c r="S952" s="22">
        <v>250000</v>
      </c>
      <c r="T952" s="22"/>
      <c r="U952" s="22"/>
      <c r="V952" s="22"/>
      <c r="W952" s="22"/>
    </row>
    <row r="953" ht="31.4" customHeight="1" spans="1:23">
      <c r="A953" s="126" t="s">
        <v>102</v>
      </c>
      <c r="B953" s="119" t="s">
        <v>647</v>
      </c>
      <c r="C953" s="23" t="s">
        <v>288</v>
      </c>
      <c r="D953" s="23" t="s">
        <v>191</v>
      </c>
      <c r="E953" s="23" t="s">
        <v>192</v>
      </c>
      <c r="F953" s="23" t="s">
        <v>335</v>
      </c>
      <c r="G953" s="23" t="s">
        <v>288</v>
      </c>
      <c r="H953" s="22">
        <v>200000</v>
      </c>
      <c r="I953" s="22"/>
      <c r="J953" s="22"/>
      <c r="K953" s="22"/>
      <c r="L953" s="22"/>
      <c r="M953" s="22"/>
      <c r="N953" s="22"/>
      <c r="O953" s="22"/>
      <c r="P953" s="22"/>
      <c r="Q953" s="22"/>
      <c r="R953" s="22">
        <v>200000</v>
      </c>
      <c r="S953" s="22">
        <v>200000</v>
      </c>
      <c r="T953" s="22"/>
      <c r="U953" s="22"/>
      <c r="V953" s="22"/>
      <c r="W953" s="22"/>
    </row>
    <row r="954" ht="31.4" customHeight="1" spans="1:23">
      <c r="A954" s="126" t="s">
        <v>102</v>
      </c>
      <c r="B954" s="119" t="s">
        <v>648</v>
      </c>
      <c r="C954" s="23" t="s">
        <v>344</v>
      </c>
      <c r="D954" s="23" t="s">
        <v>191</v>
      </c>
      <c r="E954" s="23" t="s">
        <v>192</v>
      </c>
      <c r="F954" s="23" t="s">
        <v>347</v>
      </c>
      <c r="G954" s="23" t="s">
        <v>348</v>
      </c>
      <c r="H954" s="22">
        <v>400000</v>
      </c>
      <c r="I954" s="22"/>
      <c r="J954" s="22"/>
      <c r="K954" s="22"/>
      <c r="L954" s="22"/>
      <c r="M954" s="22"/>
      <c r="N954" s="22"/>
      <c r="O954" s="22"/>
      <c r="P954" s="22"/>
      <c r="Q954" s="22"/>
      <c r="R954" s="22">
        <v>400000</v>
      </c>
      <c r="S954" s="22">
        <v>400000</v>
      </c>
      <c r="T954" s="22"/>
      <c r="U954" s="22"/>
      <c r="V954" s="22"/>
      <c r="W954" s="22"/>
    </row>
    <row r="955" ht="31.4" customHeight="1" spans="1:23">
      <c r="A955" s="126" t="s">
        <v>102</v>
      </c>
      <c r="B955" s="119" t="s">
        <v>648</v>
      </c>
      <c r="C955" s="23" t="s">
        <v>344</v>
      </c>
      <c r="D955" s="23" t="s">
        <v>191</v>
      </c>
      <c r="E955" s="23" t="s">
        <v>192</v>
      </c>
      <c r="F955" s="23" t="s">
        <v>349</v>
      </c>
      <c r="G955" s="23" t="s">
        <v>350</v>
      </c>
      <c r="H955" s="22">
        <v>45000</v>
      </c>
      <c r="I955" s="22"/>
      <c r="J955" s="22"/>
      <c r="K955" s="22"/>
      <c r="L955" s="22"/>
      <c r="M955" s="22"/>
      <c r="N955" s="22"/>
      <c r="O955" s="22"/>
      <c r="P955" s="22"/>
      <c r="Q955" s="22"/>
      <c r="R955" s="22">
        <v>45000</v>
      </c>
      <c r="S955" s="22">
        <v>45000</v>
      </c>
      <c r="T955" s="22"/>
      <c r="U955" s="22"/>
      <c r="V955" s="22"/>
      <c r="W955" s="22"/>
    </row>
    <row r="956" ht="31.4" customHeight="1" spans="1:23">
      <c r="A956" s="126" t="s">
        <v>102</v>
      </c>
      <c r="B956" s="119" t="s">
        <v>648</v>
      </c>
      <c r="C956" s="23" t="s">
        <v>344</v>
      </c>
      <c r="D956" s="23" t="s">
        <v>191</v>
      </c>
      <c r="E956" s="23" t="s">
        <v>192</v>
      </c>
      <c r="F956" s="23" t="s">
        <v>404</v>
      </c>
      <c r="G956" s="23" t="s">
        <v>405</v>
      </c>
      <c r="H956" s="22">
        <v>5000</v>
      </c>
      <c r="I956" s="22"/>
      <c r="J956" s="22"/>
      <c r="K956" s="22"/>
      <c r="L956" s="22"/>
      <c r="M956" s="22"/>
      <c r="N956" s="22"/>
      <c r="O956" s="22"/>
      <c r="P956" s="22"/>
      <c r="Q956" s="22"/>
      <c r="R956" s="22">
        <v>5000</v>
      </c>
      <c r="S956" s="22">
        <v>5000</v>
      </c>
      <c r="T956" s="22"/>
      <c r="U956" s="22"/>
      <c r="V956" s="22"/>
      <c r="W956" s="22"/>
    </row>
    <row r="957" ht="31.4" customHeight="1" spans="1:23">
      <c r="A957" s="126" t="s">
        <v>102</v>
      </c>
      <c r="B957" s="119" t="s">
        <v>648</v>
      </c>
      <c r="C957" s="23" t="s">
        <v>344</v>
      </c>
      <c r="D957" s="23" t="s">
        <v>191</v>
      </c>
      <c r="E957" s="23" t="s">
        <v>192</v>
      </c>
      <c r="F957" s="23" t="s">
        <v>351</v>
      </c>
      <c r="G957" s="23" t="s">
        <v>352</v>
      </c>
      <c r="H957" s="22">
        <v>560000</v>
      </c>
      <c r="I957" s="22"/>
      <c r="J957" s="22"/>
      <c r="K957" s="22"/>
      <c r="L957" s="22"/>
      <c r="M957" s="22"/>
      <c r="N957" s="22"/>
      <c r="O957" s="22"/>
      <c r="P957" s="22"/>
      <c r="Q957" s="22"/>
      <c r="R957" s="22">
        <v>560000</v>
      </c>
      <c r="S957" s="22">
        <v>560000</v>
      </c>
      <c r="T957" s="22"/>
      <c r="U957" s="22"/>
      <c r="V957" s="22"/>
      <c r="W957" s="22"/>
    </row>
    <row r="958" ht="31.4" customHeight="1" spans="1:23">
      <c r="A958" s="126" t="s">
        <v>102</v>
      </c>
      <c r="B958" s="119" t="s">
        <v>648</v>
      </c>
      <c r="C958" s="23" t="s">
        <v>344</v>
      </c>
      <c r="D958" s="23" t="s">
        <v>191</v>
      </c>
      <c r="E958" s="23" t="s">
        <v>192</v>
      </c>
      <c r="F958" s="23" t="s">
        <v>353</v>
      </c>
      <c r="G958" s="23" t="s">
        <v>354</v>
      </c>
      <c r="H958" s="22">
        <v>2590000</v>
      </c>
      <c r="I958" s="22"/>
      <c r="J958" s="22"/>
      <c r="K958" s="22"/>
      <c r="L958" s="22"/>
      <c r="M958" s="22"/>
      <c r="N958" s="22"/>
      <c r="O958" s="22"/>
      <c r="P958" s="22"/>
      <c r="Q958" s="22"/>
      <c r="R958" s="22">
        <v>2590000</v>
      </c>
      <c r="S958" s="22">
        <v>2590000</v>
      </c>
      <c r="T958" s="22"/>
      <c r="U958" s="22"/>
      <c r="V958" s="22"/>
      <c r="W958" s="22"/>
    </row>
    <row r="959" ht="31.4" customHeight="1" spans="1:23">
      <c r="A959" s="126" t="s">
        <v>102</v>
      </c>
      <c r="B959" s="119" t="s">
        <v>648</v>
      </c>
      <c r="C959" s="23" t="s">
        <v>344</v>
      </c>
      <c r="D959" s="23" t="s">
        <v>191</v>
      </c>
      <c r="E959" s="23" t="s">
        <v>192</v>
      </c>
      <c r="F959" s="23" t="s">
        <v>355</v>
      </c>
      <c r="G959" s="23" t="s">
        <v>356</v>
      </c>
      <c r="H959" s="22">
        <v>58000</v>
      </c>
      <c r="I959" s="22"/>
      <c r="J959" s="22"/>
      <c r="K959" s="22"/>
      <c r="L959" s="22"/>
      <c r="M959" s="22"/>
      <c r="N959" s="22"/>
      <c r="O959" s="22"/>
      <c r="P959" s="22"/>
      <c r="Q959" s="22"/>
      <c r="R959" s="22">
        <v>58000</v>
      </c>
      <c r="S959" s="22">
        <v>58000</v>
      </c>
      <c r="T959" s="22"/>
      <c r="U959" s="22"/>
      <c r="V959" s="22"/>
      <c r="W959" s="22"/>
    </row>
    <row r="960" ht="31.4" customHeight="1" spans="1:23">
      <c r="A960" s="126" t="s">
        <v>102</v>
      </c>
      <c r="B960" s="119" t="s">
        <v>648</v>
      </c>
      <c r="C960" s="23" t="s">
        <v>344</v>
      </c>
      <c r="D960" s="23" t="s">
        <v>191</v>
      </c>
      <c r="E960" s="23" t="s">
        <v>192</v>
      </c>
      <c r="F960" s="23" t="s">
        <v>357</v>
      </c>
      <c r="G960" s="23" t="s">
        <v>358</v>
      </c>
      <c r="H960" s="22">
        <v>8593000</v>
      </c>
      <c r="I960" s="22"/>
      <c r="J960" s="22"/>
      <c r="K960" s="22"/>
      <c r="L960" s="22"/>
      <c r="M960" s="22"/>
      <c r="N960" s="22"/>
      <c r="O960" s="22"/>
      <c r="P960" s="22"/>
      <c r="Q960" s="22"/>
      <c r="R960" s="22">
        <v>8593000</v>
      </c>
      <c r="S960" s="22">
        <v>8593000</v>
      </c>
      <c r="T960" s="22"/>
      <c r="U960" s="22"/>
      <c r="V960" s="22"/>
      <c r="W960" s="22"/>
    </row>
    <row r="961" ht="31.4" customHeight="1" spans="1:23">
      <c r="A961" s="126" t="s">
        <v>102</v>
      </c>
      <c r="B961" s="119" t="s">
        <v>648</v>
      </c>
      <c r="C961" s="23" t="s">
        <v>344</v>
      </c>
      <c r="D961" s="23" t="s">
        <v>191</v>
      </c>
      <c r="E961" s="23" t="s">
        <v>192</v>
      </c>
      <c r="F961" s="23" t="s">
        <v>359</v>
      </c>
      <c r="G961" s="23" t="s">
        <v>360</v>
      </c>
      <c r="H961" s="22">
        <v>360000</v>
      </c>
      <c r="I961" s="22"/>
      <c r="J961" s="22"/>
      <c r="K961" s="22"/>
      <c r="L961" s="22"/>
      <c r="M961" s="22"/>
      <c r="N961" s="22"/>
      <c r="O961" s="22"/>
      <c r="P961" s="22"/>
      <c r="Q961" s="22"/>
      <c r="R961" s="22">
        <v>360000</v>
      </c>
      <c r="S961" s="22">
        <v>360000</v>
      </c>
      <c r="T961" s="22"/>
      <c r="U961" s="22"/>
      <c r="V961" s="22"/>
      <c r="W961" s="22"/>
    </row>
    <row r="962" ht="31.4" customHeight="1" spans="1:23">
      <c r="A962" s="126" t="s">
        <v>102</v>
      </c>
      <c r="B962" s="119" t="s">
        <v>648</v>
      </c>
      <c r="C962" s="23" t="s">
        <v>344</v>
      </c>
      <c r="D962" s="23" t="s">
        <v>191</v>
      </c>
      <c r="E962" s="23" t="s">
        <v>192</v>
      </c>
      <c r="F962" s="23" t="s">
        <v>361</v>
      </c>
      <c r="G962" s="23" t="s">
        <v>362</v>
      </c>
      <c r="H962" s="22">
        <v>804000</v>
      </c>
      <c r="I962" s="22"/>
      <c r="J962" s="22"/>
      <c r="K962" s="22"/>
      <c r="L962" s="22"/>
      <c r="M962" s="22"/>
      <c r="N962" s="22"/>
      <c r="O962" s="22"/>
      <c r="P962" s="22"/>
      <c r="Q962" s="22"/>
      <c r="R962" s="22">
        <v>804000</v>
      </c>
      <c r="S962" s="22">
        <v>804000</v>
      </c>
      <c r="T962" s="22"/>
      <c r="U962" s="22"/>
      <c r="V962" s="22"/>
      <c r="W962" s="22"/>
    </row>
    <row r="963" ht="31.4" customHeight="1" spans="1:23">
      <c r="A963" s="126" t="s">
        <v>102</v>
      </c>
      <c r="B963" s="119" t="s">
        <v>648</v>
      </c>
      <c r="C963" s="23" t="s">
        <v>344</v>
      </c>
      <c r="D963" s="23" t="s">
        <v>191</v>
      </c>
      <c r="E963" s="23" t="s">
        <v>192</v>
      </c>
      <c r="F963" s="23" t="s">
        <v>365</v>
      </c>
      <c r="G963" s="23" t="s">
        <v>366</v>
      </c>
      <c r="H963" s="22">
        <v>100000</v>
      </c>
      <c r="I963" s="22"/>
      <c r="J963" s="22"/>
      <c r="K963" s="22"/>
      <c r="L963" s="22"/>
      <c r="M963" s="22"/>
      <c r="N963" s="22"/>
      <c r="O963" s="22"/>
      <c r="P963" s="22"/>
      <c r="Q963" s="22"/>
      <c r="R963" s="22">
        <v>100000</v>
      </c>
      <c r="S963" s="22">
        <v>100000</v>
      </c>
      <c r="T963" s="22"/>
      <c r="U963" s="22"/>
      <c r="V963" s="22"/>
      <c r="W963" s="22"/>
    </row>
    <row r="964" ht="31.4" customHeight="1" spans="1:23">
      <c r="A964" s="126" t="s">
        <v>102</v>
      </c>
      <c r="B964" s="119" t="s">
        <v>648</v>
      </c>
      <c r="C964" s="23" t="s">
        <v>344</v>
      </c>
      <c r="D964" s="23" t="s">
        <v>191</v>
      </c>
      <c r="E964" s="23" t="s">
        <v>192</v>
      </c>
      <c r="F964" s="23" t="s">
        <v>367</v>
      </c>
      <c r="G964" s="23" t="s">
        <v>368</v>
      </c>
      <c r="H964" s="22">
        <v>700000</v>
      </c>
      <c r="I964" s="22"/>
      <c r="J964" s="22"/>
      <c r="K964" s="22"/>
      <c r="L964" s="22"/>
      <c r="M964" s="22"/>
      <c r="N964" s="22"/>
      <c r="O964" s="22"/>
      <c r="P964" s="22"/>
      <c r="Q964" s="22"/>
      <c r="R964" s="22">
        <v>700000</v>
      </c>
      <c r="S964" s="22">
        <v>700000</v>
      </c>
      <c r="T964" s="22"/>
      <c r="U964" s="22"/>
      <c r="V964" s="22"/>
      <c r="W964" s="22"/>
    </row>
    <row r="965" ht="31.4" customHeight="1" spans="1:23">
      <c r="A965" s="126" t="s">
        <v>102</v>
      </c>
      <c r="B965" s="119" t="s">
        <v>648</v>
      </c>
      <c r="C965" s="23" t="s">
        <v>344</v>
      </c>
      <c r="D965" s="23" t="s">
        <v>191</v>
      </c>
      <c r="E965" s="23" t="s">
        <v>192</v>
      </c>
      <c r="F965" s="23" t="s">
        <v>406</v>
      </c>
      <c r="G965" s="23" t="s">
        <v>407</v>
      </c>
      <c r="H965" s="22">
        <v>38000000</v>
      </c>
      <c r="I965" s="22"/>
      <c r="J965" s="22"/>
      <c r="K965" s="22"/>
      <c r="L965" s="22"/>
      <c r="M965" s="22"/>
      <c r="N965" s="22"/>
      <c r="O965" s="22"/>
      <c r="P965" s="22"/>
      <c r="Q965" s="22"/>
      <c r="R965" s="22">
        <v>38000000</v>
      </c>
      <c r="S965" s="22">
        <v>38000000</v>
      </c>
      <c r="T965" s="22"/>
      <c r="U965" s="22"/>
      <c r="V965" s="22"/>
      <c r="W965" s="22"/>
    </row>
    <row r="966" ht="31.4" customHeight="1" spans="1:23">
      <c r="A966" s="126" t="s">
        <v>102</v>
      </c>
      <c r="B966" s="119" t="s">
        <v>648</v>
      </c>
      <c r="C966" s="23" t="s">
        <v>344</v>
      </c>
      <c r="D966" s="23" t="s">
        <v>191</v>
      </c>
      <c r="E966" s="23" t="s">
        <v>192</v>
      </c>
      <c r="F966" s="23" t="s">
        <v>369</v>
      </c>
      <c r="G966" s="23" t="s">
        <v>370</v>
      </c>
      <c r="H966" s="22">
        <v>300000</v>
      </c>
      <c r="I966" s="22"/>
      <c r="J966" s="22"/>
      <c r="K966" s="22"/>
      <c r="L966" s="22"/>
      <c r="M966" s="22"/>
      <c r="N966" s="22"/>
      <c r="O966" s="22"/>
      <c r="P966" s="22"/>
      <c r="Q966" s="22"/>
      <c r="R966" s="22">
        <v>300000</v>
      </c>
      <c r="S966" s="22">
        <v>300000</v>
      </c>
      <c r="T966" s="22"/>
      <c r="U966" s="22"/>
      <c r="V966" s="22"/>
      <c r="W966" s="22"/>
    </row>
    <row r="967" ht="31.4" customHeight="1" spans="1:23">
      <c r="A967" s="126" t="s">
        <v>102</v>
      </c>
      <c r="B967" s="119" t="s">
        <v>648</v>
      </c>
      <c r="C967" s="23" t="s">
        <v>344</v>
      </c>
      <c r="D967" s="23" t="s">
        <v>191</v>
      </c>
      <c r="E967" s="23" t="s">
        <v>192</v>
      </c>
      <c r="F967" s="23" t="s">
        <v>371</v>
      </c>
      <c r="G967" s="23" t="s">
        <v>372</v>
      </c>
      <c r="H967" s="22">
        <v>150000</v>
      </c>
      <c r="I967" s="22"/>
      <c r="J967" s="22"/>
      <c r="K967" s="22"/>
      <c r="L967" s="22"/>
      <c r="M967" s="22"/>
      <c r="N967" s="22"/>
      <c r="O967" s="22"/>
      <c r="P967" s="22"/>
      <c r="Q967" s="22"/>
      <c r="R967" s="22">
        <v>150000</v>
      </c>
      <c r="S967" s="22">
        <v>150000</v>
      </c>
      <c r="T967" s="22"/>
      <c r="U967" s="22"/>
      <c r="V967" s="22"/>
      <c r="W967" s="22"/>
    </row>
    <row r="968" ht="31.4" customHeight="1" spans="1:23">
      <c r="A968" s="126" t="s">
        <v>102</v>
      </c>
      <c r="B968" s="119" t="s">
        <v>648</v>
      </c>
      <c r="C968" s="23" t="s">
        <v>344</v>
      </c>
      <c r="D968" s="23" t="s">
        <v>191</v>
      </c>
      <c r="E968" s="23" t="s">
        <v>192</v>
      </c>
      <c r="F968" s="23" t="s">
        <v>338</v>
      </c>
      <c r="G968" s="23" t="s">
        <v>339</v>
      </c>
      <c r="H968" s="22">
        <v>2800000</v>
      </c>
      <c r="I968" s="22"/>
      <c r="J968" s="22"/>
      <c r="K968" s="22"/>
      <c r="L968" s="22"/>
      <c r="M968" s="22"/>
      <c r="N968" s="22"/>
      <c r="O968" s="22"/>
      <c r="P968" s="22"/>
      <c r="Q968" s="22"/>
      <c r="R968" s="22">
        <v>2800000</v>
      </c>
      <c r="S968" s="22">
        <v>2800000</v>
      </c>
      <c r="T968" s="22"/>
      <c r="U968" s="22"/>
      <c r="V968" s="22"/>
      <c r="W968" s="22"/>
    </row>
    <row r="969" ht="31.4" customHeight="1" spans="1:23">
      <c r="A969" s="126" t="s">
        <v>102</v>
      </c>
      <c r="B969" s="119" t="s">
        <v>648</v>
      </c>
      <c r="C969" s="23" t="s">
        <v>344</v>
      </c>
      <c r="D969" s="23" t="s">
        <v>191</v>
      </c>
      <c r="E969" s="23" t="s">
        <v>192</v>
      </c>
      <c r="F969" s="23" t="s">
        <v>408</v>
      </c>
      <c r="G969" s="23" t="s">
        <v>409</v>
      </c>
      <c r="H969" s="22">
        <v>15000</v>
      </c>
      <c r="I969" s="22"/>
      <c r="J969" s="22"/>
      <c r="K969" s="22"/>
      <c r="L969" s="22"/>
      <c r="M969" s="22"/>
      <c r="N969" s="22"/>
      <c r="O969" s="22"/>
      <c r="P969" s="22"/>
      <c r="Q969" s="22"/>
      <c r="R969" s="22">
        <v>15000</v>
      </c>
      <c r="S969" s="22">
        <v>15000</v>
      </c>
      <c r="T969" s="22"/>
      <c r="U969" s="22"/>
      <c r="V969" s="22"/>
      <c r="W969" s="22"/>
    </row>
    <row r="970" ht="31.4" customHeight="1" spans="1:23">
      <c r="A970" s="126" t="s">
        <v>102</v>
      </c>
      <c r="B970" s="119" t="s">
        <v>648</v>
      </c>
      <c r="C970" s="23" t="s">
        <v>344</v>
      </c>
      <c r="D970" s="23" t="s">
        <v>191</v>
      </c>
      <c r="E970" s="23" t="s">
        <v>192</v>
      </c>
      <c r="F970" s="23" t="s">
        <v>345</v>
      </c>
      <c r="G970" s="23" t="s">
        <v>346</v>
      </c>
      <c r="H970" s="22">
        <v>730000</v>
      </c>
      <c r="I970" s="22"/>
      <c r="J970" s="22"/>
      <c r="K970" s="22"/>
      <c r="L970" s="22"/>
      <c r="M970" s="22"/>
      <c r="N970" s="22"/>
      <c r="O970" s="22"/>
      <c r="P970" s="22"/>
      <c r="Q970" s="22"/>
      <c r="R970" s="22">
        <v>730000</v>
      </c>
      <c r="S970" s="22">
        <v>730000</v>
      </c>
      <c r="T970" s="22"/>
      <c r="U970" s="22"/>
      <c r="V970" s="22"/>
      <c r="W970" s="22"/>
    </row>
    <row r="971" ht="31.4" customHeight="1" spans="1:23">
      <c r="A971" s="126" t="s">
        <v>102</v>
      </c>
      <c r="B971" s="119" t="s">
        <v>648</v>
      </c>
      <c r="C971" s="23" t="s">
        <v>344</v>
      </c>
      <c r="D971" s="23" t="s">
        <v>191</v>
      </c>
      <c r="E971" s="23" t="s">
        <v>192</v>
      </c>
      <c r="F971" s="23" t="s">
        <v>373</v>
      </c>
      <c r="G971" s="23" t="s">
        <v>374</v>
      </c>
      <c r="H971" s="22">
        <v>2000000</v>
      </c>
      <c r="I971" s="22"/>
      <c r="J971" s="22"/>
      <c r="K971" s="22"/>
      <c r="L971" s="22"/>
      <c r="M971" s="22"/>
      <c r="N971" s="22"/>
      <c r="O971" s="22"/>
      <c r="P971" s="22"/>
      <c r="Q971" s="22"/>
      <c r="R971" s="22">
        <v>2000000</v>
      </c>
      <c r="S971" s="22">
        <v>2000000</v>
      </c>
      <c r="T971" s="22"/>
      <c r="U971" s="22"/>
      <c r="V971" s="22"/>
      <c r="W971" s="22"/>
    </row>
    <row r="972" ht="31.4" customHeight="1" spans="1:23">
      <c r="A972" s="126" t="s">
        <v>102</v>
      </c>
      <c r="B972" s="119" t="s">
        <v>648</v>
      </c>
      <c r="C972" s="23" t="s">
        <v>344</v>
      </c>
      <c r="D972" s="23" t="s">
        <v>191</v>
      </c>
      <c r="E972" s="23" t="s">
        <v>192</v>
      </c>
      <c r="F972" s="23" t="s">
        <v>444</v>
      </c>
      <c r="G972" s="23" t="s">
        <v>445</v>
      </c>
      <c r="H972" s="22">
        <v>13260000</v>
      </c>
      <c r="I972" s="22"/>
      <c r="J972" s="22"/>
      <c r="K972" s="22"/>
      <c r="L972" s="22"/>
      <c r="M972" s="22"/>
      <c r="N972" s="22"/>
      <c r="O972" s="22"/>
      <c r="P972" s="22"/>
      <c r="Q972" s="22"/>
      <c r="R972" s="22">
        <v>13260000</v>
      </c>
      <c r="S972" s="22">
        <v>13260000</v>
      </c>
      <c r="T972" s="22"/>
      <c r="U972" s="22"/>
      <c r="V972" s="22"/>
      <c r="W972" s="22"/>
    </row>
    <row r="973" ht="31.4" customHeight="1" spans="1:23">
      <c r="A973" s="126" t="s">
        <v>102</v>
      </c>
      <c r="B973" s="119" t="s">
        <v>648</v>
      </c>
      <c r="C973" s="23" t="s">
        <v>344</v>
      </c>
      <c r="D973" s="23" t="s">
        <v>191</v>
      </c>
      <c r="E973" s="23" t="s">
        <v>192</v>
      </c>
      <c r="F973" s="23" t="s">
        <v>557</v>
      </c>
      <c r="G973" s="23" t="s">
        <v>558</v>
      </c>
      <c r="H973" s="22">
        <v>2000000</v>
      </c>
      <c r="I973" s="22"/>
      <c r="J973" s="22"/>
      <c r="K973" s="22"/>
      <c r="L973" s="22"/>
      <c r="M973" s="22"/>
      <c r="N973" s="22"/>
      <c r="O973" s="22"/>
      <c r="P973" s="22"/>
      <c r="Q973" s="22"/>
      <c r="R973" s="22">
        <v>2000000</v>
      </c>
      <c r="S973" s="22">
        <v>2000000</v>
      </c>
      <c r="T973" s="22"/>
      <c r="U973" s="22"/>
      <c r="V973" s="22"/>
      <c r="W973" s="22"/>
    </row>
    <row r="974" ht="18.75" customHeight="1" spans="1:23">
      <c r="A974" s="31" t="s">
        <v>259</v>
      </c>
      <c r="B974" s="32"/>
      <c r="C974" s="32"/>
      <c r="D974" s="32"/>
      <c r="E974" s="32"/>
      <c r="F974" s="32"/>
      <c r="G974" s="33"/>
      <c r="H974" s="22">
        <v>20951013305.61</v>
      </c>
      <c r="I974" s="22">
        <v>1109856132.24</v>
      </c>
      <c r="J974" s="22">
        <v>280253978.24</v>
      </c>
      <c r="K974" s="22">
        <v>784510.31</v>
      </c>
      <c r="L974" s="22">
        <v>828817643.69</v>
      </c>
      <c r="M974" s="22"/>
      <c r="N974" s="22"/>
      <c r="O974" s="22"/>
      <c r="P974" s="22"/>
      <c r="Q974" s="22"/>
      <c r="R974" s="22">
        <v>19841157173.37</v>
      </c>
      <c r="S974" s="22">
        <v>19573816922.4</v>
      </c>
      <c r="T974" s="22">
        <v>10000000</v>
      </c>
      <c r="U974" s="22"/>
      <c r="V974" s="22"/>
      <c r="W974" s="22">
        <v>257340250.97</v>
      </c>
    </row>
  </sheetData>
  <mergeCells count="30">
    <mergeCell ref="A2:W2"/>
    <mergeCell ref="A3:G3"/>
    <mergeCell ref="H4:W4"/>
    <mergeCell ref="I5:M5"/>
    <mergeCell ref="N5:P5"/>
    <mergeCell ref="R5:W5"/>
    <mergeCell ref="A974:G97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703"/>
  <sheetViews>
    <sheetView showZeros="0"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23"/>
      <c r="W1" s="56" t="s">
        <v>649</v>
      </c>
    </row>
    <row r="2" ht="27.75" customHeight="1" spans="1:23">
      <c r="A2" s="27" t="s">
        <v>650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"单位名称："&amp;"云南省卫生健康委员会"</f>
        <v>单位名称：云南省卫生健康委员会</v>
      </c>
      <c r="B3" s="118" t="str">
        <f t="shared" si="0"/>
        <v>单位名称：云南省卫生健康委员会</v>
      </c>
      <c r="C3" s="118"/>
      <c r="D3" s="118"/>
      <c r="E3" s="118"/>
      <c r="F3" s="118"/>
      <c r="G3" s="118"/>
      <c r="H3" s="118"/>
      <c r="I3" s="118"/>
      <c r="J3" s="6"/>
      <c r="K3" s="6"/>
      <c r="L3" s="6"/>
      <c r="M3" s="6"/>
      <c r="N3" s="6"/>
      <c r="O3" s="6"/>
      <c r="P3" s="6"/>
      <c r="Q3" s="6"/>
      <c r="U3" s="123"/>
      <c r="W3" s="107" t="s">
        <v>284</v>
      </c>
    </row>
    <row r="4" ht="21.75" customHeight="1" spans="1:23">
      <c r="A4" s="8" t="s">
        <v>651</v>
      </c>
      <c r="B4" s="8" t="s">
        <v>294</v>
      </c>
      <c r="C4" s="8" t="s">
        <v>295</v>
      </c>
      <c r="D4" s="8" t="s">
        <v>652</v>
      </c>
      <c r="E4" s="9" t="s">
        <v>296</v>
      </c>
      <c r="F4" s="9" t="s">
        <v>297</v>
      </c>
      <c r="G4" s="9" t="s">
        <v>298</v>
      </c>
      <c r="H4" s="9" t="s">
        <v>299</v>
      </c>
      <c r="I4" s="62" t="s">
        <v>30</v>
      </c>
      <c r="J4" s="62" t="s">
        <v>653</v>
      </c>
      <c r="K4" s="62"/>
      <c r="L4" s="62"/>
      <c r="M4" s="62"/>
      <c r="N4" s="120" t="s">
        <v>301</v>
      </c>
      <c r="O4" s="120"/>
      <c r="P4" s="120"/>
      <c r="Q4" s="9" t="s">
        <v>36</v>
      </c>
      <c r="R4" s="10" t="s">
        <v>108</v>
      </c>
      <c r="S4" s="11"/>
      <c r="T4" s="11"/>
      <c r="U4" s="11"/>
      <c r="V4" s="11"/>
      <c r="W4" s="12"/>
    </row>
    <row r="5" ht="21.75" customHeight="1" spans="1:23">
      <c r="A5" s="13"/>
      <c r="B5" s="13"/>
      <c r="C5" s="13"/>
      <c r="D5" s="13"/>
      <c r="E5" s="14"/>
      <c r="F5" s="14"/>
      <c r="G5" s="14"/>
      <c r="H5" s="14"/>
      <c r="I5" s="62"/>
      <c r="J5" s="109" t="s">
        <v>33</v>
      </c>
      <c r="K5" s="109"/>
      <c r="L5" s="109" t="s">
        <v>34</v>
      </c>
      <c r="M5" s="109" t="s">
        <v>35</v>
      </c>
      <c r="N5" s="121" t="s">
        <v>33</v>
      </c>
      <c r="O5" s="121" t="s">
        <v>34</v>
      </c>
      <c r="P5" s="121" t="s">
        <v>35</v>
      </c>
      <c r="Q5" s="14"/>
      <c r="R5" s="9" t="s">
        <v>32</v>
      </c>
      <c r="S5" s="9" t="s">
        <v>43</v>
      </c>
      <c r="T5" s="9" t="s">
        <v>307</v>
      </c>
      <c r="U5" s="9" t="s">
        <v>39</v>
      </c>
      <c r="V5" s="9" t="s">
        <v>40</v>
      </c>
      <c r="W5" s="9" t="s">
        <v>41</v>
      </c>
    </row>
    <row r="6" ht="40.5" customHeight="1" spans="1:23">
      <c r="A6" s="16"/>
      <c r="B6" s="16"/>
      <c r="C6" s="16"/>
      <c r="D6" s="16"/>
      <c r="E6" s="17"/>
      <c r="F6" s="17"/>
      <c r="G6" s="17"/>
      <c r="H6" s="17"/>
      <c r="I6" s="62"/>
      <c r="J6" s="109" t="s">
        <v>32</v>
      </c>
      <c r="K6" s="109" t="s">
        <v>654</v>
      </c>
      <c r="L6" s="109"/>
      <c r="M6" s="10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9"/>
      <c r="C8" s="23" t="s">
        <v>655</v>
      </c>
      <c r="D8" s="23"/>
      <c r="E8" s="23"/>
      <c r="F8" s="23"/>
      <c r="G8" s="23"/>
      <c r="H8" s="23"/>
      <c r="I8" s="122">
        <v>83137.5</v>
      </c>
      <c r="J8" s="122"/>
      <c r="K8" s="122"/>
      <c r="L8" s="122"/>
      <c r="M8" s="122"/>
      <c r="N8" s="122">
        <v>83137.5</v>
      </c>
      <c r="O8" s="122"/>
      <c r="P8" s="122"/>
      <c r="Q8" s="122"/>
      <c r="R8" s="122"/>
      <c r="S8" s="122"/>
      <c r="T8" s="122"/>
      <c r="U8" s="96"/>
      <c r="V8" s="122"/>
      <c r="W8" s="122"/>
    </row>
    <row r="9" ht="32.9" customHeight="1" spans="1:23">
      <c r="A9" s="23" t="s">
        <v>656</v>
      </c>
      <c r="B9" s="119" t="s">
        <v>657</v>
      </c>
      <c r="C9" s="23" t="s">
        <v>655</v>
      </c>
      <c r="D9" s="23" t="s">
        <v>45</v>
      </c>
      <c r="E9" s="23" t="s">
        <v>124</v>
      </c>
      <c r="F9" s="23" t="s">
        <v>125</v>
      </c>
      <c r="G9" s="23" t="s">
        <v>349</v>
      </c>
      <c r="H9" s="23" t="s">
        <v>350</v>
      </c>
      <c r="I9" s="122">
        <v>33137.5</v>
      </c>
      <c r="J9" s="122"/>
      <c r="K9" s="122"/>
      <c r="L9" s="122"/>
      <c r="M9" s="122"/>
      <c r="N9" s="122">
        <v>33137.5</v>
      </c>
      <c r="O9" s="122"/>
      <c r="P9" s="122"/>
      <c r="Q9" s="122"/>
      <c r="R9" s="122"/>
      <c r="S9" s="122"/>
      <c r="T9" s="122"/>
      <c r="U9" s="96"/>
      <c r="V9" s="122"/>
      <c r="W9" s="122"/>
    </row>
    <row r="10" ht="32.9" customHeight="1" spans="1:23">
      <c r="A10" s="23" t="s">
        <v>656</v>
      </c>
      <c r="B10" s="119" t="s">
        <v>657</v>
      </c>
      <c r="C10" s="23" t="s">
        <v>655</v>
      </c>
      <c r="D10" s="23" t="s">
        <v>45</v>
      </c>
      <c r="E10" s="23" t="s">
        <v>124</v>
      </c>
      <c r="F10" s="23" t="s">
        <v>125</v>
      </c>
      <c r="G10" s="23" t="s">
        <v>369</v>
      </c>
      <c r="H10" s="23" t="s">
        <v>370</v>
      </c>
      <c r="I10" s="122">
        <v>50000</v>
      </c>
      <c r="J10" s="122"/>
      <c r="K10" s="122"/>
      <c r="L10" s="122"/>
      <c r="M10" s="122"/>
      <c r="N10" s="122">
        <v>50000</v>
      </c>
      <c r="O10" s="122"/>
      <c r="P10" s="122"/>
      <c r="Q10" s="122"/>
      <c r="R10" s="122"/>
      <c r="S10" s="122"/>
      <c r="T10" s="122"/>
      <c r="U10" s="96"/>
      <c r="V10" s="122"/>
      <c r="W10" s="122"/>
    </row>
    <row r="11" ht="32.9" customHeight="1" spans="1:23">
      <c r="A11" s="23"/>
      <c r="B11" s="23"/>
      <c r="C11" s="23" t="s">
        <v>658</v>
      </c>
      <c r="D11" s="23"/>
      <c r="E11" s="23"/>
      <c r="F11" s="23"/>
      <c r="G11" s="23"/>
      <c r="H11" s="23"/>
      <c r="I11" s="122">
        <v>19000</v>
      </c>
      <c r="J11" s="122"/>
      <c r="K11" s="122"/>
      <c r="L11" s="122"/>
      <c r="M11" s="122"/>
      <c r="N11" s="122">
        <v>19000</v>
      </c>
      <c r="O11" s="122"/>
      <c r="P11" s="122"/>
      <c r="Q11" s="122"/>
      <c r="R11" s="122"/>
      <c r="S11" s="122"/>
      <c r="T11" s="122"/>
      <c r="U11" s="96"/>
      <c r="V11" s="122"/>
      <c r="W11" s="122"/>
    </row>
    <row r="12" ht="32.9" customHeight="1" spans="1:23">
      <c r="A12" s="23" t="s">
        <v>656</v>
      </c>
      <c r="B12" s="119" t="s">
        <v>659</v>
      </c>
      <c r="C12" s="23" t="s">
        <v>658</v>
      </c>
      <c r="D12" s="23" t="s">
        <v>45</v>
      </c>
      <c r="E12" s="23" t="s">
        <v>181</v>
      </c>
      <c r="F12" s="23" t="s">
        <v>182</v>
      </c>
      <c r="G12" s="23" t="s">
        <v>435</v>
      </c>
      <c r="H12" s="23" t="s">
        <v>436</v>
      </c>
      <c r="I12" s="122">
        <v>19000</v>
      </c>
      <c r="J12" s="122"/>
      <c r="K12" s="122"/>
      <c r="L12" s="122"/>
      <c r="M12" s="122"/>
      <c r="N12" s="122">
        <v>19000</v>
      </c>
      <c r="O12" s="122"/>
      <c r="P12" s="122"/>
      <c r="Q12" s="122"/>
      <c r="R12" s="122"/>
      <c r="S12" s="122"/>
      <c r="T12" s="122"/>
      <c r="U12" s="96"/>
      <c r="V12" s="122"/>
      <c r="W12" s="122"/>
    </row>
    <row r="13" ht="32.9" customHeight="1" spans="1:23">
      <c r="A13" s="23"/>
      <c r="B13" s="23"/>
      <c r="C13" s="23" t="s">
        <v>660</v>
      </c>
      <c r="D13" s="23"/>
      <c r="E13" s="23"/>
      <c r="F13" s="23"/>
      <c r="G13" s="23"/>
      <c r="H13" s="23"/>
      <c r="I13" s="122">
        <v>19300</v>
      </c>
      <c r="J13" s="122"/>
      <c r="K13" s="122"/>
      <c r="L13" s="122"/>
      <c r="M13" s="122"/>
      <c r="N13" s="122">
        <v>19300</v>
      </c>
      <c r="O13" s="122"/>
      <c r="P13" s="122"/>
      <c r="Q13" s="122"/>
      <c r="R13" s="122"/>
      <c r="S13" s="122"/>
      <c r="T13" s="122"/>
      <c r="U13" s="96"/>
      <c r="V13" s="122"/>
      <c r="W13" s="122"/>
    </row>
    <row r="14" ht="32.9" customHeight="1" spans="1:23">
      <c r="A14" s="23" t="s">
        <v>656</v>
      </c>
      <c r="B14" s="119" t="s">
        <v>661</v>
      </c>
      <c r="C14" s="23" t="s">
        <v>660</v>
      </c>
      <c r="D14" s="23" t="s">
        <v>45</v>
      </c>
      <c r="E14" s="23" t="s">
        <v>181</v>
      </c>
      <c r="F14" s="23" t="s">
        <v>182</v>
      </c>
      <c r="G14" s="23" t="s">
        <v>662</v>
      </c>
      <c r="H14" s="23" t="s">
        <v>374</v>
      </c>
      <c r="I14" s="122">
        <v>19300</v>
      </c>
      <c r="J14" s="122"/>
      <c r="K14" s="122"/>
      <c r="L14" s="122"/>
      <c r="M14" s="122"/>
      <c r="N14" s="122">
        <v>19300</v>
      </c>
      <c r="O14" s="122"/>
      <c r="P14" s="122"/>
      <c r="Q14" s="122"/>
      <c r="R14" s="122"/>
      <c r="S14" s="122"/>
      <c r="T14" s="122"/>
      <c r="U14" s="96"/>
      <c r="V14" s="122"/>
      <c r="W14" s="122"/>
    </row>
    <row r="15" ht="32.9" customHeight="1" spans="1:23">
      <c r="A15" s="23"/>
      <c r="B15" s="23"/>
      <c r="C15" s="23" t="s">
        <v>663</v>
      </c>
      <c r="D15" s="23"/>
      <c r="E15" s="23"/>
      <c r="F15" s="23"/>
      <c r="G15" s="23"/>
      <c r="H15" s="23"/>
      <c r="I15" s="122">
        <v>4280000</v>
      </c>
      <c r="J15" s="122">
        <v>4280000</v>
      </c>
      <c r="K15" s="122"/>
      <c r="L15" s="122"/>
      <c r="M15" s="122"/>
      <c r="N15" s="122"/>
      <c r="O15" s="122"/>
      <c r="P15" s="122"/>
      <c r="Q15" s="122"/>
      <c r="R15" s="122"/>
      <c r="S15" s="122"/>
      <c r="T15" s="122"/>
      <c r="U15" s="96"/>
      <c r="V15" s="122"/>
      <c r="W15" s="122"/>
    </row>
    <row r="16" ht="32.9" customHeight="1" spans="1:23">
      <c r="A16" s="23" t="s">
        <v>664</v>
      </c>
      <c r="B16" s="119" t="s">
        <v>665</v>
      </c>
      <c r="C16" s="23" t="s">
        <v>663</v>
      </c>
      <c r="D16" s="23" t="s">
        <v>45</v>
      </c>
      <c r="E16" s="23" t="s">
        <v>183</v>
      </c>
      <c r="F16" s="23" t="s">
        <v>184</v>
      </c>
      <c r="G16" s="23" t="s">
        <v>349</v>
      </c>
      <c r="H16" s="23" t="s">
        <v>350</v>
      </c>
      <c r="I16" s="122">
        <v>300000</v>
      </c>
      <c r="J16" s="122">
        <v>300000</v>
      </c>
      <c r="K16" s="122"/>
      <c r="L16" s="122"/>
      <c r="M16" s="122"/>
      <c r="N16" s="122"/>
      <c r="O16" s="122"/>
      <c r="P16" s="122"/>
      <c r="Q16" s="122"/>
      <c r="R16" s="122"/>
      <c r="S16" s="122"/>
      <c r="T16" s="122"/>
      <c r="U16" s="96"/>
      <c r="V16" s="122"/>
      <c r="W16" s="122"/>
    </row>
    <row r="17" ht="32.9" customHeight="1" spans="1:23">
      <c r="A17" s="23" t="s">
        <v>664</v>
      </c>
      <c r="B17" s="119" t="s">
        <v>665</v>
      </c>
      <c r="C17" s="23" t="s">
        <v>663</v>
      </c>
      <c r="D17" s="23" t="s">
        <v>45</v>
      </c>
      <c r="E17" s="23" t="s">
        <v>183</v>
      </c>
      <c r="F17" s="23" t="s">
        <v>184</v>
      </c>
      <c r="G17" s="23" t="s">
        <v>359</v>
      </c>
      <c r="H17" s="23" t="s">
        <v>360</v>
      </c>
      <c r="I17" s="122">
        <v>1810000</v>
      </c>
      <c r="J17" s="122">
        <v>1810000</v>
      </c>
      <c r="K17" s="122"/>
      <c r="L17" s="122"/>
      <c r="M17" s="122"/>
      <c r="N17" s="122"/>
      <c r="O17" s="122"/>
      <c r="P17" s="122"/>
      <c r="Q17" s="122"/>
      <c r="R17" s="122"/>
      <c r="S17" s="122"/>
      <c r="T17" s="122"/>
      <c r="U17" s="96"/>
      <c r="V17" s="122"/>
      <c r="W17" s="122"/>
    </row>
    <row r="18" ht="32.9" customHeight="1" spans="1:23">
      <c r="A18" s="23" t="s">
        <v>664</v>
      </c>
      <c r="B18" s="119" t="s">
        <v>665</v>
      </c>
      <c r="C18" s="23" t="s">
        <v>663</v>
      </c>
      <c r="D18" s="23" t="s">
        <v>45</v>
      </c>
      <c r="E18" s="23" t="s">
        <v>183</v>
      </c>
      <c r="F18" s="23" t="s">
        <v>184</v>
      </c>
      <c r="G18" s="23" t="s">
        <v>406</v>
      </c>
      <c r="H18" s="23" t="s">
        <v>407</v>
      </c>
      <c r="I18" s="122">
        <v>1570000</v>
      </c>
      <c r="J18" s="122">
        <v>1570000</v>
      </c>
      <c r="K18" s="122"/>
      <c r="L18" s="122"/>
      <c r="M18" s="122"/>
      <c r="N18" s="122"/>
      <c r="O18" s="122"/>
      <c r="P18" s="122"/>
      <c r="Q18" s="122"/>
      <c r="R18" s="122"/>
      <c r="S18" s="122"/>
      <c r="T18" s="122"/>
      <c r="U18" s="96"/>
      <c r="V18" s="122"/>
      <c r="W18" s="122"/>
    </row>
    <row r="19" ht="32.9" customHeight="1" spans="1:23">
      <c r="A19" s="23" t="s">
        <v>664</v>
      </c>
      <c r="B19" s="119" t="s">
        <v>665</v>
      </c>
      <c r="C19" s="23" t="s">
        <v>663</v>
      </c>
      <c r="D19" s="23" t="s">
        <v>45</v>
      </c>
      <c r="E19" s="23" t="s">
        <v>183</v>
      </c>
      <c r="F19" s="23" t="s">
        <v>184</v>
      </c>
      <c r="G19" s="23" t="s">
        <v>373</v>
      </c>
      <c r="H19" s="23" t="s">
        <v>374</v>
      </c>
      <c r="I19" s="122">
        <v>600000</v>
      </c>
      <c r="J19" s="122">
        <v>600000</v>
      </c>
      <c r="K19" s="122"/>
      <c r="L19" s="122"/>
      <c r="M19" s="122"/>
      <c r="N19" s="122"/>
      <c r="O19" s="122"/>
      <c r="P19" s="122"/>
      <c r="Q19" s="122"/>
      <c r="R19" s="122"/>
      <c r="S19" s="122"/>
      <c r="T19" s="122"/>
      <c r="U19" s="96"/>
      <c r="V19" s="122"/>
      <c r="W19" s="122"/>
    </row>
    <row r="20" ht="32.9" customHeight="1" spans="1:23">
      <c r="A20" s="23"/>
      <c r="B20" s="23"/>
      <c r="C20" s="23" t="s">
        <v>666</v>
      </c>
      <c r="D20" s="23"/>
      <c r="E20" s="23"/>
      <c r="F20" s="23"/>
      <c r="G20" s="23"/>
      <c r="H20" s="23"/>
      <c r="I20" s="122">
        <v>63386</v>
      </c>
      <c r="J20" s="122"/>
      <c r="K20" s="122"/>
      <c r="L20" s="122"/>
      <c r="M20" s="122"/>
      <c r="N20" s="122">
        <v>63386</v>
      </c>
      <c r="O20" s="122"/>
      <c r="P20" s="122"/>
      <c r="Q20" s="122"/>
      <c r="R20" s="122"/>
      <c r="S20" s="122"/>
      <c r="T20" s="122"/>
      <c r="U20" s="96"/>
      <c r="V20" s="122"/>
      <c r="W20" s="122"/>
    </row>
    <row r="21" ht="32.9" customHeight="1" spans="1:23">
      <c r="A21" s="23" t="s">
        <v>656</v>
      </c>
      <c r="B21" s="119" t="s">
        <v>667</v>
      </c>
      <c r="C21" s="23" t="s">
        <v>666</v>
      </c>
      <c r="D21" s="23" t="s">
        <v>45</v>
      </c>
      <c r="E21" s="23" t="s">
        <v>120</v>
      </c>
      <c r="F21" s="23" t="s">
        <v>121</v>
      </c>
      <c r="G21" s="23" t="s">
        <v>359</v>
      </c>
      <c r="H21" s="23" t="s">
        <v>360</v>
      </c>
      <c r="I21" s="122">
        <v>40000</v>
      </c>
      <c r="J21" s="122"/>
      <c r="K21" s="122"/>
      <c r="L21" s="122"/>
      <c r="M21" s="122"/>
      <c r="N21" s="122">
        <v>40000</v>
      </c>
      <c r="O21" s="122"/>
      <c r="P21" s="122"/>
      <c r="Q21" s="122"/>
      <c r="R21" s="122"/>
      <c r="S21" s="122"/>
      <c r="T21" s="122"/>
      <c r="U21" s="96"/>
      <c r="V21" s="122"/>
      <c r="W21" s="122"/>
    </row>
    <row r="22" ht="32.9" customHeight="1" spans="1:23">
      <c r="A22" s="23" t="s">
        <v>656</v>
      </c>
      <c r="B22" s="119" t="s">
        <v>667</v>
      </c>
      <c r="C22" s="23" t="s">
        <v>666</v>
      </c>
      <c r="D22" s="23" t="s">
        <v>45</v>
      </c>
      <c r="E22" s="23" t="s">
        <v>120</v>
      </c>
      <c r="F22" s="23" t="s">
        <v>121</v>
      </c>
      <c r="G22" s="23" t="s">
        <v>371</v>
      </c>
      <c r="H22" s="23" t="s">
        <v>372</v>
      </c>
      <c r="I22" s="122">
        <v>23386</v>
      </c>
      <c r="J22" s="122"/>
      <c r="K22" s="122"/>
      <c r="L22" s="122"/>
      <c r="M22" s="122"/>
      <c r="N22" s="122">
        <v>23386</v>
      </c>
      <c r="O22" s="122"/>
      <c r="P22" s="122"/>
      <c r="Q22" s="122"/>
      <c r="R22" s="122"/>
      <c r="S22" s="122"/>
      <c r="T22" s="122"/>
      <c r="U22" s="96"/>
      <c r="V22" s="122"/>
      <c r="W22" s="122"/>
    </row>
    <row r="23" ht="32.9" customHeight="1" spans="1:23">
      <c r="A23" s="23"/>
      <c r="B23" s="23"/>
      <c r="C23" s="23" t="s">
        <v>668</v>
      </c>
      <c r="D23" s="23"/>
      <c r="E23" s="23"/>
      <c r="F23" s="23"/>
      <c r="G23" s="23"/>
      <c r="H23" s="23"/>
      <c r="I23" s="122">
        <v>107600</v>
      </c>
      <c r="J23" s="122">
        <v>107600</v>
      </c>
      <c r="K23" s="122">
        <v>107600</v>
      </c>
      <c r="L23" s="122"/>
      <c r="M23" s="122"/>
      <c r="N23" s="122"/>
      <c r="O23" s="122"/>
      <c r="P23" s="122"/>
      <c r="Q23" s="122"/>
      <c r="R23" s="122"/>
      <c r="S23" s="122"/>
      <c r="T23" s="122"/>
      <c r="U23" s="96"/>
      <c r="V23" s="122"/>
      <c r="W23" s="122"/>
    </row>
    <row r="24" ht="32.9" customHeight="1" spans="1:23">
      <c r="A24" s="23" t="s">
        <v>669</v>
      </c>
      <c r="B24" s="119" t="s">
        <v>670</v>
      </c>
      <c r="C24" s="23" t="s">
        <v>668</v>
      </c>
      <c r="D24" s="23" t="s">
        <v>45</v>
      </c>
      <c r="E24" s="23" t="s">
        <v>246</v>
      </c>
      <c r="F24" s="23" t="s">
        <v>245</v>
      </c>
      <c r="G24" s="23" t="s">
        <v>439</v>
      </c>
      <c r="H24" s="23" t="s">
        <v>438</v>
      </c>
      <c r="I24" s="122">
        <v>107600</v>
      </c>
      <c r="J24" s="122">
        <v>107600</v>
      </c>
      <c r="K24" s="122">
        <v>107600</v>
      </c>
      <c r="L24" s="122"/>
      <c r="M24" s="122"/>
      <c r="N24" s="122"/>
      <c r="O24" s="122"/>
      <c r="P24" s="122"/>
      <c r="Q24" s="122"/>
      <c r="R24" s="122"/>
      <c r="S24" s="122"/>
      <c r="T24" s="122"/>
      <c r="U24" s="96"/>
      <c r="V24" s="122"/>
      <c r="W24" s="122"/>
    </row>
    <row r="25" ht="32.9" customHeight="1" spans="1:23">
      <c r="A25" s="23"/>
      <c r="B25" s="23"/>
      <c r="C25" s="23" t="s">
        <v>671</v>
      </c>
      <c r="D25" s="23"/>
      <c r="E25" s="23"/>
      <c r="F25" s="23"/>
      <c r="G25" s="23"/>
      <c r="H25" s="23"/>
      <c r="I25" s="122">
        <v>90000</v>
      </c>
      <c r="J25" s="122">
        <v>90000</v>
      </c>
      <c r="K25" s="122">
        <v>90000</v>
      </c>
      <c r="L25" s="122"/>
      <c r="M25" s="122"/>
      <c r="N25" s="122"/>
      <c r="O25" s="122"/>
      <c r="P25" s="122"/>
      <c r="Q25" s="122"/>
      <c r="R25" s="122"/>
      <c r="S25" s="122"/>
      <c r="T25" s="122"/>
      <c r="U25" s="96"/>
      <c r="V25" s="122"/>
      <c r="W25" s="122"/>
    </row>
    <row r="26" ht="32.9" customHeight="1" spans="1:23">
      <c r="A26" s="23" t="s">
        <v>672</v>
      </c>
      <c r="B26" s="119" t="s">
        <v>673</v>
      </c>
      <c r="C26" s="23" t="s">
        <v>671</v>
      </c>
      <c r="D26" s="23" t="s">
        <v>45</v>
      </c>
      <c r="E26" s="23" t="s">
        <v>183</v>
      </c>
      <c r="F26" s="23" t="s">
        <v>184</v>
      </c>
      <c r="G26" s="23" t="s">
        <v>367</v>
      </c>
      <c r="H26" s="23" t="s">
        <v>368</v>
      </c>
      <c r="I26" s="122">
        <v>90000</v>
      </c>
      <c r="J26" s="122">
        <v>90000</v>
      </c>
      <c r="K26" s="122">
        <v>90000</v>
      </c>
      <c r="L26" s="122"/>
      <c r="M26" s="122"/>
      <c r="N26" s="122"/>
      <c r="O26" s="122"/>
      <c r="P26" s="122"/>
      <c r="Q26" s="122"/>
      <c r="R26" s="122"/>
      <c r="S26" s="122"/>
      <c r="T26" s="122"/>
      <c r="U26" s="96"/>
      <c r="V26" s="122"/>
      <c r="W26" s="122"/>
    </row>
    <row r="27" ht="32.9" customHeight="1" spans="1:23">
      <c r="A27" s="23"/>
      <c r="B27" s="23"/>
      <c r="C27" s="23" t="s">
        <v>674</v>
      </c>
      <c r="D27" s="23"/>
      <c r="E27" s="23"/>
      <c r="F27" s="23"/>
      <c r="G27" s="23"/>
      <c r="H27" s="23"/>
      <c r="I27" s="122">
        <v>300000</v>
      </c>
      <c r="J27" s="122">
        <v>300000</v>
      </c>
      <c r="K27" s="122">
        <v>300000</v>
      </c>
      <c r="L27" s="122"/>
      <c r="M27" s="122"/>
      <c r="N27" s="122"/>
      <c r="O27" s="122"/>
      <c r="P27" s="122"/>
      <c r="Q27" s="122"/>
      <c r="R27" s="122"/>
      <c r="S27" s="122"/>
      <c r="T27" s="122"/>
      <c r="U27" s="96"/>
      <c r="V27" s="122"/>
      <c r="W27" s="122"/>
    </row>
    <row r="28" ht="32.9" customHeight="1" spans="1:23">
      <c r="A28" s="23" t="s">
        <v>672</v>
      </c>
      <c r="B28" s="119" t="s">
        <v>675</v>
      </c>
      <c r="C28" s="23" t="s">
        <v>674</v>
      </c>
      <c r="D28" s="23" t="s">
        <v>45</v>
      </c>
      <c r="E28" s="23" t="s">
        <v>183</v>
      </c>
      <c r="F28" s="23" t="s">
        <v>184</v>
      </c>
      <c r="G28" s="23" t="s">
        <v>349</v>
      </c>
      <c r="H28" s="23" t="s">
        <v>350</v>
      </c>
      <c r="I28" s="122">
        <v>80000</v>
      </c>
      <c r="J28" s="122">
        <v>80000</v>
      </c>
      <c r="K28" s="122">
        <v>80000</v>
      </c>
      <c r="L28" s="122"/>
      <c r="M28" s="122"/>
      <c r="N28" s="122"/>
      <c r="O28" s="122"/>
      <c r="P28" s="122"/>
      <c r="Q28" s="122"/>
      <c r="R28" s="122"/>
      <c r="S28" s="122"/>
      <c r="T28" s="122"/>
      <c r="U28" s="96"/>
      <c r="V28" s="122"/>
      <c r="W28" s="122"/>
    </row>
    <row r="29" ht="32.9" customHeight="1" spans="1:23">
      <c r="A29" s="23" t="s">
        <v>672</v>
      </c>
      <c r="B29" s="119" t="s">
        <v>675</v>
      </c>
      <c r="C29" s="23" t="s">
        <v>674</v>
      </c>
      <c r="D29" s="23" t="s">
        <v>45</v>
      </c>
      <c r="E29" s="23" t="s">
        <v>183</v>
      </c>
      <c r="F29" s="23" t="s">
        <v>184</v>
      </c>
      <c r="G29" s="23" t="s">
        <v>369</v>
      </c>
      <c r="H29" s="23" t="s">
        <v>370</v>
      </c>
      <c r="I29" s="122">
        <v>20000</v>
      </c>
      <c r="J29" s="122">
        <v>20000</v>
      </c>
      <c r="K29" s="122">
        <v>20000</v>
      </c>
      <c r="L29" s="122"/>
      <c r="M29" s="122"/>
      <c r="N29" s="122"/>
      <c r="O29" s="122"/>
      <c r="P29" s="122"/>
      <c r="Q29" s="122"/>
      <c r="R29" s="122"/>
      <c r="S29" s="122"/>
      <c r="T29" s="122"/>
      <c r="U29" s="96"/>
      <c r="V29" s="122"/>
      <c r="W29" s="122"/>
    </row>
    <row r="30" ht="32.9" customHeight="1" spans="1:23">
      <c r="A30" s="23" t="s">
        <v>672</v>
      </c>
      <c r="B30" s="119" t="s">
        <v>675</v>
      </c>
      <c r="C30" s="23" t="s">
        <v>674</v>
      </c>
      <c r="D30" s="23" t="s">
        <v>45</v>
      </c>
      <c r="E30" s="23" t="s">
        <v>183</v>
      </c>
      <c r="F30" s="23" t="s">
        <v>184</v>
      </c>
      <c r="G30" s="23" t="s">
        <v>371</v>
      </c>
      <c r="H30" s="23" t="s">
        <v>372</v>
      </c>
      <c r="I30" s="122">
        <v>200000</v>
      </c>
      <c r="J30" s="122">
        <v>200000</v>
      </c>
      <c r="K30" s="122">
        <v>200000</v>
      </c>
      <c r="L30" s="122"/>
      <c r="M30" s="122"/>
      <c r="N30" s="122"/>
      <c r="O30" s="122"/>
      <c r="P30" s="122"/>
      <c r="Q30" s="122"/>
      <c r="R30" s="122"/>
      <c r="S30" s="122"/>
      <c r="T30" s="122"/>
      <c r="U30" s="96"/>
      <c r="V30" s="122"/>
      <c r="W30" s="122"/>
    </row>
    <row r="31" ht="32.9" customHeight="1" spans="1:23">
      <c r="A31" s="23"/>
      <c r="B31" s="23"/>
      <c r="C31" s="23" t="s">
        <v>676</v>
      </c>
      <c r="D31" s="23"/>
      <c r="E31" s="23"/>
      <c r="F31" s="23"/>
      <c r="G31" s="23"/>
      <c r="H31" s="23"/>
      <c r="I31" s="122">
        <v>27141400</v>
      </c>
      <c r="J31" s="122">
        <v>27141400</v>
      </c>
      <c r="K31" s="122"/>
      <c r="L31" s="122"/>
      <c r="M31" s="122"/>
      <c r="N31" s="122"/>
      <c r="O31" s="122"/>
      <c r="P31" s="122"/>
      <c r="Q31" s="122"/>
      <c r="R31" s="122"/>
      <c r="S31" s="122"/>
      <c r="T31" s="122"/>
      <c r="U31" s="96"/>
      <c r="V31" s="122"/>
      <c r="W31" s="122"/>
    </row>
    <row r="32" ht="32.9" customHeight="1" spans="1:23">
      <c r="A32" s="23" t="s">
        <v>656</v>
      </c>
      <c r="B32" s="119" t="s">
        <v>677</v>
      </c>
      <c r="C32" s="23" t="s">
        <v>676</v>
      </c>
      <c r="D32" s="23" t="s">
        <v>45</v>
      </c>
      <c r="E32" s="23" t="s">
        <v>183</v>
      </c>
      <c r="F32" s="23" t="s">
        <v>184</v>
      </c>
      <c r="G32" s="23" t="s">
        <v>371</v>
      </c>
      <c r="H32" s="23" t="s">
        <v>372</v>
      </c>
      <c r="I32" s="122">
        <v>19391745</v>
      </c>
      <c r="J32" s="122">
        <v>19391745</v>
      </c>
      <c r="K32" s="122"/>
      <c r="L32" s="122"/>
      <c r="M32" s="122"/>
      <c r="N32" s="122"/>
      <c r="O32" s="122"/>
      <c r="P32" s="122"/>
      <c r="Q32" s="122"/>
      <c r="R32" s="122"/>
      <c r="S32" s="122"/>
      <c r="T32" s="122"/>
      <c r="U32" s="96"/>
      <c r="V32" s="122"/>
      <c r="W32" s="122"/>
    </row>
    <row r="33" ht="32.9" customHeight="1" spans="1:23">
      <c r="A33" s="23" t="s">
        <v>656</v>
      </c>
      <c r="B33" s="119" t="s">
        <v>677</v>
      </c>
      <c r="C33" s="23" t="s">
        <v>676</v>
      </c>
      <c r="D33" s="23" t="s">
        <v>45</v>
      </c>
      <c r="E33" s="23" t="s">
        <v>183</v>
      </c>
      <c r="F33" s="23" t="s">
        <v>184</v>
      </c>
      <c r="G33" s="23" t="s">
        <v>678</v>
      </c>
      <c r="H33" s="23" t="s">
        <v>679</v>
      </c>
      <c r="I33" s="122">
        <v>7749655</v>
      </c>
      <c r="J33" s="122">
        <v>7749655</v>
      </c>
      <c r="K33" s="122"/>
      <c r="L33" s="122"/>
      <c r="M33" s="122"/>
      <c r="N33" s="122"/>
      <c r="O33" s="122"/>
      <c r="P33" s="122"/>
      <c r="Q33" s="122"/>
      <c r="R33" s="122"/>
      <c r="S33" s="122"/>
      <c r="T33" s="122"/>
      <c r="U33" s="96"/>
      <c r="V33" s="122"/>
      <c r="W33" s="122"/>
    </row>
    <row r="34" ht="32.9" customHeight="1" spans="1:23">
      <c r="A34" s="23"/>
      <c r="B34" s="23"/>
      <c r="C34" s="23" t="s">
        <v>680</v>
      </c>
      <c r="D34" s="23"/>
      <c r="E34" s="23"/>
      <c r="F34" s="23"/>
      <c r="G34" s="23"/>
      <c r="H34" s="23"/>
      <c r="I34" s="122">
        <v>280000</v>
      </c>
      <c r="J34" s="122">
        <v>280000</v>
      </c>
      <c r="K34" s="122">
        <v>280000</v>
      </c>
      <c r="L34" s="122"/>
      <c r="M34" s="122"/>
      <c r="N34" s="122"/>
      <c r="O34" s="122"/>
      <c r="P34" s="122"/>
      <c r="Q34" s="122"/>
      <c r="R34" s="122"/>
      <c r="S34" s="122"/>
      <c r="T34" s="122"/>
      <c r="U34" s="96"/>
      <c r="V34" s="122"/>
      <c r="W34" s="122"/>
    </row>
    <row r="35" ht="32.9" customHeight="1" spans="1:23">
      <c r="A35" s="23" t="s">
        <v>672</v>
      </c>
      <c r="B35" s="119" t="s">
        <v>681</v>
      </c>
      <c r="C35" s="23" t="s">
        <v>680</v>
      </c>
      <c r="D35" s="23" t="s">
        <v>45</v>
      </c>
      <c r="E35" s="23" t="s">
        <v>187</v>
      </c>
      <c r="F35" s="23" t="s">
        <v>188</v>
      </c>
      <c r="G35" s="23" t="s">
        <v>433</v>
      </c>
      <c r="H35" s="23" t="s">
        <v>434</v>
      </c>
      <c r="I35" s="122">
        <v>280000</v>
      </c>
      <c r="J35" s="122">
        <v>280000</v>
      </c>
      <c r="K35" s="122">
        <v>280000</v>
      </c>
      <c r="L35" s="122"/>
      <c r="M35" s="122"/>
      <c r="N35" s="122"/>
      <c r="O35" s="122"/>
      <c r="P35" s="122"/>
      <c r="Q35" s="122"/>
      <c r="R35" s="122"/>
      <c r="S35" s="122"/>
      <c r="T35" s="122"/>
      <c r="U35" s="96"/>
      <c r="V35" s="122"/>
      <c r="W35" s="122"/>
    </row>
    <row r="36" ht="32.9" customHeight="1" spans="1:23">
      <c r="A36" s="23"/>
      <c r="B36" s="23"/>
      <c r="C36" s="23" t="s">
        <v>682</v>
      </c>
      <c r="D36" s="23"/>
      <c r="E36" s="23"/>
      <c r="F36" s="23"/>
      <c r="G36" s="23"/>
      <c r="H36" s="23"/>
      <c r="I36" s="122">
        <v>160576</v>
      </c>
      <c r="J36" s="122"/>
      <c r="K36" s="122"/>
      <c r="L36" s="122"/>
      <c r="M36" s="122"/>
      <c r="N36" s="122">
        <v>160576</v>
      </c>
      <c r="O36" s="122"/>
      <c r="P36" s="122"/>
      <c r="Q36" s="122"/>
      <c r="R36" s="122"/>
      <c r="S36" s="122"/>
      <c r="T36" s="122"/>
      <c r="U36" s="96"/>
      <c r="V36" s="122"/>
      <c r="W36" s="122"/>
    </row>
    <row r="37" ht="32.9" customHeight="1" spans="1:23">
      <c r="A37" s="23" t="s">
        <v>656</v>
      </c>
      <c r="B37" s="119" t="s">
        <v>683</v>
      </c>
      <c r="C37" s="23" t="s">
        <v>682</v>
      </c>
      <c r="D37" s="23" t="s">
        <v>45</v>
      </c>
      <c r="E37" s="23" t="s">
        <v>215</v>
      </c>
      <c r="F37" s="23" t="s">
        <v>216</v>
      </c>
      <c r="G37" s="23" t="s">
        <v>359</v>
      </c>
      <c r="H37" s="23" t="s">
        <v>360</v>
      </c>
      <c r="I37" s="122">
        <v>56371</v>
      </c>
      <c r="J37" s="122"/>
      <c r="K37" s="122"/>
      <c r="L37" s="122"/>
      <c r="M37" s="122"/>
      <c r="N37" s="122">
        <v>56371</v>
      </c>
      <c r="O37" s="122"/>
      <c r="P37" s="122"/>
      <c r="Q37" s="122"/>
      <c r="R37" s="122"/>
      <c r="S37" s="122"/>
      <c r="T37" s="122"/>
      <c r="U37" s="96"/>
      <c r="V37" s="122"/>
      <c r="W37" s="122"/>
    </row>
    <row r="38" ht="32.9" customHeight="1" spans="1:23">
      <c r="A38" s="23" t="s">
        <v>656</v>
      </c>
      <c r="B38" s="119" t="s">
        <v>683</v>
      </c>
      <c r="C38" s="23" t="s">
        <v>682</v>
      </c>
      <c r="D38" s="23" t="s">
        <v>45</v>
      </c>
      <c r="E38" s="23" t="s">
        <v>215</v>
      </c>
      <c r="F38" s="23" t="s">
        <v>216</v>
      </c>
      <c r="G38" s="23" t="s">
        <v>363</v>
      </c>
      <c r="H38" s="23" t="s">
        <v>364</v>
      </c>
      <c r="I38" s="122">
        <v>10000</v>
      </c>
      <c r="J38" s="122"/>
      <c r="K38" s="122"/>
      <c r="L38" s="122"/>
      <c r="M38" s="122"/>
      <c r="N38" s="122">
        <v>10000</v>
      </c>
      <c r="O38" s="122"/>
      <c r="P38" s="122"/>
      <c r="Q38" s="122"/>
      <c r="R38" s="122"/>
      <c r="S38" s="122"/>
      <c r="T38" s="122"/>
      <c r="U38" s="96"/>
      <c r="V38" s="122"/>
      <c r="W38" s="122"/>
    </row>
    <row r="39" ht="32.9" customHeight="1" spans="1:23">
      <c r="A39" s="23" t="s">
        <v>656</v>
      </c>
      <c r="B39" s="119" t="s">
        <v>683</v>
      </c>
      <c r="C39" s="23" t="s">
        <v>682</v>
      </c>
      <c r="D39" s="23" t="s">
        <v>45</v>
      </c>
      <c r="E39" s="23" t="s">
        <v>215</v>
      </c>
      <c r="F39" s="23" t="s">
        <v>216</v>
      </c>
      <c r="G39" s="23" t="s">
        <v>367</v>
      </c>
      <c r="H39" s="23" t="s">
        <v>368</v>
      </c>
      <c r="I39" s="122">
        <v>41115</v>
      </c>
      <c r="J39" s="122"/>
      <c r="K39" s="122"/>
      <c r="L39" s="122"/>
      <c r="M39" s="122"/>
      <c r="N39" s="122">
        <v>41115</v>
      </c>
      <c r="O39" s="122"/>
      <c r="P39" s="122"/>
      <c r="Q39" s="122"/>
      <c r="R39" s="122"/>
      <c r="S39" s="122"/>
      <c r="T39" s="122"/>
      <c r="U39" s="96"/>
      <c r="V39" s="122"/>
      <c r="W39" s="122"/>
    </row>
    <row r="40" ht="32.9" customHeight="1" spans="1:23">
      <c r="A40" s="23" t="s">
        <v>656</v>
      </c>
      <c r="B40" s="119" t="s">
        <v>683</v>
      </c>
      <c r="C40" s="23" t="s">
        <v>682</v>
      </c>
      <c r="D40" s="23" t="s">
        <v>45</v>
      </c>
      <c r="E40" s="23" t="s">
        <v>215</v>
      </c>
      <c r="F40" s="23" t="s">
        <v>216</v>
      </c>
      <c r="G40" s="23" t="s">
        <v>369</v>
      </c>
      <c r="H40" s="23" t="s">
        <v>370</v>
      </c>
      <c r="I40" s="122">
        <v>32450</v>
      </c>
      <c r="J40" s="122"/>
      <c r="K40" s="122"/>
      <c r="L40" s="122"/>
      <c r="M40" s="122"/>
      <c r="N40" s="122">
        <v>32450</v>
      </c>
      <c r="O40" s="122"/>
      <c r="P40" s="122"/>
      <c r="Q40" s="122"/>
      <c r="R40" s="122"/>
      <c r="S40" s="122"/>
      <c r="T40" s="122"/>
      <c r="U40" s="96"/>
      <c r="V40" s="122"/>
      <c r="W40" s="122"/>
    </row>
    <row r="41" ht="32.9" customHeight="1" spans="1:23">
      <c r="A41" s="23" t="s">
        <v>656</v>
      </c>
      <c r="B41" s="119" t="s">
        <v>683</v>
      </c>
      <c r="C41" s="23" t="s">
        <v>682</v>
      </c>
      <c r="D41" s="23" t="s">
        <v>45</v>
      </c>
      <c r="E41" s="23" t="s">
        <v>215</v>
      </c>
      <c r="F41" s="23" t="s">
        <v>216</v>
      </c>
      <c r="G41" s="23" t="s">
        <v>371</v>
      </c>
      <c r="H41" s="23" t="s">
        <v>372</v>
      </c>
      <c r="I41" s="122">
        <v>20640</v>
      </c>
      <c r="J41" s="122"/>
      <c r="K41" s="122"/>
      <c r="L41" s="122"/>
      <c r="M41" s="122"/>
      <c r="N41" s="122">
        <v>20640</v>
      </c>
      <c r="O41" s="122"/>
      <c r="P41" s="122"/>
      <c r="Q41" s="122"/>
      <c r="R41" s="122"/>
      <c r="S41" s="122"/>
      <c r="T41" s="122"/>
      <c r="U41" s="96"/>
      <c r="V41" s="122"/>
      <c r="W41" s="122"/>
    </row>
    <row r="42" ht="32.9" customHeight="1" spans="1:23">
      <c r="A42" s="23"/>
      <c r="B42" s="23"/>
      <c r="C42" s="23" t="s">
        <v>684</v>
      </c>
      <c r="D42" s="23"/>
      <c r="E42" s="23"/>
      <c r="F42" s="23"/>
      <c r="G42" s="23"/>
      <c r="H42" s="23"/>
      <c r="I42" s="122">
        <v>99016886.21</v>
      </c>
      <c r="J42" s="122">
        <v>78597300</v>
      </c>
      <c r="K42" s="122">
        <v>78597300</v>
      </c>
      <c r="L42" s="122"/>
      <c r="M42" s="122"/>
      <c r="N42" s="122">
        <v>11919586.21</v>
      </c>
      <c r="O42" s="122"/>
      <c r="P42" s="122"/>
      <c r="Q42" s="122"/>
      <c r="R42" s="122">
        <v>8500000</v>
      </c>
      <c r="S42" s="122"/>
      <c r="T42" s="122"/>
      <c r="U42" s="96"/>
      <c r="V42" s="122"/>
      <c r="W42" s="122">
        <v>8500000</v>
      </c>
    </row>
    <row r="43" ht="32.9" customHeight="1" spans="1:23">
      <c r="A43" s="23" t="s">
        <v>672</v>
      </c>
      <c r="B43" s="119" t="s">
        <v>685</v>
      </c>
      <c r="C43" s="23" t="s">
        <v>684</v>
      </c>
      <c r="D43" s="23" t="s">
        <v>45</v>
      </c>
      <c r="E43" s="23" t="s">
        <v>183</v>
      </c>
      <c r="F43" s="23" t="s">
        <v>184</v>
      </c>
      <c r="G43" s="23" t="s">
        <v>349</v>
      </c>
      <c r="H43" s="23" t="s">
        <v>350</v>
      </c>
      <c r="I43" s="122">
        <v>611279.5</v>
      </c>
      <c r="J43" s="122"/>
      <c r="K43" s="122"/>
      <c r="L43" s="122"/>
      <c r="M43" s="122"/>
      <c r="N43" s="122">
        <v>611279.5</v>
      </c>
      <c r="O43" s="122"/>
      <c r="P43" s="122"/>
      <c r="Q43" s="122"/>
      <c r="R43" s="122"/>
      <c r="S43" s="122"/>
      <c r="T43" s="122"/>
      <c r="U43" s="96"/>
      <c r="V43" s="122"/>
      <c r="W43" s="122"/>
    </row>
    <row r="44" ht="32.9" customHeight="1" spans="1:23">
      <c r="A44" s="23" t="s">
        <v>672</v>
      </c>
      <c r="B44" s="119" t="s">
        <v>685</v>
      </c>
      <c r="C44" s="23" t="s">
        <v>684</v>
      </c>
      <c r="D44" s="23" t="s">
        <v>45</v>
      </c>
      <c r="E44" s="23" t="s">
        <v>183</v>
      </c>
      <c r="F44" s="23" t="s">
        <v>184</v>
      </c>
      <c r="G44" s="23" t="s">
        <v>359</v>
      </c>
      <c r="H44" s="23" t="s">
        <v>360</v>
      </c>
      <c r="I44" s="122">
        <v>5162031.44</v>
      </c>
      <c r="J44" s="122">
        <v>2988400</v>
      </c>
      <c r="K44" s="122">
        <v>2988400</v>
      </c>
      <c r="L44" s="122"/>
      <c r="M44" s="122"/>
      <c r="N44" s="122">
        <v>2173631.44</v>
      </c>
      <c r="O44" s="122"/>
      <c r="P44" s="122"/>
      <c r="Q44" s="122"/>
      <c r="R44" s="122"/>
      <c r="S44" s="122"/>
      <c r="T44" s="122"/>
      <c r="U44" s="96"/>
      <c r="V44" s="122"/>
      <c r="W44" s="122"/>
    </row>
    <row r="45" ht="32.9" customHeight="1" spans="1:23">
      <c r="A45" s="23" t="s">
        <v>672</v>
      </c>
      <c r="B45" s="119" t="s">
        <v>685</v>
      </c>
      <c r="C45" s="23" t="s">
        <v>684</v>
      </c>
      <c r="D45" s="23" t="s">
        <v>45</v>
      </c>
      <c r="E45" s="23" t="s">
        <v>183</v>
      </c>
      <c r="F45" s="23" t="s">
        <v>184</v>
      </c>
      <c r="G45" s="23" t="s">
        <v>363</v>
      </c>
      <c r="H45" s="23" t="s">
        <v>364</v>
      </c>
      <c r="I45" s="122">
        <v>292000</v>
      </c>
      <c r="J45" s="122">
        <v>292000</v>
      </c>
      <c r="K45" s="122">
        <v>292000</v>
      </c>
      <c r="L45" s="122"/>
      <c r="M45" s="122"/>
      <c r="N45" s="122"/>
      <c r="O45" s="122"/>
      <c r="P45" s="122"/>
      <c r="Q45" s="122"/>
      <c r="R45" s="122"/>
      <c r="S45" s="122"/>
      <c r="T45" s="122"/>
      <c r="U45" s="96"/>
      <c r="V45" s="122"/>
      <c r="W45" s="122"/>
    </row>
    <row r="46" ht="32.9" customHeight="1" spans="1:23">
      <c r="A46" s="23" t="s">
        <v>672</v>
      </c>
      <c r="B46" s="119" t="s">
        <v>685</v>
      </c>
      <c r="C46" s="23" t="s">
        <v>684</v>
      </c>
      <c r="D46" s="23" t="s">
        <v>45</v>
      </c>
      <c r="E46" s="23" t="s">
        <v>183</v>
      </c>
      <c r="F46" s="23" t="s">
        <v>184</v>
      </c>
      <c r="G46" s="23" t="s">
        <v>367</v>
      </c>
      <c r="H46" s="23" t="s">
        <v>368</v>
      </c>
      <c r="I46" s="122">
        <v>5423404.55</v>
      </c>
      <c r="J46" s="122">
        <v>3539200</v>
      </c>
      <c r="K46" s="122">
        <v>3539200</v>
      </c>
      <c r="L46" s="122"/>
      <c r="M46" s="122"/>
      <c r="N46" s="122">
        <v>1884204.55</v>
      </c>
      <c r="O46" s="122"/>
      <c r="P46" s="122"/>
      <c r="Q46" s="122"/>
      <c r="R46" s="122"/>
      <c r="S46" s="122"/>
      <c r="T46" s="122"/>
      <c r="U46" s="96"/>
      <c r="V46" s="122"/>
      <c r="W46" s="122"/>
    </row>
    <row r="47" ht="32.9" customHeight="1" spans="1:23">
      <c r="A47" s="23" t="s">
        <v>672</v>
      </c>
      <c r="B47" s="119" t="s">
        <v>685</v>
      </c>
      <c r="C47" s="23" t="s">
        <v>684</v>
      </c>
      <c r="D47" s="23" t="s">
        <v>45</v>
      </c>
      <c r="E47" s="23" t="s">
        <v>183</v>
      </c>
      <c r="F47" s="23" t="s">
        <v>184</v>
      </c>
      <c r="G47" s="23" t="s">
        <v>406</v>
      </c>
      <c r="H47" s="23" t="s">
        <v>407</v>
      </c>
      <c r="I47" s="122">
        <v>947740</v>
      </c>
      <c r="J47" s="122">
        <v>162000</v>
      </c>
      <c r="K47" s="122">
        <v>162000</v>
      </c>
      <c r="L47" s="122"/>
      <c r="M47" s="122"/>
      <c r="N47" s="122">
        <v>585740</v>
      </c>
      <c r="O47" s="122"/>
      <c r="P47" s="122"/>
      <c r="Q47" s="122"/>
      <c r="R47" s="122">
        <v>200000</v>
      </c>
      <c r="S47" s="122"/>
      <c r="T47" s="122"/>
      <c r="U47" s="96"/>
      <c r="V47" s="122"/>
      <c r="W47" s="122">
        <v>200000</v>
      </c>
    </row>
    <row r="48" ht="32.9" customHeight="1" spans="1:23">
      <c r="A48" s="23" t="s">
        <v>672</v>
      </c>
      <c r="B48" s="119" t="s">
        <v>685</v>
      </c>
      <c r="C48" s="23" t="s">
        <v>684</v>
      </c>
      <c r="D48" s="23" t="s">
        <v>45</v>
      </c>
      <c r="E48" s="23" t="s">
        <v>183</v>
      </c>
      <c r="F48" s="23" t="s">
        <v>184</v>
      </c>
      <c r="G48" s="23" t="s">
        <v>369</v>
      </c>
      <c r="H48" s="23" t="s">
        <v>370</v>
      </c>
      <c r="I48" s="122">
        <v>3072970</v>
      </c>
      <c r="J48" s="122">
        <v>2324200</v>
      </c>
      <c r="K48" s="122">
        <v>2324200</v>
      </c>
      <c r="L48" s="122"/>
      <c r="M48" s="122"/>
      <c r="N48" s="122">
        <v>748770</v>
      </c>
      <c r="O48" s="122"/>
      <c r="P48" s="122"/>
      <c r="Q48" s="122"/>
      <c r="R48" s="122"/>
      <c r="S48" s="122"/>
      <c r="T48" s="122"/>
      <c r="U48" s="96"/>
      <c r="V48" s="122"/>
      <c r="W48" s="122"/>
    </row>
    <row r="49" ht="32.9" customHeight="1" spans="1:23">
      <c r="A49" s="23" t="s">
        <v>672</v>
      </c>
      <c r="B49" s="119" t="s">
        <v>685</v>
      </c>
      <c r="C49" s="23" t="s">
        <v>684</v>
      </c>
      <c r="D49" s="23" t="s">
        <v>45</v>
      </c>
      <c r="E49" s="23" t="s">
        <v>183</v>
      </c>
      <c r="F49" s="23" t="s">
        <v>184</v>
      </c>
      <c r="G49" s="23" t="s">
        <v>371</v>
      </c>
      <c r="H49" s="23" t="s">
        <v>372</v>
      </c>
      <c r="I49" s="122">
        <v>21007580</v>
      </c>
      <c r="J49" s="122">
        <v>7820500</v>
      </c>
      <c r="K49" s="122">
        <v>7820500</v>
      </c>
      <c r="L49" s="122"/>
      <c r="M49" s="122"/>
      <c r="N49" s="122">
        <v>4887080</v>
      </c>
      <c r="O49" s="122"/>
      <c r="P49" s="122"/>
      <c r="Q49" s="122"/>
      <c r="R49" s="122">
        <v>8300000</v>
      </c>
      <c r="S49" s="122"/>
      <c r="T49" s="122"/>
      <c r="U49" s="96"/>
      <c r="V49" s="122"/>
      <c r="W49" s="122">
        <v>8300000</v>
      </c>
    </row>
    <row r="50" ht="32.9" customHeight="1" spans="1:23">
      <c r="A50" s="23" t="s">
        <v>672</v>
      </c>
      <c r="B50" s="119" t="s">
        <v>685</v>
      </c>
      <c r="C50" s="23" t="s">
        <v>684</v>
      </c>
      <c r="D50" s="23" t="s">
        <v>45</v>
      </c>
      <c r="E50" s="23" t="s">
        <v>183</v>
      </c>
      <c r="F50" s="23" t="s">
        <v>184</v>
      </c>
      <c r="G50" s="23" t="s">
        <v>345</v>
      </c>
      <c r="H50" s="23" t="s">
        <v>346</v>
      </c>
      <c r="I50" s="122">
        <v>483000</v>
      </c>
      <c r="J50" s="122">
        <v>471000</v>
      </c>
      <c r="K50" s="122">
        <v>471000</v>
      </c>
      <c r="L50" s="122"/>
      <c r="M50" s="122"/>
      <c r="N50" s="122">
        <v>12000</v>
      </c>
      <c r="O50" s="122"/>
      <c r="P50" s="122"/>
      <c r="Q50" s="122"/>
      <c r="R50" s="122"/>
      <c r="S50" s="122"/>
      <c r="T50" s="122"/>
      <c r="U50" s="96"/>
      <c r="V50" s="122"/>
      <c r="W50" s="122"/>
    </row>
    <row r="51" ht="32.9" customHeight="1" spans="1:23">
      <c r="A51" s="23" t="s">
        <v>672</v>
      </c>
      <c r="B51" s="119" t="s">
        <v>685</v>
      </c>
      <c r="C51" s="23" t="s">
        <v>684</v>
      </c>
      <c r="D51" s="23" t="s">
        <v>45</v>
      </c>
      <c r="E51" s="23" t="s">
        <v>183</v>
      </c>
      <c r="F51" s="23" t="s">
        <v>184</v>
      </c>
      <c r="G51" s="23" t="s">
        <v>435</v>
      </c>
      <c r="H51" s="23" t="s">
        <v>436</v>
      </c>
      <c r="I51" s="122">
        <v>589560.72</v>
      </c>
      <c r="J51" s="122"/>
      <c r="K51" s="122"/>
      <c r="L51" s="122"/>
      <c r="M51" s="122"/>
      <c r="N51" s="122">
        <v>589560.72</v>
      </c>
      <c r="O51" s="122"/>
      <c r="P51" s="122"/>
      <c r="Q51" s="122"/>
      <c r="R51" s="122"/>
      <c r="S51" s="122"/>
      <c r="T51" s="122"/>
      <c r="U51" s="96"/>
      <c r="V51" s="122"/>
      <c r="W51" s="122"/>
    </row>
    <row r="52" ht="32.9" customHeight="1" spans="1:23">
      <c r="A52" s="23" t="s">
        <v>672</v>
      </c>
      <c r="B52" s="119" t="s">
        <v>685</v>
      </c>
      <c r="C52" s="23" t="s">
        <v>684</v>
      </c>
      <c r="D52" s="23" t="s">
        <v>45</v>
      </c>
      <c r="E52" s="23" t="s">
        <v>183</v>
      </c>
      <c r="F52" s="23" t="s">
        <v>184</v>
      </c>
      <c r="G52" s="23" t="s">
        <v>373</v>
      </c>
      <c r="H52" s="23" t="s">
        <v>374</v>
      </c>
      <c r="I52" s="122">
        <v>426320</v>
      </c>
      <c r="J52" s="122"/>
      <c r="K52" s="122"/>
      <c r="L52" s="122"/>
      <c r="M52" s="122"/>
      <c r="N52" s="122">
        <v>426320</v>
      </c>
      <c r="O52" s="122"/>
      <c r="P52" s="122"/>
      <c r="Q52" s="122"/>
      <c r="R52" s="122"/>
      <c r="S52" s="122"/>
      <c r="T52" s="122"/>
      <c r="U52" s="96"/>
      <c r="V52" s="122"/>
      <c r="W52" s="122"/>
    </row>
    <row r="53" ht="32.9" customHeight="1" spans="1:23">
      <c r="A53" s="23" t="s">
        <v>672</v>
      </c>
      <c r="B53" s="119" t="s">
        <v>685</v>
      </c>
      <c r="C53" s="23" t="s">
        <v>684</v>
      </c>
      <c r="D53" s="23" t="s">
        <v>45</v>
      </c>
      <c r="E53" s="23" t="s">
        <v>183</v>
      </c>
      <c r="F53" s="23" t="s">
        <v>184</v>
      </c>
      <c r="G53" s="23" t="s">
        <v>444</v>
      </c>
      <c r="H53" s="23" t="s">
        <v>445</v>
      </c>
      <c r="I53" s="122">
        <v>1001000</v>
      </c>
      <c r="J53" s="122">
        <v>1000000</v>
      </c>
      <c r="K53" s="122">
        <v>1000000</v>
      </c>
      <c r="L53" s="122"/>
      <c r="M53" s="122"/>
      <c r="N53" s="122">
        <v>1000</v>
      </c>
      <c r="O53" s="122"/>
      <c r="P53" s="122"/>
      <c r="Q53" s="122"/>
      <c r="R53" s="122"/>
      <c r="S53" s="122"/>
      <c r="T53" s="122"/>
      <c r="U53" s="96"/>
      <c r="V53" s="122"/>
      <c r="W53" s="122"/>
    </row>
    <row r="54" ht="32.9" customHeight="1" spans="1:23">
      <c r="A54" s="23" t="s">
        <v>672</v>
      </c>
      <c r="B54" s="119" t="s">
        <v>685</v>
      </c>
      <c r="C54" s="23" t="s">
        <v>684</v>
      </c>
      <c r="D54" s="23" t="s">
        <v>45</v>
      </c>
      <c r="E54" s="23" t="s">
        <v>183</v>
      </c>
      <c r="F54" s="23" t="s">
        <v>184</v>
      </c>
      <c r="G54" s="23" t="s">
        <v>678</v>
      </c>
      <c r="H54" s="23" t="s">
        <v>679</v>
      </c>
      <c r="I54" s="122">
        <v>60000000</v>
      </c>
      <c r="J54" s="122">
        <v>60000000</v>
      </c>
      <c r="K54" s="122">
        <v>60000000</v>
      </c>
      <c r="L54" s="122"/>
      <c r="M54" s="122"/>
      <c r="N54" s="122"/>
      <c r="O54" s="122"/>
      <c r="P54" s="122"/>
      <c r="Q54" s="122"/>
      <c r="R54" s="122"/>
      <c r="S54" s="122"/>
      <c r="T54" s="122"/>
      <c r="U54" s="96"/>
      <c r="V54" s="122"/>
      <c r="W54" s="122"/>
    </row>
    <row r="55" ht="32.9" customHeight="1" spans="1:23">
      <c r="A55" s="23"/>
      <c r="B55" s="23"/>
      <c r="C55" s="23" t="s">
        <v>686</v>
      </c>
      <c r="D55" s="23"/>
      <c r="E55" s="23"/>
      <c r="F55" s="23"/>
      <c r="G55" s="23"/>
      <c r="H55" s="23"/>
      <c r="I55" s="122">
        <v>2645936.1</v>
      </c>
      <c r="J55" s="122">
        <v>2600000</v>
      </c>
      <c r="K55" s="122">
        <v>2600000</v>
      </c>
      <c r="L55" s="122"/>
      <c r="M55" s="122"/>
      <c r="N55" s="122">
        <v>45936.1</v>
      </c>
      <c r="O55" s="122"/>
      <c r="P55" s="122"/>
      <c r="Q55" s="122"/>
      <c r="R55" s="122"/>
      <c r="S55" s="122"/>
      <c r="T55" s="122"/>
      <c r="U55" s="96"/>
      <c r="V55" s="122"/>
      <c r="W55" s="122"/>
    </row>
    <row r="56" ht="32.9" customHeight="1" spans="1:23">
      <c r="A56" s="23" t="s">
        <v>664</v>
      </c>
      <c r="B56" s="119" t="s">
        <v>687</v>
      </c>
      <c r="C56" s="23" t="s">
        <v>686</v>
      </c>
      <c r="D56" s="23" t="s">
        <v>45</v>
      </c>
      <c r="E56" s="23" t="s">
        <v>183</v>
      </c>
      <c r="F56" s="23" t="s">
        <v>184</v>
      </c>
      <c r="G56" s="23" t="s">
        <v>347</v>
      </c>
      <c r="H56" s="23" t="s">
        <v>348</v>
      </c>
      <c r="I56" s="122">
        <v>30794.1</v>
      </c>
      <c r="J56" s="122"/>
      <c r="K56" s="122"/>
      <c r="L56" s="122"/>
      <c r="M56" s="122"/>
      <c r="N56" s="122">
        <v>30794.1</v>
      </c>
      <c r="O56" s="122"/>
      <c r="P56" s="122"/>
      <c r="Q56" s="122"/>
      <c r="R56" s="122"/>
      <c r="S56" s="122"/>
      <c r="T56" s="122"/>
      <c r="U56" s="96"/>
      <c r="V56" s="122"/>
      <c r="W56" s="122"/>
    </row>
    <row r="57" ht="32.9" customHeight="1" spans="1:23">
      <c r="A57" s="23" t="s">
        <v>664</v>
      </c>
      <c r="B57" s="119" t="s">
        <v>687</v>
      </c>
      <c r="C57" s="23" t="s">
        <v>686</v>
      </c>
      <c r="D57" s="23" t="s">
        <v>45</v>
      </c>
      <c r="E57" s="23" t="s">
        <v>183</v>
      </c>
      <c r="F57" s="23" t="s">
        <v>184</v>
      </c>
      <c r="G57" s="23" t="s">
        <v>349</v>
      </c>
      <c r="H57" s="23" t="s">
        <v>350</v>
      </c>
      <c r="I57" s="122">
        <v>400000</v>
      </c>
      <c r="J57" s="122">
        <v>400000</v>
      </c>
      <c r="K57" s="122">
        <v>400000</v>
      </c>
      <c r="L57" s="122"/>
      <c r="M57" s="122"/>
      <c r="N57" s="122"/>
      <c r="O57" s="122"/>
      <c r="P57" s="122"/>
      <c r="Q57" s="122"/>
      <c r="R57" s="122"/>
      <c r="S57" s="122"/>
      <c r="T57" s="122"/>
      <c r="U57" s="96"/>
      <c r="V57" s="122"/>
      <c r="W57" s="122"/>
    </row>
    <row r="58" ht="32.9" customHeight="1" spans="1:23">
      <c r="A58" s="23" t="s">
        <v>664</v>
      </c>
      <c r="B58" s="119" t="s">
        <v>687</v>
      </c>
      <c r="C58" s="23" t="s">
        <v>686</v>
      </c>
      <c r="D58" s="23" t="s">
        <v>45</v>
      </c>
      <c r="E58" s="23" t="s">
        <v>183</v>
      </c>
      <c r="F58" s="23" t="s">
        <v>184</v>
      </c>
      <c r="G58" s="23" t="s">
        <v>365</v>
      </c>
      <c r="H58" s="23" t="s">
        <v>366</v>
      </c>
      <c r="I58" s="122">
        <v>335142</v>
      </c>
      <c r="J58" s="122">
        <v>320000</v>
      </c>
      <c r="K58" s="122">
        <v>320000</v>
      </c>
      <c r="L58" s="122"/>
      <c r="M58" s="122"/>
      <c r="N58" s="122">
        <v>15142</v>
      </c>
      <c r="O58" s="122"/>
      <c r="P58" s="122"/>
      <c r="Q58" s="122"/>
      <c r="R58" s="122"/>
      <c r="S58" s="122"/>
      <c r="T58" s="122"/>
      <c r="U58" s="96"/>
      <c r="V58" s="122"/>
      <c r="W58" s="122"/>
    </row>
    <row r="59" ht="32.9" customHeight="1" spans="1:23">
      <c r="A59" s="23" t="s">
        <v>664</v>
      </c>
      <c r="B59" s="119" t="s">
        <v>687</v>
      </c>
      <c r="C59" s="23" t="s">
        <v>686</v>
      </c>
      <c r="D59" s="23" t="s">
        <v>45</v>
      </c>
      <c r="E59" s="23" t="s">
        <v>183</v>
      </c>
      <c r="F59" s="23" t="s">
        <v>184</v>
      </c>
      <c r="G59" s="23" t="s">
        <v>371</v>
      </c>
      <c r="H59" s="23" t="s">
        <v>372</v>
      </c>
      <c r="I59" s="122">
        <v>1555000</v>
      </c>
      <c r="J59" s="122">
        <v>1555000</v>
      </c>
      <c r="K59" s="122">
        <v>1555000</v>
      </c>
      <c r="L59" s="122"/>
      <c r="M59" s="122"/>
      <c r="N59" s="122"/>
      <c r="O59" s="122"/>
      <c r="P59" s="122"/>
      <c r="Q59" s="122"/>
      <c r="R59" s="122"/>
      <c r="S59" s="122"/>
      <c r="T59" s="122"/>
      <c r="U59" s="96"/>
      <c r="V59" s="122"/>
      <c r="W59" s="122"/>
    </row>
    <row r="60" ht="32.9" customHeight="1" spans="1:23">
      <c r="A60" s="23" t="s">
        <v>664</v>
      </c>
      <c r="B60" s="119" t="s">
        <v>687</v>
      </c>
      <c r="C60" s="23" t="s">
        <v>686</v>
      </c>
      <c r="D60" s="23" t="s">
        <v>45</v>
      </c>
      <c r="E60" s="23" t="s">
        <v>183</v>
      </c>
      <c r="F60" s="23" t="s">
        <v>184</v>
      </c>
      <c r="G60" s="23" t="s">
        <v>345</v>
      </c>
      <c r="H60" s="23" t="s">
        <v>346</v>
      </c>
      <c r="I60" s="122">
        <v>25000</v>
      </c>
      <c r="J60" s="122">
        <v>25000</v>
      </c>
      <c r="K60" s="122">
        <v>25000</v>
      </c>
      <c r="L60" s="122"/>
      <c r="M60" s="122"/>
      <c r="N60" s="122"/>
      <c r="O60" s="122"/>
      <c r="P60" s="122"/>
      <c r="Q60" s="122"/>
      <c r="R60" s="122"/>
      <c r="S60" s="122"/>
      <c r="T60" s="122"/>
      <c r="U60" s="96"/>
      <c r="V60" s="122"/>
      <c r="W60" s="122"/>
    </row>
    <row r="61" ht="32.9" customHeight="1" spans="1:23">
      <c r="A61" s="23" t="s">
        <v>664</v>
      </c>
      <c r="B61" s="119" t="s">
        <v>687</v>
      </c>
      <c r="C61" s="23" t="s">
        <v>686</v>
      </c>
      <c r="D61" s="23" t="s">
        <v>45</v>
      </c>
      <c r="E61" s="23" t="s">
        <v>183</v>
      </c>
      <c r="F61" s="23" t="s">
        <v>184</v>
      </c>
      <c r="G61" s="23" t="s">
        <v>373</v>
      </c>
      <c r="H61" s="23" t="s">
        <v>374</v>
      </c>
      <c r="I61" s="122">
        <v>300000</v>
      </c>
      <c r="J61" s="122">
        <v>300000</v>
      </c>
      <c r="K61" s="122">
        <v>300000</v>
      </c>
      <c r="L61" s="122"/>
      <c r="M61" s="122"/>
      <c r="N61" s="122"/>
      <c r="O61" s="122"/>
      <c r="P61" s="122"/>
      <c r="Q61" s="122"/>
      <c r="R61" s="122"/>
      <c r="S61" s="122"/>
      <c r="T61" s="122"/>
      <c r="U61" s="96"/>
      <c r="V61" s="122"/>
      <c r="W61" s="122"/>
    </row>
    <row r="62" ht="32.9" customHeight="1" spans="1:23">
      <c r="A62" s="23"/>
      <c r="B62" s="23"/>
      <c r="C62" s="23" t="s">
        <v>688</v>
      </c>
      <c r="D62" s="23"/>
      <c r="E62" s="23"/>
      <c r="F62" s="23"/>
      <c r="G62" s="23"/>
      <c r="H62" s="23"/>
      <c r="I62" s="122">
        <v>1082109400</v>
      </c>
      <c r="J62" s="122">
        <v>1082109400</v>
      </c>
      <c r="K62" s="122"/>
      <c r="L62" s="122"/>
      <c r="M62" s="122"/>
      <c r="N62" s="122"/>
      <c r="O62" s="122"/>
      <c r="P62" s="122"/>
      <c r="Q62" s="122"/>
      <c r="R62" s="122"/>
      <c r="S62" s="122"/>
      <c r="T62" s="122"/>
      <c r="U62" s="96"/>
      <c r="V62" s="122"/>
      <c r="W62" s="122"/>
    </row>
    <row r="63" ht="32.9" customHeight="1" spans="1:23">
      <c r="A63" s="23" t="s">
        <v>672</v>
      </c>
      <c r="B63" s="119" t="s">
        <v>689</v>
      </c>
      <c r="C63" s="23" t="s">
        <v>688</v>
      </c>
      <c r="D63" s="23" t="s">
        <v>45</v>
      </c>
      <c r="E63" s="23" t="s">
        <v>215</v>
      </c>
      <c r="F63" s="23" t="s">
        <v>216</v>
      </c>
      <c r="G63" s="23" t="s">
        <v>678</v>
      </c>
      <c r="H63" s="23" t="s">
        <v>679</v>
      </c>
      <c r="I63" s="122">
        <v>1082109400</v>
      </c>
      <c r="J63" s="122">
        <v>1082109400</v>
      </c>
      <c r="K63" s="122"/>
      <c r="L63" s="122"/>
      <c r="M63" s="122"/>
      <c r="N63" s="122"/>
      <c r="O63" s="122"/>
      <c r="P63" s="122"/>
      <c r="Q63" s="122"/>
      <c r="R63" s="122"/>
      <c r="S63" s="122"/>
      <c r="T63" s="122"/>
      <c r="U63" s="96"/>
      <c r="V63" s="122"/>
      <c r="W63" s="122"/>
    </row>
    <row r="64" ht="32.9" customHeight="1" spans="1:23">
      <c r="A64" s="23"/>
      <c r="B64" s="23"/>
      <c r="C64" s="23" t="s">
        <v>690</v>
      </c>
      <c r="D64" s="23"/>
      <c r="E64" s="23"/>
      <c r="F64" s="23"/>
      <c r="G64" s="23"/>
      <c r="H64" s="23"/>
      <c r="I64" s="122">
        <v>388000</v>
      </c>
      <c r="J64" s="122">
        <v>388000</v>
      </c>
      <c r="K64" s="122">
        <v>388000</v>
      </c>
      <c r="L64" s="122"/>
      <c r="M64" s="122"/>
      <c r="N64" s="122"/>
      <c r="O64" s="122"/>
      <c r="P64" s="122"/>
      <c r="Q64" s="122"/>
      <c r="R64" s="122"/>
      <c r="S64" s="122"/>
      <c r="T64" s="122"/>
      <c r="U64" s="96"/>
      <c r="V64" s="122"/>
      <c r="W64" s="122"/>
    </row>
    <row r="65" ht="32.9" customHeight="1" spans="1:23">
      <c r="A65" s="23" t="s">
        <v>691</v>
      </c>
      <c r="B65" s="119" t="s">
        <v>692</v>
      </c>
      <c r="C65" s="23" t="s">
        <v>690</v>
      </c>
      <c r="D65" s="23" t="s">
        <v>45</v>
      </c>
      <c r="E65" s="23" t="s">
        <v>246</v>
      </c>
      <c r="F65" s="23" t="s">
        <v>245</v>
      </c>
      <c r="G65" s="23" t="s">
        <v>693</v>
      </c>
      <c r="H65" s="23" t="s">
        <v>694</v>
      </c>
      <c r="I65" s="122">
        <v>388000</v>
      </c>
      <c r="J65" s="122">
        <v>388000</v>
      </c>
      <c r="K65" s="122">
        <v>388000</v>
      </c>
      <c r="L65" s="122"/>
      <c r="M65" s="122"/>
      <c r="N65" s="122"/>
      <c r="O65" s="122"/>
      <c r="P65" s="122"/>
      <c r="Q65" s="122"/>
      <c r="R65" s="122"/>
      <c r="S65" s="122"/>
      <c r="T65" s="122"/>
      <c r="U65" s="96"/>
      <c r="V65" s="122"/>
      <c r="W65" s="122"/>
    </row>
    <row r="66" ht="32.9" customHeight="1" spans="1:23">
      <c r="A66" s="23"/>
      <c r="B66" s="23"/>
      <c r="C66" s="23" t="s">
        <v>695</v>
      </c>
      <c r="D66" s="23"/>
      <c r="E66" s="23"/>
      <c r="F66" s="23"/>
      <c r="G66" s="23"/>
      <c r="H66" s="23"/>
      <c r="I66" s="122">
        <v>21900000</v>
      </c>
      <c r="J66" s="122">
        <v>21900000</v>
      </c>
      <c r="K66" s="122"/>
      <c r="L66" s="122"/>
      <c r="M66" s="122"/>
      <c r="N66" s="122"/>
      <c r="O66" s="122"/>
      <c r="P66" s="122"/>
      <c r="Q66" s="122"/>
      <c r="R66" s="122"/>
      <c r="S66" s="122"/>
      <c r="T66" s="122"/>
      <c r="U66" s="96"/>
      <c r="V66" s="122"/>
      <c r="W66" s="122"/>
    </row>
    <row r="67" ht="32.9" customHeight="1" spans="1:23">
      <c r="A67" s="23" t="s">
        <v>669</v>
      </c>
      <c r="B67" s="119" t="s">
        <v>696</v>
      </c>
      <c r="C67" s="23" t="s">
        <v>695</v>
      </c>
      <c r="D67" s="23" t="s">
        <v>45</v>
      </c>
      <c r="E67" s="23" t="s">
        <v>187</v>
      </c>
      <c r="F67" s="23" t="s">
        <v>188</v>
      </c>
      <c r="G67" s="23" t="s">
        <v>433</v>
      </c>
      <c r="H67" s="23" t="s">
        <v>434</v>
      </c>
      <c r="I67" s="122">
        <v>21900000</v>
      </c>
      <c r="J67" s="122">
        <v>21900000</v>
      </c>
      <c r="K67" s="122"/>
      <c r="L67" s="122"/>
      <c r="M67" s="122"/>
      <c r="N67" s="122"/>
      <c r="O67" s="122"/>
      <c r="P67" s="122"/>
      <c r="Q67" s="122"/>
      <c r="R67" s="122"/>
      <c r="S67" s="122"/>
      <c r="T67" s="122"/>
      <c r="U67" s="96"/>
      <c r="V67" s="122"/>
      <c r="W67" s="122"/>
    </row>
    <row r="68" ht="32.9" customHeight="1" spans="1:23">
      <c r="A68" s="23"/>
      <c r="B68" s="23"/>
      <c r="C68" s="23" t="s">
        <v>697</v>
      </c>
      <c r="D68" s="23"/>
      <c r="E68" s="23"/>
      <c r="F68" s="23"/>
      <c r="G68" s="23"/>
      <c r="H68" s="23"/>
      <c r="I68" s="122">
        <v>200000</v>
      </c>
      <c r="J68" s="122">
        <v>200000</v>
      </c>
      <c r="K68" s="122">
        <v>200000</v>
      </c>
      <c r="L68" s="122"/>
      <c r="M68" s="122"/>
      <c r="N68" s="122"/>
      <c r="O68" s="122"/>
      <c r="P68" s="122"/>
      <c r="Q68" s="122"/>
      <c r="R68" s="122"/>
      <c r="S68" s="122"/>
      <c r="T68" s="122"/>
      <c r="U68" s="96"/>
      <c r="V68" s="122"/>
      <c r="W68" s="122"/>
    </row>
    <row r="69" ht="32.9" customHeight="1" spans="1:23">
      <c r="A69" s="23" t="s">
        <v>698</v>
      </c>
      <c r="B69" s="119" t="s">
        <v>699</v>
      </c>
      <c r="C69" s="23" t="s">
        <v>697</v>
      </c>
      <c r="D69" s="23" t="s">
        <v>45</v>
      </c>
      <c r="E69" s="23" t="s">
        <v>183</v>
      </c>
      <c r="F69" s="23" t="s">
        <v>184</v>
      </c>
      <c r="G69" s="23" t="s">
        <v>361</v>
      </c>
      <c r="H69" s="23" t="s">
        <v>362</v>
      </c>
      <c r="I69" s="122">
        <v>200000</v>
      </c>
      <c r="J69" s="122">
        <v>200000</v>
      </c>
      <c r="K69" s="122">
        <v>200000</v>
      </c>
      <c r="L69" s="122"/>
      <c r="M69" s="122"/>
      <c r="N69" s="122"/>
      <c r="O69" s="122"/>
      <c r="P69" s="122"/>
      <c r="Q69" s="122"/>
      <c r="R69" s="122"/>
      <c r="S69" s="122"/>
      <c r="T69" s="122"/>
      <c r="U69" s="96"/>
      <c r="V69" s="122"/>
      <c r="W69" s="122"/>
    </row>
    <row r="70" ht="32.9" customHeight="1" spans="1:23">
      <c r="A70" s="23"/>
      <c r="B70" s="23"/>
      <c r="C70" s="23" t="s">
        <v>700</v>
      </c>
      <c r="D70" s="23"/>
      <c r="E70" s="23"/>
      <c r="F70" s="23"/>
      <c r="G70" s="23"/>
      <c r="H70" s="23"/>
      <c r="I70" s="122">
        <v>2676700</v>
      </c>
      <c r="J70" s="122">
        <v>2676700</v>
      </c>
      <c r="K70" s="122"/>
      <c r="L70" s="122"/>
      <c r="M70" s="122"/>
      <c r="N70" s="122"/>
      <c r="O70" s="122"/>
      <c r="P70" s="122"/>
      <c r="Q70" s="122"/>
      <c r="R70" s="122"/>
      <c r="S70" s="122"/>
      <c r="T70" s="122"/>
      <c r="U70" s="96"/>
      <c r="V70" s="122"/>
      <c r="W70" s="122"/>
    </row>
    <row r="71" ht="32.9" customHeight="1" spans="1:23">
      <c r="A71" s="23" t="s">
        <v>672</v>
      </c>
      <c r="B71" s="119" t="s">
        <v>701</v>
      </c>
      <c r="C71" s="23" t="s">
        <v>700</v>
      </c>
      <c r="D71" s="23" t="s">
        <v>45</v>
      </c>
      <c r="E71" s="23" t="s">
        <v>187</v>
      </c>
      <c r="F71" s="23" t="s">
        <v>188</v>
      </c>
      <c r="G71" s="23" t="s">
        <v>433</v>
      </c>
      <c r="H71" s="23" t="s">
        <v>434</v>
      </c>
      <c r="I71" s="122">
        <v>2676700</v>
      </c>
      <c r="J71" s="122">
        <v>2676700</v>
      </c>
      <c r="K71" s="122"/>
      <c r="L71" s="122"/>
      <c r="M71" s="122"/>
      <c r="N71" s="122"/>
      <c r="O71" s="122"/>
      <c r="P71" s="122"/>
      <c r="Q71" s="122"/>
      <c r="R71" s="122"/>
      <c r="S71" s="122"/>
      <c r="T71" s="122"/>
      <c r="U71" s="96"/>
      <c r="V71" s="122"/>
      <c r="W71" s="122"/>
    </row>
    <row r="72" ht="32.9" customHeight="1" spans="1:23">
      <c r="A72" s="23"/>
      <c r="B72" s="23"/>
      <c r="C72" s="23" t="s">
        <v>702</v>
      </c>
      <c r="D72" s="23"/>
      <c r="E72" s="23"/>
      <c r="F72" s="23"/>
      <c r="G72" s="23"/>
      <c r="H72" s="23"/>
      <c r="I72" s="122">
        <v>18900</v>
      </c>
      <c r="J72" s="122"/>
      <c r="K72" s="122"/>
      <c r="L72" s="122"/>
      <c r="M72" s="122"/>
      <c r="N72" s="122">
        <v>18900</v>
      </c>
      <c r="O72" s="122"/>
      <c r="P72" s="122"/>
      <c r="Q72" s="122"/>
      <c r="R72" s="122"/>
      <c r="S72" s="122"/>
      <c r="T72" s="122"/>
      <c r="U72" s="96"/>
      <c r="V72" s="122"/>
      <c r="W72" s="122"/>
    </row>
    <row r="73" ht="32.9" customHeight="1" spans="1:23">
      <c r="A73" s="23" t="s">
        <v>656</v>
      </c>
      <c r="B73" s="119" t="s">
        <v>703</v>
      </c>
      <c r="C73" s="23" t="s">
        <v>702</v>
      </c>
      <c r="D73" s="23" t="s">
        <v>48</v>
      </c>
      <c r="E73" s="23" t="s">
        <v>215</v>
      </c>
      <c r="F73" s="23" t="s">
        <v>216</v>
      </c>
      <c r="G73" s="23" t="s">
        <v>359</v>
      </c>
      <c r="H73" s="23" t="s">
        <v>360</v>
      </c>
      <c r="I73" s="122">
        <v>18100</v>
      </c>
      <c r="J73" s="122"/>
      <c r="K73" s="122"/>
      <c r="L73" s="122"/>
      <c r="M73" s="122"/>
      <c r="N73" s="122">
        <v>18100</v>
      </c>
      <c r="O73" s="122"/>
      <c r="P73" s="122"/>
      <c r="Q73" s="122"/>
      <c r="R73" s="122"/>
      <c r="S73" s="122"/>
      <c r="T73" s="122"/>
      <c r="U73" s="96"/>
      <c r="V73" s="122"/>
      <c r="W73" s="122"/>
    </row>
    <row r="74" ht="32.9" customHeight="1" spans="1:23">
      <c r="A74" s="23" t="s">
        <v>656</v>
      </c>
      <c r="B74" s="119" t="s">
        <v>703</v>
      </c>
      <c r="C74" s="23" t="s">
        <v>702</v>
      </c>
      <c r="D74" s="23" t="s">
        <v>48</v>
      </c>
      <c r="E74" s="23" t="s">
        <v>215</v>
      </c>
      <c r="F74" s="23" t="s">
        <v>216</v>
      </c>
      <c r="G74" s="23" t="s">
        <v>367</v>
      </c>
      <c r="H74" s="23" t="s">
        <v>368</v>
      </c>
      <c r="I74" s="122">
        <v>800</v>
      </c>
      <c r="J74" s="122"/>
      <c r="K74" s="122"/>
      <c r="L74" s="122"/>
      <c r="M74" s="122"/>
      <c r="N74" s="122">
        <v>800</v>
      </c>
      <c r="O74" s="122"/>
      <c r="P74" s="122"/>
      <c r="Q74" s="122"/>
      <c r="R74" s="122"/>
      <c r="S74" s="122"/>
      <c r="T74" s="122"/>
      <c r="U74" s="96"/>
      <c r="V74" s="122"/>
      <c r="W74" s="122"/>
    </row>
    <row r="75" ht="32.9" customHeight="1" spans="1:23">
      <c r="A75" s="23"/>
      <c r="B75" s="23"/>
      <c r="C75" s="23" t="s">
        <v>704</v>
      </c>
      <c r="D75" s="23"/>
      <c r="E75" s="23"/>
      <c r="F75" s="23"/>
      <c r="G75" s="23"/>
      <c r="H75" s="23"/>
      <c r="I75" s="122">
        <v>6049</v>
      </c>
      <c r="J75" s="122"/>
      <c r="K75" s="122"/>
      <c r="L75" s="122"/>
      <c r="M75" s="122"/>
      <c r="N75" s="122">
        <v>6049</v>
      </c>
      <c r="O75" s="122"/>
      <c r="P75" s="122"/>
      <c r="Q75" s="122"/>
      <c r="R75" s="122"/>
      <c r="S75" s="122"/>
      <c r="T75" s="122"/>
      <c r="U75" s="96"/>
      <c r="V75" s="122"/>
      <c r="W75" s="122"/>
    </row>
    <row r="76" ht="32.9" customHeight="1" spans="1:23">
      <c r="A76" s="23" t="s">
        <v>656</v>
      </c>
      <c r="B76" s="119" t="s">
        <v>705</v>
      </c>
      <c r="C76" s="23" t="s">
        <v>704</v>
      </c>
      <c r="D76" s="23" t="s">
        <v>48</v>
      </c>
      <c r="E76" s="23" t="s">
        <v>217</v>
      </c>
      <c r="F76" s="23" t="s">
        <v>218</v>
      </c>
      <c r="G76" s="23" t="s">
        <v>367</v>
      </c>
      <c r="H76" s="23" t="s">
        <v>368</v>
      </c>
      <c r="I76" s="122">
        <v>3469</v>
      </c>
      <c r="J76" s="122"/>
      <c r="K76" s="122"/>
      <c r="L76" s="122"/>
      <c r="M76" s="122"/>
      <c r="N76" s="122">
        <v>3469</v>
      </c>
      <c r="O76" s="122"/>
      <c r="P76" s="122"/>
      <c r="Q76" s="122"/>
      <c r="R76" s="122"/>
      <c r="S76" s="122"/>
      <c r="T76" s="122"/>
      <c r="U76" s="96"/>
      <c r="V76" s="122"/>
      <c r="W76" s="122"/>
    </row>
    <row r="77" ht="32.9" customHeight="1" spans="1:23">
      <c r="A77" s="23" t="s">
        <v>656</v>
      </c>
      <c r="B77" s="119" t="s">
        <v>705</v>
      </c>
      <c r="C77" s="23" t="s">
        <v>704</v>
      </c>
      <c r="D77" s="23" t="s">
        <v>48</v>
      </c>
      <c r="E77" s="23" t="s">
        <v>217</v>
      </c>
      <c r="F77" s="23" t="s">
        <v>218</v>
      </c>
      <c r="G77" s="23" t="s">
        <v>369</v>
      </c>
      <c r="H77" s="23" t="s">
        <v>370</v>
      </c>
      <c r="I77" s="122">
        <v>2475</v>
      </c>
      <c r="J77" s="122"/>
      <c r="K77" s="122"/>
      <c r="L77" s="122"/>
      <c r="M77" s="122"/>
      <c r="N77" s="122">
        <v>2475</v>
      </c>
      <c r="O77" s="122"/>
      <c r="P77" s="122"/>
      <c r="Q77" s="122"/>
      <c r="R77" s="122"/>
      <c r="S77" s="122"/>
      <c r="T77" s="122"/>
      <c r="U77" s="96"/>
      <c r="V77" s="122"/>
      <c r="W77" s="122"/>
    </row>
    <row r="78" ht="32.9" customHeight="1" spans="1:23">
      <c r="A78" s="23" t="s">
        <v>656</v>
      </c>
      <c r="B78" s="119" t="s">
        <v>705</v>
      </c>
      <c r="C78" s="23" t="s">
        <v>704</v>
      </c>
      <c r="D78" s="23" t="s">
        <v>48</v>
      </c>
      <c r="E78" s="23" t="s">
        <v>217</v>
      </c>
      <c r="F78" s="23" t="s">
        <v>218</v>
      </c>
      <c r="G78" s="23" t="s">
        <v>345</v>
      </c>
      <c r="H78" s="23" t="s">
        <v>346</v>
      </c>
      <c r="I78" s="122">
        <v>105</v>
      </c>
      <c r="J78" s="122"/>
      <c r="K78" s="122"/>
      <c r="L78" s="122"/>
      <c r="M78" s="122"/>
      <c r="N78" s="122">
        <v>105</v>
      </c>
      <c r="O78" s="122"/>
      <c r="P78" s="122"/>
      <c r="Q78" s="122"/>
      <c r="R78" s="122"/>
      <c r="S78" s="122"/>
      <c r="T78" s="122"/>
      <c r="U78" s="96"/>
      <c r="V78" s="122"/>
      <c r="W78" s="122"/>
    </row>
    <row r="79" ht="32.9" customHeight="1" spans="1:23">
      <c r="A79" s="23"/>
      <c r="B79" s="23"/>
      <c r="C79" s="23" t="s">
        <v>668</v>
      </c>
      <c r="D79" s="23"/>
      <c r="E79" s="23"/>
      <c r="F79" s="23"/>
      <c r="G79" s="23"/>
      <c r="H79" s="23"/>
      <c r="I79" s="122">
        <v>633600</v>
      </c>
      <c r="J79" s="122">
        <v>633600</v>
      </c>
      <c r="K79" s="122">
        <v>633600</v>
      </c>
      <c r="L79" s="122"/>
      <c r="M79" s="122"/>
      <c r="N79" s="122"/>
      <c r="O79" s="122"/>
      <c r="P79" s="122"/>
      <c r="Q79" s="122"/>
      <c r="R79" s="122"/>
      <c r="S79" s="122"/>
      <c r="T79" s="122"/>
      <c r="U79" s="96"/>
      <c r="V79" s="122"/>
      <c r="W79" s="122"/>
    </row>
    <row r="80" ht="32.9" customHeight="1" spans="1:23">
      <c r="A80" s="23" t="s">
        <v>669</v>
      </c>
      <c r="B80" s="119" t="s">
        <v>706</v>
      </c>
      <c r="C80" s="23" t="s">
        <v>668</v>
      </c>
      <c r="D80" s="23" t="s">
        <v>48</v>
      </c>
      <c r="E80" s="23" t="s">
        <v>207</v>
      </c>
      <c r="F80" s="23" t="s">
        <v>208</v>
      </c>
      <c r="G80" s="23" t="s">
        <v>439</v>
      </c>
      <c r="H80" s="23" t="s">
        <v>438</v>
      </c>
      <c r="I80" s="122">
        <v>633600</v>
      </c>
      <c r="J80" s="122">
        <v>633600</v>
      </c>
      <c r="K80" s="122">
        <v>633600</v>
      </c>
      <c r="L80" s="122"/>
      <c r="M80" s="122"/>
      <c r="N80" s="122"/>
      <c r="O80" s="122"/>
      <c r="P80" s="122"/>
      <c r="Q80" s="122"/>
      <c r="R80" s="122"/>
      <c r="S80" s="122"/>
      <c r="T80" s="122"/>
      <c r="U80" s="96"/>
      <c r="V80" s="122"/>
      <c r="W80" s="122"/>
    </row>
    <row r="81" ht="32.9" customHeight="1" spans="1:23">
      <c r="A81" s="23"/>
      <c r="B81" s="23"/>
      <c r="C81" s="23" t="s">
        <v>707</v>
      </c>
      <c r="D81" s="23"/>
      <c r="E81" s="23"/>
      <c r="F81" s="23"/>
      <c r="G81" s="23"/>
      <c r="H81" s="23"/>
      <c r="I81" s="122">
        <v>4192340</v>
      </c>
      <c r="J81" s="122">
        <v>4000000</v>
      </c>
      <c r="K81" s="122">
        <v>4000000</v>
      </c>
      <c r="L81" s="122"/>
      <c r="M81" s="122"/>
      <c r="N81" s="122">
        <v>192340</v>
      </c>
      <c r="O81" s="122"/>
      <c r="P81" s="122"/>
      <c r="Q81" s="122"/>
      <c r="R81" s="122"/>
      <c r="S81" s="122"/>
      <c r="T81" s="122"/>
      <c r="U81" s="96"/>
      <c r="V81" s="122"/>
      <c r="W81" s="122"/>
    </row>
    <row r="82" ht="32.9" customHeight="1" spans="1:23">
      <c r="A82" s="23" t="s">
        <v>656</v>
      </c>
      <c r="B82" s="119" t="s">
        <v>708</v>
      </c>
      <c r="C82" s="23" t="s">
        <v>707</v>
      </c>
      <c r="D82" s="23" t="s">
        <v>48</v>
      </c>
      <c r="E82" s="23" t="s">
        <v>207</v>
      </c>
      <c r="F82" s="23" t="s">
        <v>208</v>
      </c>
      <c r="G82" s="23" t="s">
        <v>349</v>
      </c>
      <c r="H82" s="23" t="s">
        <v>350</v>
      </c>
      <c r="I82" s="122">
        <v>140234</v>
      </c>
      <c r="J82" s="122">
        <v>140234</v>
      </c>
      <c r="K82" s="122">
        <v>140234</v>
      </c>
      <c r="L82" s="122"/>
      <c r="M82" s="122"/>
      <c r="N82" s="122"/>
      <c r="O82" s="122"/>
      <c r="P82" s="122"/>
      <c r="Q82" s="122"/>
      <c r="R82" s="122"/>
      <c r="S82" s="122"/>
      <c r="T82" s="122"/>
      <c r="U82" s="96"/>
      <c r="V82" s="122"/>
      <c r="W82" s="122"/>
    </row>
    <row r="83" ht="32.9" customHeight="1" spans="1:23">
      <c r="A83" s="23" t="s">
        <v>656</v>
      </c>
      <c r="B83" s="119" t="s">
        <v>708</v>
      </c>
      <c r="C83" s="23" t="s">
        <v>707</v>
      </c>
      <c r="D83" s="23" t="s">
        <v>48</v>
      </c>
      <c r="E83" s="23" t="s">
        <v>207</v>
      </c>
      <c r="F83" s="23" t="s">
        <v>208</v>
      </c>
      <c r="G83" s="23" t="s">
        <v>359</v>
      </c>
      <c r="H83" s="23" t="s">
        <v>360</v>
      </c>
      <c r="I83" s="122">
        <v>644320</v>
      </c>
      <c r="J83" s="122">
        <v>644320</v>
      </c>
      <c r="K83" s="122">
        <v>644320</v>
      </c>
      <c r="L83" s="122"/>
      <c r="M83" s="122"/>
      <c r="N83" s="122"/>
      <c r="O83" s="122"/>
      <c r="P83" s="122"/>
      <c r="Q83" s="122"/>
      <c r="R83" s="122"/>
      <c r="S83" s="122"/>
      <c r="T83" s="122"/>
      <c r="U83" s="96"/>
      <c r="V83" s="122"/>
      <c r="W83" s="122"/>
    </row>
    <row r="84" ht="32.9" customHeight="1" spans="1:23">
      <c r="A84" s="23" t="s">
        <v>656</v>
      </c>
      <c r="B84" s="119" t="s">
        <v>708</v>
      </c>
      <c r="C84" s="23" t="s">
        <v>707</v>
      </c>
      <c r="D84" s="23" t="s">
        <v>48</v>
      </c>
      <c r="E84" s="23" t="s">
        <v>207</v>
      </c>
      <c r="F84" s="23" t="s">
        <v>208</v>
      </c>
      <c r="G84" s="23" t="s">
        <v>361</v>
      </c>
      <c r="H84" s="23" t="s">
        <v>362</v>
      </c>
      <c r="I84" s="122">
        <v>212520</v>
      </c>
      <c r="J84" s="122">
        <v>160000</v>
      </c>
      <c r="K84" s="122">
        <v>160000</v>
      </c>
      <c r="L84" s="122"/>
      <c r="M84" s="122"/>
      <c r="N84" s="122">
        <v>52520</v>
      </c>
      <c r="O84" s="122"/>
      <c r="P84" s="122"/>
      <c r="Q84" s="122"/>
      <c r="R84" s="122"/>
      <c r="S84" s="122"/>
      <c r="T84" s="122"/>
      <c r="U84" s="96"/>
      <c r="V84" s="122"/>
      <c r="W84" s="122"/>
    </row>
    <row r="85" ht="32.9" customHeight="1" spans="1:23">
      <c r="A85" s="23" t="s">
        <v>656</v>
      </c>
      <c r="B85" s="119" t="s">
        <v>708</v>
      </c>
      <c r="C85" s="23" t="s">
        <v>707</v>
      </c>
      <c r="D85" s="23" t="s">
        <v>48</v>
      </c>
      <c r="E85" s="23" t="s">
        <v>207</v>
      </c>
      <c r="F85" s="23" t="s">
        <v>208</v>
      </c>
      <c r="G85" s="23" t="s">
        <v>363</v>
      </c>
      <c r="H85" s="23" t="s">
        <v>364</v>
      </c>
      <c r="I85" s="122">
        <v>323800</v>
      </c>
      <c r="J85" s="122">
        <v>265000</v>
      </c>
      <c r="K85" s="122">
        <v>265000</v>
      </c>
      <c r="L85" s="122"/>
      <c r="M85" s="122"/>
      <c r="N85" s="122">
        <v>58800</v>
      </c>
      <c r="O85" s="122"/>
      <c r="P85" s="122"/>
      <c r="Q85" s="122"/>
      <c r="R85" s="122"/>
      <c r="S85" s="122"/>
      <c r="T85" s="122"/>
      <c r="U85" s="96"/>
      <c r="V85" s="122"/>
      <c r="W85" s="122"/>
    </row>
    <row r="86" ht="32.9" customHeight="1" spans="1:23">
      <c r="A86" s="23" t="s">
        <v>656</v>
      </c>
      <c r="B86" s="119" t="s">
        <v>708</v>
      </c>
      <c r="C86" s="23" t="s">
        <v>707</v>
      </c>
      <c r="D86" s="23" t="s">
        <v>48</v>
      </c>
      <c r="E86" s="23" t="s">
        <v>207</v>
      </c>
      <c r="F86" s="23" t="s">
        <v>208</v>
      </c>
      <c r="G86" s="23" t="s">
        <v>367</v>
      </c>
      <c r="H86" s="23" t="s">
        <v>368</v>
      </c>
      <c r="I86" s="122">
        <v>794400</v>
      </c>
      <c r="J86" s="122">
        <v>794400</v>
      </c>
      <c r="K86" s="122">
        <v>794400</v>
      </c>
      <c r="L86" s="122"/>
      <c r="M86" s="122"/>
      <c r="N86" s="122"/>
      <c r="O86" s="122"/>
      <c r="P86" s="122"/>
      <c r="Q86" s="122"/>
      <c r="R86" s="122"/>
      <c r="S86" s="122"/>
      <c r="T86" s="122"/>
      <c r="U86" s="96"/>
      <c r="V86" s="122"/>
      <c r="W86" s="122"/>
    </row>
    <row r="87" ht="32.9" customHeight="1" spans="1:23">
      <c r="A87" s="23" t="s">
        <v>656</v>
      </c>
      <c r="B87" s="119" t="s">
        <v>708</v>
      </c>
      <c r="C87" s="23" t="s">
        <v>707</v>
      </c>
      <c r="D87" s="23" t="s">
        <v>48</v>
      </c>
      <c r="E87" s="23" t="s">
        <v>207</v>
      </c>
      <c r="F87" s="23" t="s">
        <v>208</v>
      </c>
      <c r="G87" s="23" t="s">
        <v>406</v>
      </c>
      <c r="H87" s="23" t="s">
        <v>407</v>
      </c>
      <c r="I87" s="122">
        <v>172046</v>
      </c>
      <c r="J87" s="122">
        <v>172046</v>
      </c>
      <c r="K87" s="122">
        <v>172046</v>
      </c>
      <c r="L87" s="122"/>
      <c r="M87" s="122"/>
      <c r="N87" s="122"/>
      <c r="O87" s="122"/>
      <c r="P87" s="122"/>
      <c r="Q87" s="122"/>
      <c r="R87" s="122"/>
      <c r="S87" s="122"/>
      <c r="T87" s="122"/>
      <c r="U87" s="96"/>
      <c r="V87" s="122"/>
      <c r="W87" s="122"/>
    </row>
    <row r="88" ht="32.9" customHeight="1" spans="1:23">
      <c r="A88" s="23" t="s">
        <v>656</v>
      </c>
      <c r="B88" s="119" t="s">
        <v>708</v>
      </c>
      <c r="C88" s="23" t="s">
        <v>707</v>
      </c>
      <c r="D88" s="23" t="s">
        <v>48</v>
      </c>
      <c r="E88" s="23" t="s">
        <v>207</v>
      </c>
      <c r="F88" s="23" t="s">
        <v>208</v>
      </c>
      <c r="G88" s="23" t="s">
        <v>369</v>
      </c>
      <c r="H88" s="23" t="s">
        <v>370</v>
      </c>
      <c r="I88" s="122">
        <v>16200</v>
      </c>
      <c r="J88" s="122">
        <v>16200</v>
      </c>
      <c r="K88" s="122">
        <v>16200</v>
      </c>
      <c r="L88" s="122"/>
      <c r="M88" s="122"/>
      <c r="N88" s="122"/>
      <c r="O88" s="122"/>
      <c r="P88" s="122"/>
      <c r="Q88" s="122"/>
      <c r="R88" s="122"/>
      <c r="S88" s="122"/>
      <c r="T88" s="122"/>
      <c r="U88" s="96"/>
      <c r="V88" s="122"/>
      <c r="W88" s="122"/>
    </row>
    <row r="89" ht="32.9" customHeight="1" spans="1:23">
      <c r="A89" s="23" t="s">
        <v>656</v>
      </c>
      <c r="B89" s="119" t="s">
        <v>708</v>
      </c>
      <c r="C89" s="23" t="s">
        <v>707</v>
      </c>
      <c r="D89" s="23" t="s">
        <v>48</v>
      </c>
      <c r="E89" s="23" t="s">
        <v>207</v>
      </c>
      <c r="F89" s="23" t="s">
        <v>208</v>
      </c>
      <c r="G89" s="23" t="s">
        <v>371</v>
      </c>
      <c r="H89" s="23" t="s">
        <v>372</v>
      </c>
      <c r="I89" s="122">
        <v>405050</v>
      </c>
      <c r="J89" s="122">
        <v>405050</v>
      </c>
      <c r="K89" s="122">
        <v>405050</v>
      </c>
      <c r="L89" s="122"/>
      <c r="M89" s="122"/>
      <c r="N89" s="122"/>
      <c r="O89" s="122"/>
      <c r="P89" s="122"/>
      <c r="Q89" s="122"/>
      <c r="R89" s="122"/>
      <c r="S89" s="122"/>
      <c r="T89" s="122"/>
      <c r="U89" s="96"/>
      <c r="V89" s="122"/>
      <c r="W89" s="122"/>
    </row>
    <row r="90" ht="32.9" customHeight="1" spans="1:23">
      <c r="A90" s="23" t="s">
        <v>656</v>
      </c>
      <c r="B90" s="119" t="s">
        <v>708</v>
      </c>
      <c r="C90" s="23" t="s">
        <v>707</v>
      </c>
      <c r="D90" s="23" t="s">
        <v>48</v>
      </c>
      <c r="E90" s="23" t="s">
        <v>207</v>
      </c>
      <c r="F90" s="23" t="s">
        <v>208</v>
      </c>
      <c r="G90" s="23" t="s">
        <v>345</v>
      </c>
      <c r="H90" s="23" t="s">
        <v>346</v>
      </c>
      <c r="I90" s="122">
        <v>320500</v>
      </c>
      <c r="J90" s="122">
        <v>320500</v>
      </c>
      <c r="K90" s="122">
        <v>320500</v>
      </c>
      <c r="L90" s="122"/>
      <c r="M90" s="122"/>
      <c r="N90" s="122"/>
      <c r="O90" s="122"/>
      <c r="P90" s="122"/>
      <c r="Q90" s="122"/>
      <c r="R90" s="122"/>
      <c r="S90" s="122"/>
      <c r="T90" s="122"/>
      <c r="U90" s="96"/>
      <c r="V90" s="122"/>
      <c r="W90" s="122"/>
    </row>
    <row r="91" ht="32.9" customHeight="1" spans="1:23">
      <c r="A91" s="23" t="s">
        <v>656</v>
      </c>
      <c r="B91" s="119" t="s">
        <v>708</v>
      </c>
      <c r="C91" s="23" t="s">
        <v>707</v>
      </c>
      <c r="D91" s="23" t="s">
        <v>48</v>
      </c>
      <c r="E91" s="23" t="s">
        <v>207</v>
      </c>
      <c r="F91" s="23" t="s">
        <v>208</v>
      </c>
      <c r="G91" s="23" t="s">
        <v>709</v>
      </c>
      <c r="H91" s="23" t="s">
        <v>558</v>
      </c>
      <c r="I91" s="122">
        <v>11000</v>
      </c>
      <c r="J91" s="122">
        <v>11000</v>
      </c>
      <c r="K91" s="122">
        <v>11000</v>
      </c>
      <c r="L91" s="122"/>
      <c r="M91" s="122"/>
      <c r="N91" s="122"/>
      <c r="O91" s="122"/>
      <c r="P91" s="122"/>
      <c r="Q91" s="122"/>
      <c r="R91" s="122"/>
      <c r="S91" s="122"/>
      <c r="T91" s="122"/>
      <c r="U91" s="96"/>
      <c r="V91" s="122"/>
      <c r="W91" s="122"/>
    </row>
    <row r="92" ht="32.9" customHeight="1" spans="1:23">
      <c r="A92" s="23" t="s">
        <v>656</v>
      </c>
      <c r="B92" s="119" t="s">
        <v>708</v>
      </c>
      <c r="C92" s="23" t="s">
        <v>707</v>
      </c>
      <c r="D92" s="23" t="s">
        <v>48</v>
      </c>
      <c r="E92" s="23" t="s">
        <v>207</v>
      </c>
      <c r="F92" s="23" t="s">
        <v>208</v>
      </c>
      <c r="G92" s="23" t="s">
        <v>373</v>
      </c>
      <c r="H92" s="23" t="s">
        <v>374</v>
      </c>
      <c r="I92" s="122">
        <v>1147270</v>
      </c>
      <c r="J92" s="122">
        <v>1071250</v>
      </c>
      <c r="K92" s="122">
        <v>1071250</v>
      </c>
      <c r="L92" s="122"/>
      <c r="M92" s="122"/>
      <c r="N92" s="122">
        <v>76020</v>
      </c>
      <c r="O92" s="122"/>
      <c r="P92" s="122"/>
      <c r="Q92" s="122"/>
      <c r="R92" s="122"/>
      <c r="S92" s="122"/>
      <c r="T92" s="122"/>
      <c r="U92" s="96"/>
      <c r="V92" s="122"/>
      <c r="W92" s="122"/>
    </row>
    <row r="93" ht="32.9" customHeight="1" spans="1:23">
      <c r="A93" s="23" t="s">
        <v>656</v>
      </c>
      <c r="B93" s="119" t="s">
        <v>708</v>
      </c>
      <c r="C93" s="23" t="s">
        <v>707</v>
      </c>
      <c r="D93" s="23" t="s">
        <v>48</v>
      </c>
      <c r="E93" s="23" t="s">
        <v>207</v>
      </c>
      <c r="F93" s="23" t="s">
        <v>208</v>
      </c>
      <c r="G93" s="23" t="s">
        <v>557</v>
      </c>
      <c r="H93" s="23" t="s">
        <v>558</v>
      </c>
      <c r="I93" s="122">
        <v>5000</v>
      </c>
      <c r="J93" s="122"/>
      <c r="K93" s="122"/>
      <c r="L93" s="122"/>
      <c r="M93" s="122"/>
      <c r="N93" s="122">
        <v>5000</v>
      </c>
      <c r="O93" s="122"/>
      <c r="P93" s="122"/>
      <c r="Q93" s="122"/>
      <c r="R93" s="122"/>
      <c r="S93" s="122"/>
      <c r="T93" s="122"/>
      <c r="U93" s="96"/>
      <c r="V93" s="122"/>
      <c r="W93" s="122"/>
    </row>
    <row r="94" ht="32.9" customHeight="1" spans="1:23">
      <c r="A94" s="23"/>
      <c r="B94" s="23"/>
      <c r="C94" s="23" t="s">
        <v>710</v>
      </c>
      <c r="D94" s="23"/>
      <c r="E94" s="23"/>
      <c r="F94" s="23"/>
      <c r="G94" s="23"/>
      <c r="H94" s="23"/>
      <c r="I94" s="122">
        <v>90000</v>
      </c>
      <c r="J94" s="122"/>
      <c r="K94" s="122"/>
      <c r="L94" s="122"/>
      <c r="M94" s="122"/>
      <c r="N94" s="122"/>
      <c r="O94" s="122"/>
      <c r="P94" s="122"/>
      <c r="Q94" s="122"/>
      <c r="R94" s="122">
        <v>90000</v>
      </c>
      <c r="S94" s="122"/>
      <c r="T94" s="122"/>
      <c r="U94" s="96">
        <v>90000</v>
      </c>
      <c r="V94" s="122"/>
      <c r="W94" s="122"/>
    </row>
    <row r="95" ht="32.9" customHeight="1" spans="1:23">
      <c r="A95" s="23" t="s">
        <v>656</v>
      </c>
      <c r="B95" s="119" t="s">
        <v>711</v>
      </c>
      <c r="C95" s="23" t="s">
        <v>710</v>
      </c>
      <c r="D95" s="23" t="s">
        <v>48</v>
      </c>
      <c r="E95" s="23" t="s">
        <v>207</v>
      </c>
      <c r="F95" s="23" t="s">
        <v>208</v>
      </c>
      <c r="G95" s="23" t="s">
        <v>404</v>
      </c>
      <c r="H95" s="23" t="s">
        <v>405</v>
      </c>
      <c r="I95" s="122">
        <v>850</v>
      </c>
      <c r="J95" s="122"/>
      <c r="K95" s="122"/>
      <c r="L95" s="122"/>
      <c r="M95" s="122"/>
      <c r="N95" s="122"/>
      <c r="O95" s="122"/>
      <c r="P95" s="122"/>
      <c r="Q95" s="122"/>
      <c r="R95" s="122">
        <v>850</v>
      </c>
      <c r="S95" s="122"/>
      <c r="T95" s="122"/>
      <c r="U95" s="96">
        <v>850</v>
      </c>
      <c r="V95" s="122"/>
      <c r="W95" s="122"/>
    </row>
    <row r="96" ht="32.9" customHeight="1" spans="1:23">
      <c r="A96" s="23" t="s">
        <v>656</v>
      </c>
      <c r="B96" s="119" t="s">
        <v>711</v>
      </c>
      <c r="C96" s="23" t="s">
        <v>710</v>
      </c>
      <c r="D96" s="23" t="s">
        <v>48</v>
      </c>
      <c r="E96" s="23" t="s">
        <v>207</v>
      </c>
      <c r="F96" s="23" t="s">
        <v>208</v>
      </c>
      <c r="G96" s="23" t="s">
        <v>359</v>
      </c>
      <c r="H96" s="23" t="s">
        <v>360</v>
      </c>
      <c r="I96" s="122">
        <v>89150</v>
      </c>
      <c r="J96" s="122"/>
      <c r="K96" s="122"/>
      <c r="L96" s="122"/>
      <c r="M96" s="122"/>
      <c r="N96" s="122"/>
      <c r="O96" s="122"/>
      <c r="P96" s="122"/>
      <c r="Q96" s="122"/>
      <c r="R96" s="122">
        <v>89150</v>
      </c>
      <c r="S96" s="122"/>
      <c r="T96" s="122"/>
      <c r="U96" s="96">
        <v>89150</v>
      </c>
      <c r="V96" s="122"/>
      <c r="W96" s="122"/>
    </row>
    <row r="97" ht="32.9" customHeight="1" spans="1:23">
      <c r="A97" s="23"/>
      <c r="B97" s="23"/>
      <c r="C97" s="23" t="s">
        <v>712</v>
      </c>
      <c r="D97" s="23"/>
      <c r="E97" s="23"/>
      <c r="F97" s="23"/>
      <c r="G97" s="23"/>
      <c r="H97" s="23"/>
      <c r="I97" s="122">
        <v>240000</v>
      </c>
      <c r="J97" s="122">
        <v>240000</v>
      </c>
      <c r="K97" s="122">
        <v>240000</v>
      </c>
      <c r="L97" s="122"/>
      <c r="M97" s="122"/>
      <c r="N97" s="122"/>
      <c r="O97" s="122"/>
      <c r="P97" s="122"/>
      <c r="Q97" s="122"/>
      <c r="R97" s="122"/>
      <c r="S97" s="122"/>
      <c r="T97" s="122"/>
      <c r="U97" s="96"/>
      <c r="V97" s="122"/>
      <c r="W97" s="122"/>
    </row>
    <row r="98" ht="32.9" customHeight="1" spans="1:23">
      <c r="A98" s="23" t="s">
        <v>656</v>
      </c>
      <c r="B98" s="119" t="s">
        <v>713</v>
      </c>
      <c r="C98" s="23" t="s">
        <v>712</v>
      </c>
      <c r="D98" s="23" t="s">
        <v>48</v>
      </c>
      <c r="E98" s="23" t="s">
        <v>207</v>
      </c>
      <c r="F98" s="23" t="s">
        <v>208</v>
      </c>
      <c r="G98" s="23" t="s">
        <v>557</v>
      </c>
      <c r="H98" s="23" t="s">
        <v>558</v>
      </c>
      <c r="I98" s="122">
        <v>240000</v>
      </c>
      <c r="J98" s="122">
        <v>240000</v>
      </c>
      <c r="K98" s="122">
        <v>240000</v>
      </c>
      <c r="L98" s="122"/>
      <c r="M98" s="122"/>
      <c r="N98" s="122"/>
      <c r="O98" s="122"/>
      <c r="P98" s="122"/>
      <c r="Q98" s="122"/>
      <c r="R98" s="122"/>
      <c r="S98" s="122"/>
      <c r="T98" s="122"/>
      <c r="U98" s="96"/>
      <c r="V98" s="122"/>
      <c r="W98" s="122"/>
    </row>
    <row r="99" ht="32.9" customHeight="1" spans="1:23">
      <c r="A99" s="23"/>
      <c r="B99" s="23"/>
      <c r="C99" s="23" t="s">
        <v>697</v>
      </c>
      <c r="D99" s="23"/>
      <c r="E99" s="23"/>
      <c r="F99" s="23"/>
      <c r="G99" s="23"/>
      <c r="H99" s="23"/>
      <c r="I99" s="122">
        <v>1702850</v>
      </c>
      <c r="J99" s="122">
        <v>1702850</v>
      </c>
      <c r="K99" s="122">
        <v>1702850</v>
      </c>
      <c r="L99" s="122"/>
      <c r="M99" s="122"/>
      <c r="N99" s="122"/>
      <c r="O99" s="122"/>
      <c r="P99" s="122"/>
      <c r="Q99" s="122"/>
      <c r="R99" s="122"/>
      <c r="S99" s="122"/>
      <c r="T99" s="122"/>
      <c r="U99" s="96"/>
      <c r="V99" s="122"/>
      <c r="W99" s="122"/>
    </row>
    <row r="100" ht="32.9" customHeight="1" spans="1:23">
      <c r="A100" s="23" t="s">
        <v>698</v>
      </c>
      <c r="B100" s="119" t="s">
        <v>714</v>
      </c>
      <c r="C100" s="23" t="s">
        <v>697</v>
      </c>
      <c r="D100" s="23" t="s">
        <v>48</v>
      </c>
      <c r="E100" s="23" t="s">
        <v>207</v>
      </c>
      <c r="F100" s="23" t="s">
        <v>208</v>
      </c>
      <c r="G100" s="23" t="s">
        <v>361</v>
      </c>
      <c r="H100" s="23" t="s">
        <v>362</v>
      </c>
      <c r="I100" s="122">
        <v>1642050</v>
      </c>
      <c r="J100" s="122">
        <v>1642050</v>
      </c>
      <c r="K100" s="122">
        <v>1642050</v>
      </c>
      <c r="L100" s="122"/>
      <c r="M100" s="122"/>
      <c r="N100" s="122"/>
      <c r="O100" s="122"/>
      <c r="P100" s="122"/>
      <c r="Q100" s="122"/>
      <c r="R100" s="122"/>
      <c r="S100" s="122"/>
      <c r="T100" s="122"/>
      <c r="U100" s="96"/>
      <c r="V100" s="122"/>
      <c r="W100" s="122"/>
    </row>
    <row r="101" ht="32.9" customHeight="1" spans="1:23">
      <c r="A101" s="23" t="s">
        <v>698</v>
      </c>
      <c r="B101" s="119" t="s">
        <v>714</v>
      </c>
      <c r="C101" s="23" t="s">
        <v>697</v>
      </c>
      <c r="D101" s="23" t="s">
        <v>48</v>
      </c>
      <c r="E101" s="23" t="s">
        <v>207</v>
      </c>
      <c r="F101" s="23" t="s">
        <v>208</v>
      </c>
      <c r="G101" s="23" t="s">
        <v>363</v>
      </c>
      <c r="H101" s="23" t="s">
        <v>364</v>
      </c>
      <c r="I101" s="122">
        <v>60800</v>
      </c>
      <c r="J101" s="122">
        <v>60800</v>
      </c>
      <c r="K101" s="122">
        <v>60800</v>
      </c>
      <c r="L101" s="122"/>
      <c r="M101" s="122"/>
      <c r="N101" s="122"/>
      <c r="O101" s="122"/>
      <c r="P101" s="122"/>
      <c r="Q101" s="122"/>
      <c r="R101" s="122"/>
      <c r="S101" s="122"/>
      <c r="T101" s="122"/>
      <c r="U101" s="96"/>
      <c r="V101" s="122"/>
      <c r="W101" s="122"/>
    </row>
    <row r="102" ht="32.9" customHeight="1" spans="1:23">
      <c r="A102" s="23"/>
      <c r="B102" s="23"/>
      <c r="C102" s="23" t="s">
        <v>668</v>
      </c>
      <c r="D102" s="23"/>
      <c r="E102" s="23"/>
      <c r="F102" s="23"/>
      <c r="G102" s="23"/>
      <c r="H102" s="23"/>
      <c r="I102" s="122">
        <v>270000</v>
      </c>
      <c r="J102" s="122">
        <v>270000</v>
      </c>
      <c r="K102" s="122">
        <v>270000</v>
      </c>
      <c r="L102" s="122"/>
      <c r="M102" s="122"/>
      <c r="N102" s="122"/>
      <c r="O102" s="122"/>
      <c r="P102" s="122"/>
      <c r="Q102" s="122"/>
      <c r="R102" s="122"/>
      <c r="S102" s="122"/>
      <c r="T102" s="122"/>
      <c r="U102" s="96"/>
      <c r="V102" s="122"/>
      <c r="W102" s="122"/>
    </row>
    <row r="103" ht="32.9" customHeight="1" spans="1:23">
      <c r="A103" s="23" t="s">
        <v>669</v>
      </c>
      <c r="B103" s="119" t="s">
        <v>715</v>
      </c>
      <c r="C103" s="23" t="s">
        <v>668</v>
      </c>
      <c r="D103" s="23" t="s">
        <v>50</v>
      </c>
      <c r="E103" s="23" t="s">
        <v>185</v>
      </c>
      <c r="F103" s="23" t="s">
        <v>186</v>
      </c>
      <c r="G103" s="23" t="s">
        <v>439</v>
      </c>
      <c r="H103" s="23" t="s">
        <v>438</v>
      </c>
      <c r="I103" s="122">
        <v>270000</v>
      </c>
      <c r="J103" s="122">
        <v>270000</v>
      </c>
      <c r="K103" s="122">
        <v>270000</v>
      </c>
      <c r="L103" s="122"/>
      <c r="M103" s="122"/>
      <c r="N103" s="122"/>
      <c r="O103" s="122"/>
      <c r="P103" s="122"/>
      <c r="Q103" s="122"/>
      <c r="R103" s="122"/>
      <c r="S103" s="122"/>
      <c r="T103" s="122"/>
      <c r="U103" s="96"/>
      <c r="V103" s="122"/>
      <c r="W103" s="122"/>
    </row>
    <row r="104" ht="32.9" customHeight="1" spans="1:23">
      <c r="A104" s="23"/>
      <c r="B104" s="23"/>
      <c r="C104" s="23" t="s">
        <v>716</v>
      </c>
      <c r="D104" s="23"/>
      <c r="E104" s="23"/>
      <c r="F104" s="23"/>
      <c r="G104" s="23"/>
      <c r="H104" s="23"/>
      <c r="I104" s="122">
        <v>9840</v>
      </c>
      <c r="J104" s="122"/>
      <c r="K104" s="122"/>
      <c r="L104" s="122"/>
      <c r="M104" s="122"/>
      <c r="N104" s="122">
        <v>9840</v>
      </c>
      <c r="O104" s="122"/>
      <c r="P104" s="122"/>
      <c r="Q104" s="122"/>
      <c r="R104" s="122"/>
      <c r="S104" s="122"/>
      <c r="T104" s="122"/>
      <c r="U104" s="96"/>
      <c r="V104" s="122"/>
      <c r="W104" s="122"/>
    </row>
    <row r="105" ht="32.9" customHeight="1" spans="1:23">
      <c r="A105" s="23" t="s">
        <v>672</v>
      </c>
      <c r="B105" s="119" t="s">
        <v>717</v>
      </c>
      <c r="C105" s="23" t="s">
        <v>716</v>
      </c>
      <c r="D105" s="23" t="s">
        <v>50</v>
      </c>
      <c r="E105" s="23" t="s">
        <v>185</v>
      </c>
      <c r="F105" s="23" t="s">
        <v>186</v>
      </c>
      <c r="G105" s="23" t="s">
        <v>361</v>
      </c>
      <c r="H105" s="23" t="s">
        <v>362</v>
      </c>
      <c r="I105" s="122">
        <v>840</v>
      </c>
      <c r="J105" s="122"/>
      <c r="K105" s="122"/>
      <c r="L105" s="122"/>
      <c r="M105" s="122"/>
      <c r="N105" s="122">
        <v>840</v>
      </c>
      <c r="O105" s="122"/>
      <c r="P105" s="122"/>
      <c r="Q105" s="122"/>
      <c r="R105" s="122"/>
      <c r="S105" s="122"/>
      <c r="T105" s="122"/>
      <c r="U105" s="96"/>
      <c r="V105" s="122"/>
      <c r="W105" s="122"/>
    </row>
    <row r="106" ht="32.9" customHeight="1" spans="1:23">
      <c r="A106" s="23" t="s">
        <v>672</v>
      </c>
      <c r="B106" s="119" t="s">
        <v>717</v>
      </c>
      <c r="C106" s="23" t="s">
        <v>716</v>
      </c>
      <c r="D106" s="23" t="s">
        <v>50</v>
      </c>
      <c r="E106" s="23" t="s">
        <v>185</v>
      </c>
      <c r="F106" s="23" t="s">
        <v>186</v>
      </c>
      <c r="G106" s="23" t="s">
        <v>345</v>
      </c>
      <c r="H106" s="23" t="s">
        <v>346</v>
      </c>
      <c r="I106" s="122">
        <v>9000</v>
      </c>
      <c r="J106" s="122"/>
      <c r="K106" s="122"/>
      <c r="L106" s="122"/>
      <c r="M106" s="122"/>
      <c r="N106" s="122">
        <v>9000</v>
      </c>
      <c r="O106" s="122"/>
      <c r="P106" s="122"/>
      <c r="Q106" s="122"/>
      <c r="R106" s="122"/>
      <c r="S106" s="122"/>
      <c r="T106" s="122"/>
      <c r="U106" s="96"/>
      <c r="V106" s="122"/>
      <c r="W106" s="122"/>
    </row>
    <row r="107" ht="32.9" customHeight="1" spans="1:23">
      <c r="A107" s="23"/>
      <c r="B107" s="23"/>
      <c r="C107" s="23" t="s">
        <v>718</v>
      </c>
      <c r="D107" s="23"/>
      <c r="E107" s="23"/>
      <c r="F107" s="23"/>
      <c r="G107" s="23"/>
      <c r="H107" s="23"/>
      <c r="I107" s="122">
        <v>1795727.34</v>
      </c>
      <c r="J107" s="122"/>
      <c r="K107" s="122"/>
      <c r="L107" s="122"/>
      <c r="M107" s="122"/>
      <c r="N107" s="122">
        <v>1795727.34</v>
      </c>
      <c r="O107" s="122"/>
      <c r="P107" s="122"/>
      <c r="Q107" s="122"/>
      <c r="R107" s="122"/>
      <c r="S107" s="122"/>
      <c r="T107" s="122"/>
      <c r="U107" s="96"/>
      <c r="V107" s="122"/>
      <c r="W107" s="122"/>
    </row>
    <row r="108" ht="32.9" customHeight="1" spans="1:23">
      <c r="A108" s="23" t="s">
        <v>656</v>
      </c>
      <c r="B108" s="119" t="s">
        <v>719</v>
      </c>
      <c r="C108" s="23" t="s">
        <v>718</v>
      </c>
      <c r="D108" s="23" t="s">
        <v>52</v>
      </c>
      <c r="E108" s="23" t="s">
        <v>209</v>
      </c>
      <c r="F108" s="23" t="s">
        <v>210</v>
      </c>
      <c r="G108" s="23" t="s">
        <v>349</v>
      </c>
      <c r="H108" s="23" t="s">
        <v>350</v>
      </c>
      <c r="I108" s="122">
        <v>29620</v>
      </c>
      <c r="J108" s="122"/>
      <c r="K108" s="122"/>
      <c r="L108" s="122"/>
      <c r="M108" s="122"/>
      <c r="N108" s="122">
        <v>29620</v>
      </c>
      <c r="O108" s="122"/>
      <c r="P108" s="122"/>
      <c r="Q108" s="122"/>
      <c r="R108" s="122"/>
      <c r="S108" s="122"/>
      <c r="T108" s="122"/>
      <c r="U108" s="96"/>
      <c r="V108" s="122"/>
      <c r="W108" s="122"/>
    </row>
    <row r="109" ht="32.9" customHeight="1" spans="1:23">
      <c r="A109" s="23" t="s">
        <v>656</v>
      </c>
      <c r="B109" s="119" t="s">
        <v>719</v>
      </c>
      <c r="C109" s="23" t="s">
        <v>718</v>
      </c>
      <c r="D109" s="23" t="s">
        <v>52</v>
      </c>
      <c r="E109" s="23" t="s">
        <v>209</v>
      </c>
      <c r="F109" s="23" t="s">
        <v>210</v>
      </c>
      <c r="G109" s="23" t="s">
        <v>359</v>
      </c>
      <c r="H109" s="23" t="s">
        <v>360</v>
      </c>
      <c r="I109" s="122">
        <v>9279.89</v>
      </c>
      <c r="J109" s="122"/>
      <c r="K109" s="122"/>
      <c r="L109" s="122"/>
      <c r="M109" s="122"/>
      <c r="N109" s="122">
        <v>9279.89</v>
      </c>
      <c r="O109" s="122"/>
      <c r="P109" s="122"/>
      <c r="Q109" s="122"/>
      <c r="R109" s="122"/>
      <c r="S109" s="122"/>
      <c r="T109" s="122"/>
      <c r="U109" s="96"/>
      <c r="V109" s="122"/>
      <c r="W109" s="122"/>
    </row>
    <row r="110" ht="32.9" customHeight="1" spans="1:23">
      <c r="A110" s="23" t="s">
        <v>656</v>
      </c>
      <c r="B110" s="119" t="s">
        <v>719</v>
      </c>
      <c r="C110" s="23" t="s">
        <v>718</v>
      </c>
      <c r="D110" s="23" t="s">
        <v>52</v>
      </c>
      <c r="E110" s="23" t="s">
        <v>209</v>
      </c>
      <c r="F110" s="23" t="s">
        <v>210</v>
      </c>
      <c r="G110" s="23" t="s">
        <v>361</v>
      </c>
      <c r="H110" s="23" t="s">
        <v>362</v>
      </c>
      <c r="I110" s="122">
        <v>24997.47</v>
      </c>
      <c r="J110" s="122"/>
      <c r="K110" s="122"/>
      <c r="L110" s="122"/>
      <c r="M110" s="122"/>
      <c r="N110" s="122">
        <v>24997.47</v>
      </c>
      <c r="O110" s="122"/>
      <c r="P110" s="122"/>
      <c r="Q110" s="122"/>
      <c r="R110" s="122"/>
      <c r="S110" s="122"/>
      <c r="T110" s="122"/>
      <c r="U110" s="96"/>
      <c r="V110" s="122"/>
      <c r="W110" s="122"/>
    </row>
    <row r="111" ht="32.9" customHeight="1" spans="1:23">
      <c r="A111" s="23" t="s">
        <v>656</v>
      </c>
      <c r="B111" s="119" t="s">
        <v>719</v>
      </c>
      <c r="C111" s="23" t="s">
        <v>718</v>
      </c>
      <c r="D111" s="23" t="s">
        <v>52</v>
      </c>
      <c r="E111" s="23" t="s">
        <v>209</v>
      </c>
      <c r="F111" s="23" t="s">
        <v>210</v>
      </c>
      <c r="G111" s="23" t="s">
        <v>367</v>
      </c>
      <c r="H111" s="23" t="s">
        <v>368</v>
      </c>
      <c r="I111" s="122">
        <v>73052</v>
      </c>
      <c r="J111" s="122"/>
      <c r="K111" s="122"/>
      <c r="L111" s="122"/>
      <c r="M111" s="122"/>
      <c r="N111" s="122">
        <v>73052</v>
      </c>
      <c r="O111" s="122"/>
      <c r="P111" s="122"/>
      <c r="Q111" s="122"/>
      <c r="R111" s="122"/>
      <c r="S111" s="122"/>
      <c r="T111" s="122"/>
      <c r="U111" s="96"/>
      <c r="V111" s="122"/>
      <c r="W111" s="122"/>
    </row>
    <row r="112" ht="32.9" customHeight="1" spans="1:23">
      <c r="A112" s="23" t="s">
        <v>656</v>
      </c>
      <c r="B112" s="119" t="s">
        <v>719</v>
      </c>
      <c r="C112" s="23" t="s">
        <v>718</v>
      </c>
      <c r="D112" s="23" t="s">
        <v>52</v>
      </c>
      <c r="E112" s="23" t="s">
        <v>209</v>
      </c>
      <c r="F112" s="23" t="s">
        <v>210</v>
      </c>
      <c r="G112" s="23" t="s">
        <v>406</v>
      </c>
      <c r="H112" s="23" t="s">
        <v>407</v>
      </c>
      <c r="I112" s="122">
        <v>140000</v>
      </c>
      <c r="J112" s="122"/>
      <c r="K112" s="122"/>
      <c r="L112" s="122"/>
      <c r="M112" s="122"/>
      <c r="N112" s="122">
        <v>140000</v>
      </c>
      <c r="O112" s="122"/>
      <c r="P112" s="122"/>
      <c r="Q112" s="122"/>
      <c r="R112" s="122"/>
      <c r="S112" s="122"/>
      <c r="T112" s="122"/>
      <c r="U112" s="96"/>
      <c r="V112" s="122"/>
      <c r="W112" s="122"/>
    </row>
    <row r="113" ht="32.9" customHeight="1" spans="1:23">
      <c r="A113" s="23" t="s">
        <v>656</v>
      </c>
      <c r="B113" s="119" t="s">
        <v>719</v>
      </c>
      <c r="C113" s="23" t="s">
        <v>718</v>
      </c>
      <c r="D113" s="23" t="s">
        <v>52</v>
      </c>
      <c r="E113" s="23" t="s">
        <v>209</v>
      </c>
      <c r="F113" s="23" t="s">
        <v>210</v>
      </c>
      <c r="G113" s="23" t="s">
        <v>369</v>
      </c>
      <c r="H113" s="23" t="s">
        <v>370</v>
      </c>
      <c r="I113" s="122">
        <v>398027.48</v>
      </c>
      <c r="J113" s="122"/>
      <c r="K113" s="122"/>
      <c r="L113" s="122"/>
      <c r="M113" s="122"/>
      <c r="N113" s="122">
        <v>398027.48</v>
      </c>
      <c r="O113" s="122"/>
      <c r="P113" s="122"/>
      <c r="Q113" s="122"/>
      <c r="R113" s="122"/>
      <c r="S113" s="122"/>
      <c r="T113" s="122"/>
      <c r="U113" s="96"/>
      <c r="V113" s="122"/>
      <c r="W113" s="122"/>
    </row>
    <row r="114" ht="32.9" customHeight="1" spans="1:23">
      <c r="A114" s="23" t="s">
        <v>656</v>
      </c>
      <c r="B114" s="119" t="s">
        <v>719</v>
      </c>
      <c r="C114" s="23" t="s">
        <v>718</v>
      </c>
      <c r="D114" s="23" t="s">
        <v>52</v>
      </c>
      <c r="E114" s="23" t="s">
        <v>209</v>
      </c>
      <c r="F114" s="23" t="s">
        <v>210</v>
      </c>
      <c r="G114" s="23" t="s">
        <v>345</v>
      </c>
      <c r="H114" s="23" t="s">
        <v>346</v>
      </c>
      <c r="I114" s="122">
        <v>133463.44</v>
      </c>
      <c r="J114" s="122"/>
      <c r="K114" s="122"/>
      <c r="L114" s="122"/>
      <c r="M114" s="122"/>
      <c r="N114" s="122">
        <v>133463.44</v>
      </c>
      <c r="O114" s="122"/>
      <c r="P114" s="122"/>
      <c r="Q114" s="122"/>
      <c r="R114" s="122"/>
      <c r="S114" s="122"/>
      <c r="T114" s="122"/>
      <c r="U114" s="96"/>
      <c r="V114" s="122"/>
      <c r="W114" s="122"/>
    </row>
    <row r="115" ht="32.9" customHeight="1" spans="1:23">
      <c r="A115" s="23" t="s">
        <v>656</v>
      </c>
      <c r="B115" s="119" t="s">
        <v>719</v>
      </c>
      <c r="C115" s="23" t="s">
        <v>718</v>
      </c>
      <c r="D115" s="23" t="s">
        <v>52</v>
      </c>
      <c r="E115" s="23" t="s">
        <v>209</v>
      </c>
      <c r="F115" s="23" t="s">
        <v>210</v>
      </c>
      <c r="G115" s="23" t="s">
        <v>433</v>
      </c>
      <c r="H115" s="23" t="s">
        <v>434</v>
      </c>
      <c r="I115" s="122">
        <v>587.06</v>
      </c>
      <c r="J115" s="122"/>
      <c r="K115" s="122"/>
      <c r="L115" s="122"/>
      <c r="M115" s="122"/>
      <c r="N115" s="122">
        <v>587.06</v>
      </c>
      <c r="O115" s="122"/>
      <c r="P115" s="122"/>
      <c r="Q115" s="122"/>
      <c r="R115" s="122"/>
      <c r="S115" s="122"/>
      <c r="T115" s="122"/>
      <c r="U115" s="96"/>
      <c r="V115" s="122"/>
      <c r="W115" s="122"/>
    </row>
    <row r="116" ht="32.9" customHeight="1" spans="1:23">
      <c r="A116" s="23" t="s">
        <v>656</v>
      </c>
      <c r="B116" s="119" t="s">
        <v>719</v>
      </c>
      <c r="C116" s="23" t="s">
        <v>718</v>
      </c>
      <c r="D116" s="23" t="s">
        <v>52</v>
      </c>
      <c r="E116" s="23" t="s">
        <v>209</v>
      </c>
      <c r="F116" s="23" t="s">
        <v>210</v>
      </c>
      <c r="G116" s="23" t="s">
        <v>444</v>
      </c>
      <c r="H116" s="23" t="s">
        <v>445</v>
      </c>
      <c r="I116" s="122">
        <v>728700</v>
      </c>
      <c r="J116" s="122"/>
      <c r="K116" s="122"/>
      <c r="L116" s="122"/>
      <c r="M116" s="122"/>
      <c r="N116" s="122">
        <v>728700</v>
      </c>
      <c r="O116" s="122"/>
      <c r="P116" s="122"/>
      <c r="Q116" s="122"/>
      <c r="R116" s="122"/>
      <c r="S116" s="122"/>
      <c r="T116" s="122"/>
      <c r="U116" s="96"/>
      <c r="V116" s="122"/>
      <c r="W116" s="122"/>
    </row>
    <row r="117" ht="32.9" customHeight="1" spans="1:23">
      <c r="A117" s="23" t="s">
        <v>656</v>
      </c>
      <c r="B117" s="119" t="s">
        <v>719</v>
      </c>
      <c r="C117" s="23" t="s">
        <v>718</v>
      </c>
      <c r="D117" s="23" t="s">
        <v>52</v>
      </c>
      <c r="E117" s="23" t="s">
        <v>209</v>
      </c>
      <c r="F117" s="23" t="s">
        <v>210</v>
      </c>
      <c r="G117" s="23" t="s">
        <v>720</v>
      </c>
      <c r="H117" s="23" t="s">
        <v>721</v>
      </c>
      <c r="I117" s="122">
        <v>158000</v>
      </c>
      <c r="J117" s="122"/>
      <c r="K117" s="122"/>
      <c r="L117" s="122"/>
      <c r="M117" s="122"/>
      <c r="N117" s="122">
        <v>158000</v>
      </c>
      <c r="O117" s="122"/>
      <c r="P117" s="122"/>
      <c r="Q117" s="122"/>
      <c r="R117" s="122"/>
      <c r="S117" s="122"/>
      <c r="T117" s="122"/>
      <c r="U117" s="96"/>
      <c r="V117" s="122"/>
      <c r="W117" s="122"/>
    </row>
    <row r="118" ht="32.9" customHeight="1" spans="1:23">
      <c r="A118" s="23" t="s">
        <v>656</v>
      </c>
      <c r="B118" s="119" t="s">
        <v>719</v>
      </c>
      <c r="C118" s="23" t="s">
        <v>718</v>
      </c>
      <c r="D118" s="23" t="s">
        <v>52</v>
      </c>
      <c r="E118" s="23" t="s">
        <v>209</v>
      </c>
      <c r="F118" s="23" t="s">
        <v>210</v>
      </c>
      <c r="G118" s="23" t="s">
        <v>722</v>
      </c>
      <c r="H118" s="23" t="s">
        <v>723</v>
      </c>
      <c r="I118" s="122">
        <v>100000</v>
      </c>
      <c r="J118" s="122"/>
      <c r="K118" s="122"/>
      <c r="L118" s="122"/>
      <c r="M118" s="122"/>
      <c r="N118" s="122">
        <v>100000</v>
      </c>
      <c r="O118" s="122"/>
      <c r="P118" s="122"/>
      <c r="Q118" s="122"/>
      <c r="R118" s="122"/>
      <c r="S118" s="122"/>
      <c r="T118" s="122"/>
      <c r="U118" s="96"/>
      <c r="V118" s="122"/>
      <c r="W118" s="122"/>
    </row>
    <row r="119" ht="32.9" customHeight="1" spans="1:23">
      <c r="A119" s="23"/>
      <c r="B119" s="23"/>
      <c r="C119" s="23" t="s">
        <v>724</v>
      </c>
      <c r="D119" s="23"/>
      <c r="E119" s="23"/>
      <c r="F119" s="23"/>
      <c r="G119" s="23"/>
      <c r="H119" s="23"/>
      <c r="I119" s="122">
        <v>50000</v>
      </c>
      <c r="J119" s="122"/>
      <c r="K119" s="122"/>
      <c r="L119" s="122"/>
      <c r="M119" s="122"/>
      <c r="N119" s="122">
        <v>50000</v>
      </c>
      <c r="O119" s="122"/>
      <c r="P119" s="122"/>
      <c r="Q119" s="122"/>
      <c r="R119" s="122"/>
      <c r="S119" s="122"/>
      <c r="T119" s="122"/>
      <c r="U119" s="96"/>
      <c r="V119" s="122"/>
      <c r="W119" s="122"/>
    </row>
    <row r="120" ht="32.9" customHeight="1" spans="1:23">
      <c r="A120" s="23" t="s">
        <v>656</v>
      </c>
      <c r="B120" s="119" t="s">
        <v>725</v>
      </c>
      <c r="C120" s="23" t="s">
        <v>724</v>
      </c>
      <c r="D120" s="23" t="s">
        <v>52</v>
      </c>
      <c r="E120" s="23" t="s">
        <v>209</v>
      </c>
      <c r="F120" s="23" t="s">
        <v>210</v>
      </c>
      <c r="G120" s="23" t="s">
        <v>369</v>
      </c>
      <c r="H120" s="23" t="s">
        <v>370</v>
      </c>
      <c r="I120" s="122">
        <v>50000</v>
      </c>
      <c r="J120" s="122"/>
      <c r="K120" s="122"/>
      <c r="L120" s="122"/>
      <c r="M120" s="122"/>
      <c r="N120" s="122">
        <v>50000</v>
      </c>
      <c r="O120" s="122"/>
      <c r="P120" s="122"/>
      <c r="Q120" s="122"/>
      <c r="R120" s="122"/>
      <c r="S120" s="122"/>
      <c r="T120" s="122"/>
      <c r="U120" s="96"/>
      <c r="V120" s="122"/>
      <c r="W120" s="122"/>
    </row>
    <row r="121" ht="32.9" customHeight="1" spans="1:23">
      <c r="A121" s="23"/>
      <c r="B121" s="23"/>
      <c r="C121" s="23" t="s">
        <v>726</v>
      </c>
      <c r="D121" s="23"/>
      <c r="E121" s="23"/>
      <c r="F121" s="23"/>
      <c r="G121" s="23"/>
      <c r="H121" s="23"/>
      <c r="I121" s="122">
        <v>640632.63</v>
      </c>
      <c r="J121" s="122"/>
      <c r="K121" s="122"/>
      <c r="L121" s="122"/>
      <c r="M121" s="122"/>
      <c r="N121" s="122">
        <v>640632.63</v>
      </c>
      <c r="O121" s="122"/>
      <c r="P121" s="122"/>
      <c r="Q121" s="122"/>
      <c r="R121" s="122"/>
      <c r="S121" s="122"/>
      <c r="T121" s="122"/>
      <c r="U121" s="96"/>
      <c r="V121" s="122"/>
      <c r="W121" s="122"/>
    </row>
    <row r="122" ht="32.9" customHeight="1" spans="1:23">
      <c r="A122" s="23" t="s">
        <v>656</v>
      </c>
      <c r="B122" s="119" t="s">
        <v>727</v>
      </c>
      <c r="C122" s="23" t="s">
        <v>726</v>
      </c>
      <c r="D122" s="23" t="s">
        <v>52</v>
      </c>
      <c r="E122" s="23" t="s">
        <v>209</v>
      </c>
      <c r="F122" s="23" t="s">
        <v>210</v>
      </c>
      <c r="G122" s="23" t="s">
        <v>728</v>
      </c>
      <c r="H122" s="23" t="s">
        <v>729</v>
      </c>
      <c r="I122" s="122">
        <v>640632.63</v>
      </c>
      <c r="J122" s="122"/>
      <c r="K122" s="122"/>
      <c r="L122" s="122"/>
      <c r="M122" s="122"/>
      <c r="N122" s="122">
        <v>640632.63</v>
      </c>
      <c r="O122" s="122"/>
      <c r="P122" s="122"/>
      <c r="Q122" s="122"/>
      <c r="R122" s="122"/>
      <c r="S122" s="122"/>
      <c r="T122" s="122"/>
      <c r="U122" s="96"/>
      <c r="V122" s="122"/>
      <c r="W122" s="122"/>
    </row>
    <row r="123" ht="32.9" customHeight="1" spans="1:23">
      <c r="A123" s="23"/>
      <c r="B123" s="23"/>
      <c r="C123" s="23" t="s">
        <v>730</v>
      </c>
      <c r="D123" s="23"/>
      <c r="E123" s="23"/>
      <c r="F123" s="23"/>
      <c r="G123" s="23"/>
      <c r="H123" s="23"/>
      <c r="I123" s="122">
        <v>299698</v>
      </c>
      <c r="J123" s="122"/>
      <c r="K123" s="122"/>
      <c r="L123" s="122"/>
      <c r="M123" s="122"/>
      <c r="N123" s="122">
        <v>299698</v>
      </c>
      <c r="O123" s="122"/>
      <c r="P123" s="122"/>
      <c r="Q123" s="122"/>
      <c r="R123" s="122"/>
      <c r="S123" s="122"/>
      <c r="T123" s="122"/>
      <c r="U123" s="96"/>
      <c r="V123" s="122"/>
      <c r="W123" s="122"/>
    </row>
    <row r="124" ht="32.9" customHeight="1" spans="1:23">
      <c r="A124" s="23" t="s">
        <v>672</v>
      </c>
      <c r="B124" s="119" t="s">
        <v>731</v>
      </c>
      <c r="C124" s="23" t="s">
        <v>730</v>
      </c>
      <c r="D124" s="23" t="s">
        <v>52</v>
      </c>
      <c r="E124" s="23" t="s">
        <v>215</v>
      </c>
      <c r="F124" s="23" t="s">
        <v>216</v>
      </c>
      <c r="G124" s="23" t="s">
        <v>359</v>
      </c>
      <c r="H124" s="23" t="s">
        <v>360</v>
      </c>
      <c r="I124" s="122">
        <v>3599.5</v>
      </c>
      <c r="J124" s="122"/>
      <c r="K124" s="122"/>
      <c r="L124" s="122"/>
      <c r="M124" s="122"/>
      <c r="N124" s="122">
        <v>3599.5</v>
      </c>
      <c r="O124" s="122"/>
      <c r="P124" s="122"/>
      <c r="Q124" s="122"/>
      <c r="R124" s="122"/>
      <c r="S124" s="122"/>
      <c r="T124" s="122"/>
      <c r="U124" s="96"/>
      <c r="V124" s="122"/>
      <c r="W124" s="122"/>
    </row>
    <row r="125" ht="32.9" customHeight="1" spans="1:23">
      <c r="A125" s="23" t="s">
        <v>672</v>
      </c>
      <c r="B125" s="119" t="s">
        <v>731</v>
      </c>
      <c r="C125" s="23" t="s">
        <v>730</v>
      </c>
      <c r="D125" s="23" t="s">
        <v>52</v>
      </c>
      <c r="E125" s="23" t="s">
        <v>215</v>
      </c>
      <c r="F125" s="23" t="s">
        <v>216</v>
      </c>
      <c r="G125" s="23" t="s">
        <v>367</v>
      </c>
      <c r="H125" s="23" t="s">
        <v>368</v>
      </c>
      <c r="I125" s="122">
        <v>15820.5</v>
      </c>
      <c r="J125" s="122"/>
      <c r="K125" s="122"/>
      <c r="L125" s="122"/>
      <c r="M125" s="122"/>
      <c r="N125" s="122">
        <v>15820.5</v>
      </c>
      <c r="O125" s="122"/>
      <c r="P125" s="122"/>
      <c r="Q125" s="122"/>
      <c r="R125" s="122"/>
      <c r="S125" s="122"/>
      <c r="T125" s="122"/>
      <c r="U125" s="96"/>
      <c r="V125" s="122"/>
      <c r="W125" s="122"/>
    </row>
    <row r="126" ht="32.9" customHeight="1" spans="1:23">
      <c r="A126" s="23" t="s">
        <v>672</v>
      </c>
      <c r="B126" s="119" t="s">
        <v>731</v>
      </c>
      <c r="C126" s="23" t="s">
        <v>730</v>
      </c>
      <c r="D126" s="23" t="s">
        <v>52</v>
      </c>
      <c r="E126" s="23" t="s">
        <v>215</v>
      </c>
      <c r="F126" s="23" t="s">
        <v>216</v>
      </c>
      <c r="G126" s="23" t="s">
        <v>369</v>
      </c>
      <c r="H126" s="23" t="s">
        <v>370</v>
      </c>
      <c r="I126" s="122">
        <v>15865</v>
      </c>
      <c r="J126" s="122"/>
      <c r="K126" s="122"/>
      <c r="L126" s="122"/>
      <c r="M126" s="122"/>
      <c r="N126" s="122">
        <v>15865</v>
      </c>
      <c r="O126" s="122"/>
      <c r="P126" s="122"/>
      <c r="Q126" s="122"/>
      <c r="R126" s="122"/>
      <c r="S126" s="122"/>
      <c r="T126" s="122"/>
      <c r="U126" s="96"/>
      <c r="V126" s="122"/>
      <c r="W126" s="122"/>
    </row>
    <row r="127" ht="32.9" customHeight="1" spans="1:23">
      <c r="A127" s="23" t="s">
        <v>672</v>
      </c>
      <c r="B127" s="119" t="s">
        <v>731</v>
      </c>
      <c r="C127" s="23" t="s">
        <v>730</v>
      </c>
      <c r="D127" s="23" t="s">
        <v>52</v>
      </c>
      <c r="E127" s="23" t="s">
        <v>215</v>
      </c>
      <c r="F127" s="23" t="s">
        <v>216</v>
      </c>
      <c r="G127" s="23" t="s">
        <v>345</v>
      </c>
      <c r="H127" s="23" t="s">
        <v>346</v>
      </c>
      <c r="I127" s="122">
        <v>79413</v>
      </c>
      <c r="J127" s="122"/>
      <c r="K127" s="122"/>
      <c r="L127" s="122"/>
      <c r="M127" s="122"/>
      <c r="N127" s="122">
        <v>79413</v>
      </c>
      <c r="O127" s="122"/>
      <c r="P127" s="122"/>
      <c r="Q127" s="122"/>
      <c r="R127" s="122"/>
      <c r="S127" s="122"/>
      <c r="T127" s="122"/>
      <c r="U127" s="96"/>
      <c r="V127" s="122"/>
      <c r="W127" s="122"/>
    </row>
    <row r="128" ht="32.9" customHeight="1" spans="1:23">
      <c r="A128" s="23" t="s">
        <v>672</v>
      </c>
      <c r="B128" s="119" t="s">
        <v>731</v>
      </c>
      <c r="C128" s="23" t="s">
        <v>730</v>
      </c>
      <c r="D128" s="23" t="s">
        <v>52</v>
      </c>
      <c r="E128" s="23" t="s">
        <v>215</v>
      </c>
      <c r="F128" s="23" t="s">
        <v>216</v>
      </c>
      <c r="G128" s="23" t="s">
        <v>444</v>
      </c>
      <c r="H128" s="23" t="s">
        <v>445</v>
      </c>
      <c r="I128" s="122">
        <v>185000</v>
      </c>
      <c r="J128" s="122"/>
      <c r="K128" s="122"/>
      <c r="L128" s="122"/>
      <c r="M128" s="122"/>
      <c r="N128" s="122">
        <v>185000</v>
      </c>
      <c r="O128" s="122"/>
      <c r="P128" s="122"/>
      <c r="Q128" s="122"/>
      <c r="R128" s="122"/>
      <c r="S128" s="122"/>
      <c r="T128" s="122"/>
      <c r="U128" s="96"/>
      <c r="V128" s="122"/>
      <c r="W128" s="122"/>
    </row>
    <row r="129" ht="32.9" customHeight="1" spans="1:23">
      <c r="A129" s="23"/>
      <c r="B129" s="23"/>
      <c r="C129" s="23" t="s">
        <v>732</v>
      </c>
      <c r="D129" s="23"/>
      <c r="E129" s="23"/>
      <c r="F129" s="23"/>
      <c r="G129" s="23"/>
      <c r="H129" s="23"/>
      <c r="I129" s="122">
        <v>8442050</v>
      </c>
      <c r="J129" s="122"/>
      <c r="K129" s="122"/>
      <c r="L129" s="122"/>
      <c r="M129" s="122"/>
      <c r="N129" s="122">
        <v>8442050</v>
      </c>
      <c r="O129" s="122"/>
      <c r="P129" s="122"/>
      <c r="Q129" s="122"/>
      <c r="R129" s="122"/>
      <c r="S129" s="122"/>
      <c r="T129" s="122"/>
      <c r="U129" s="96"/>
      <c r="V129" s="122"/>
      <c r="W129" s="122"/>
    </row>
    <row r="130" ht="32.9" customHeight="1" spans="1:23">
      <c r="A130" s="23" t="s">
        <v>672</v>
      </c>
      <c r="B130" s="119" t="s">
        <v>733</v>
      </c>
      <c r="C130" s="23" t="s">
        <v>732</v>
      </c>
      <c r="D130" s="23" t="s">
        <v>52</v>
      </c>
      <c r="E130" s="23" t="s">
        <v>217</v>
      </c>
      <c r="F130" s="23" t="s">
        <v>218</v>
      </c>
      <c r="G130" s="23" t="s">
        <v>444</v>
      </c>
      <c r="H130" s="23" t="s">
        <v>445</v>
      </c>
      <c r="I130" s="122">
        <v>8442050</v>
      </c>
      <c r="J130" s="122"/>
      <c r="K130" s="122"/>
      <c r="L130" s="122"/>
      <c r="M130" s="122"/>
      <c r="N130" s="122">
        <v>8442050</v>
      </c>
      <c r="O130" s="122"/>
      <c r="P130" s="122"/>
      <c r="Q130" s="122"/>
      <c r="R130" s="122"/>
      <c r="S130" s="122"/>
      <c r="T130" s="122"/>
      <c r="U130" s="96"/>
      <c r="V130" s="122"/>
      <c r="W130" s="122"/>
    </row>
    <row r="131" ht="32.9" customHeight="1" spans="1:23">
      <c r="A131" s="23"/>
      <c r="B131" s="23"/>
      <c r="C131" s="23" t="s">
        <v>734</v>
      </c>
      <c r="D131" s="23"/>
      <c r="E131" s="23"/>
      <c r="F131" s="23"/>
      <c r="G131" s="23"/>
      <c r="H131" s="23"/>
      <c r="I131" s="122">
        <v>92541</v>
      </c>
      <c r="J131" s="122"/>
      <c r="K131" s="122"/>
      <c r="L131" s="122"/>
      <c r="M131" s="122"/>
      <c r="N131" s="122">
        <v>92541</v>
      </c>
      <c r="O131" s="122"/>
      <c r="P131" s="122"/>
      <c r="Q131" s="122"/>
      <c r="R131" s="122"/>
      <c r="S131" s="122"/>
      <c r="T131" s="122"/>
      <c r="U131" s="96"/>
      <c r="V131" s="122"/>
      <c r="W131" s="122"/>
    </row>
    <row r="132" ht="32.9" customHeight="1" spans="1:23">
      <c r="A132" s="23" t="s">
        <v>672</v>
      </c>
      <c r="B132" s="119" t="s">
        <v>735</v>
      </c>
      <c r="C132" s="23" t="s">
        <v>734</v>
      </c>
      <c r="D132" s="23" t="s">
        <v>52</v>
      </c>
      <c r="E132" s="23" t="s">
        <v>209</v>
      </c>
      <c r="F132" s="23" t="s">
        <v>210</v>
      </c>
      <c r="G132" s="23" t="s">
        <v>359</v>
      </c>
      <c r="H132" s="23" t="s">
        <v>360</v>
      </c>
      <c r="I132" s="122">
        <v>27941</v>
      </c>
      <c r="J132" s="122"/>
      <c r="K132" s="122"/>
      <c r="L132" s="122"/>
      <c r="M132" s="122"/>
      <c r="N132" s="122">
        <v>27941</v>
      </c>
      <c r="O132" s="122"/>
      <c r="P132" s="122"/>
      <c r="Q132" s="122"/>
      <c r="R132" s="122"/>
      <c r="S132" s="122"/>
      <c r="T132" s="122"/>
      <c r="U132" s="96"/>
      <c r="V132" s="122"/>
      <c r="W132" s="122"/>
    </row>
    <row r="133" ht="32.9" customHeight="1" spans="1:23">
      <c r="A133" s="23" t="s">
        <v>672</v>
      </c>
      <c r="B133" s="119" t="s">
        <v>735</v>
      </c>
      <c r="C133" s="23" t="s">
        <v>734</v>
      </c>
      <c r="D133" s="23" t="s">
        <v>52</v>
      </c>
      <c r="E133" s="23" t="s">
        <v>209</v>
      </c>
      <c r="F133" s="23" t="s">
        <v>210</v>
      </c>
      <c r="G133" s="23" t="s">
        <v>406</v>
      </c>
      <c r="H133" s="23" t="s">
        <v>407</v>
      </c>
      <c r="I133" s="122">
        <v>10000</v>
      </c>
      <c r="J133" s="122"/>
      <c r="K133" s="122"/>
      <c r="L133" s="122"/>
      <c r="M133" s="122"/>
      <c r="N133" s="122">
        <v>10000</v>
      </c>
      <c r="O133" s="122"/>
      <c r="P133" s="122"/>
      <c r="Q133" s="122"/>
      <c r="R133" s="122"/>
      <c r="S133" s="122"/>
      <c r="T133" s="122"/>
      <c r="U133" s="96"/>
      <c r="V133" s="122"/>
      <c r="W133" s="122"/>
    </row>
    <row r="134" ht="32.9" customHeight="1" spans="1:23">
      <c r="A134" s="23" t="s">
        <v>672</v>
      </c>
      <c r="B134" s="119" t="s">
        <v>735</v>
      </c>
      <c r="C134" s="23" t="s">
        <v>734</v>
      </c>
      <c r="D134" s="23" t="s">
        <v>52</v>
      </c>
      <c r="E134" s="23" t="s">
        <v>209</v>
      </c>
      <c r="F134" s="23" t="s">
        <v>210</v>
      </c>
      <c r="G134" s="23" t="s">
        <v>369</v>
      </c>
      <c r="H134" s="23" t="s">
        <v>370</v>
      </c>
      <c r="I134" s="122">
        <v>27600</v>
      </c>
      <c r="J134" s="122"/>
      <c r="K134" s="122"/>
      <c r="L134" s="122"/>
      <c r="M134" s="122"/>
      <c r="N134" s="122">
        <v>27600</v>
      </c>
      <c r="O134" s="122"/>
      <c r="P134" s="122"/>
      <c r="Q134" s="122"/>
      <c r="R134" s="122"/>
      <c r="S134" s="122"/>
      <c r="T134" s="122"/>
      <c r="U134" s="96"/>
      <c r="V134" s="122"/>
      <c r="W134" s="122"/>
    </row>
    <row r="135" ht="32.9" customHeight="1" spans="1:23">
      <c r="A135" s="23" t="s">
        <v>672</v>
      </c>
      <c r="B135" s="119" t="s">
        <v>735</v>
      </c>
      <c r="C135" s="23" t="s">
        <v>734</v>
      </c>
      <c r="D135" s="23" t="s">
        <v>52</v>
      </c>
      <c r="E135" s="23" t="s">
        <v>209</v>
      </c>
      <c r="F135" s="23" t="s">
        <v>210</v>
      </c>
      <c r="G135" s="23" t="s">
        <v>345</v>
      </c>
      <c r="H135" s="23" t="s">
        <v>346</v>
      </c>
      <c r="I135" s="122">
        <v>27000</v>
      </c>
      <c r="J135" s="122"/>
      <c r="K135" s="122"/>
      <c r="L135" s="122"/>
      <c r="M135" s="122"/>
      <c r="N135" s="122">
        <v>27000</v>
      </c>
      <c r="O135" s="122"/>
      <c r="P135" s="122"/>
      <c r="Q135" s="122"/>
      <c r="R135" s="122"/>
      <c r="S135" s="122"/>
      <c r="T135" s="122"/>
      <c r="U135" s="96"/>
      <c r="V135" s="122"/>
      <c r="W135" s="122"/>
    </row>
    <row r="136" ht="32.9" customHeight="1" spans="1:23">
      <c r="A136" s="23"/>
      <c r="B136" s="23"/>
      <c r="C136" s="23" t="s">
        <v>668</v>
      </c>
      <c r="D136" s="23"/>
      <c r="E136" s="23"/>
      <c r="F136" s="23"/>
      <c r="G136" s="23"/>
      <c r="H136" s="23"/>
      <c r="I136" s="122">
        <v>33160000</v>
      </c>
      <c r="J136" s="122"/>
      <c r="K136" s="122"/>
      <c r="L136" s="122"/>
      <c r="M136" s="122"/>
      <c r="N136" s="122"/>
      <c r="O136" s="122"/>
      <c r="P136" s="122"/>
      <c r="Q136" s="122"/>
      <c r="R136" s="122">
        <v>33160000</v>
      </c>
      <c r="S136" s="122">
        <v>33160000</v>
      </c>
      <c r="T136" s="122"/>
      <c r="U136" s="96"/>
      <c r="V136" s="122"/>
      <c r="W136" s="122"/>
    </row>
    <row r="137" ht="32.9" customHeight="1" spans="1:23">
      <c r="A137" s="23" t="s">
        <v>669</v>
      </c>
      <c r="B137" s="119" t="s">
        <v>736</v>
      </c>
      <c r="C137" s="23" t="s">
        <v>668</v>
      </c>
      <c r="D137" s="23" t="s">
        <v>52</v>
      </c>
      <c r="E137" s="23" t="s">
        <v>209</v>
      </c>
      <c r="F137" s="23" t="s">
        <v>210</v>
      </c>
      <c r="G137" s="23" t="s">
        <v>439</v>
      </c>
      <c r="H137" s="23" t="s">
        <v>438</v>
      </c>
      <c r="I137" s="122">
        <v>33160000</v>
      </c>
      <c r="J137" s="122"/>
      <c r="K137" s="122"/>
      <c r="L137" s="122"/>
      <c r="M137" s="122"/>
      <c r="N137" s="122"/>
      <c r="O137" s="122"/>
      <c r="P137" s="122"/>
      <c r="Q137" s="122"/>
      <c r="R137" s="122">
        <v>33160000</v>
      </c>
      <c r="S137" s="122">
        <v>33160000</v>
      </c>
      <c r="T137" s="122"/>
      <c r="U137" s="96"/>
      <c r="V137" s="122"/>
      <c r="W137" s="122"/>
    </row>
    <row r="138" ht="32.9" customHeight="1" spans="1:23">
      <c r="A138" s="23"/>
      <c r="B138" s="23"/>
      <c r="C138" s="23" t="s">
        <v>737</v>
      </c>
      <c r="D138" s="23"/>
      <c r="E138" s="23"/>
      <c r="F138" s="23"/>
      <c r="G138" s="23"/>
      <c r="H138" s="23"/>
      <c r="I138" s="122">
        <v>35324.96</v>
      </c>
      <c r="J138" s="122"/>
      <c r="K138" s="122"/>
      <c r="L138" s="122"/>
      <c r="M138" s="122"/>
      <c r="N138" s="122">
        <v>35324.96</v>
      </c>
      <c r="O138" s="122"/>
      <c r="P138" s="122"/>
      <c r="Q138" s="122"/>
      <c r="R138" s="122"/>
      <c r="S138" s="122"/>
      <c r="T138" s="122"/>
      <c r="U138" s="96"/>
      <c r="V138" s="122"/>
      <c r="W138" s="122"/>
    </row>
    <row r="139" ht="32.9" customHeight="1" spans="1:23">
      <c r="A139" s="23" t="s">
        <v>672</v>
      </c>
      <c r="B139" s="119" t="s">
        <v>738</v>
      </c>
      <c r="C139" s="23" t="s">
        <v>737</v>
      </c>
      <c r="D139" s="23" t="s">
        <v>52</v>
      </c>
      <c r="E139" s="23" t="s">
        <v>215</v>
      </c>
      <c r="F139" s="23" t="s">
        <v>216</v>
      </c>
      <c r="G139" s="23" t="s">
        <v>359</v>
      </c>
      <c r="H139" s="23" t="s">
        <v>360</v>
      </c>
      <c r="I139" s="122">
        <v>34584.96</v>
      </c>
      <c r="J139" s="122"/>
      <c r="K139" s="122"/>
      <c r="L139" s="122"/>
      <c r="M139" s="122"/>
      <c r="N139" s="122">
        <v>34584.96</v>
      </c>
      <c r="O139" s="122"/>
      <c r="P139" s="122"/>
      <c r="Q139" s="122"/>
      <c r="R139" s="122"/>
      <c r="S139" s="122"/>
      <c r="T139" s="122"/>
      <c r="U139" s="96"/>
      <c r="V139" s="122"/>
      <c r="W139" s="122"/>
    </row>
    <row r="140" ht="32.9" customHeight="1" spans="1:23">
      <c r="A140" s="23" t="s">
        <v>672</v>
      </c>
      <c r="B140" s="119" t="s">
        <v>738</v>
      </c>
      <c r="C140" s="23" t="s">
        <v>737</v>
      </c>
      <c r="D140" s="23" t="s">
        <v>52</v>
      </c>
      <c r="E140" s="23" t="s">
        <v>215</v>
      </c>
      <c r="F140" s="23" t="s">
        <v>216</v>
      </c>
      <c r="G140" s="23" t="s">
        <v>345</v>
      </c>
      <c r="H140" s="23" t="s">
        <v>346</v>
      </c>
      <c r="I140" s="122">
        <v>740</v>
      </c>
      <c r="J140" s="122"/>
      <c r="K140" s="122"/>
      <c r="L140" s="122"/>
      <c r="M140" s="122"/>
      <c r="N140" s="122">
        <v>740</v>
      </c>
      <c r="O140" s="122"/>
      <c r="P140" s="122"/>
      <c r="Q140" s="122"/>
      <c r="R140" s="122"/>
      <c r="S140" s="122"/>
      <c r="T140" s="122"/>
      <c r="U140" s="96"/>
      <c r="V140" s="122"/>
      <c r="W140" s="122"/>
    </row>
    <row r="141" ht="32.9" customHeight="1" spans="1:23">
      <c r="A141" s="23"/>
      <c r="B141" s="23"/>
      <c r="C141" s="23" t="s">
        <v>739</v>
      </c>
      <c r="D141" s="23"/>
      <c r="E141" s="23"/>
      <c r="F141" s="23"/>
      <c r="G141" s="23"/>
      <c r="H141" s="23"/>
      <c r="I141" s="122">
        <v>84101.68</v>
      </c>
      <c r="J141" s="122"/>
      <c r="K141" s="122"/>
      <c r="L141" s="122"/>
      <c r="M141" s="122"/>
      <c r="N141" s="122">
        <v>84101.68</v>
      </c>
      <c r="O141" s="122"/>
      <c r="P141" s="122"/>
      <c r="Q141" s="122"/>
      <c r="R141" s="122"/>
      <c r="S141" s="122"/>
      <c r="T141" s="122"/>
      <c r="U141" s="96"/>
      <c r="V141" s="122"/>
      <c r="W141" s="122"/>
    </row>
    <row r="142" ht="32.9" customHeight="1" spans="1:23">
      <c r="A142" s="23" t="s">
        <v>656</v>
      </c>
      <c r="B142" s="119" t="s">
        <v>740</v>
      </c>
      <c r="C142" s="23" t="s">
        <v>739</v>
      </c>
      <c r="D142" s="23" t="s">
        <v>52</v>
      </c>
      <c r="E142" s="23" t="s">
        <v>209</v>
      </c>
      <c r="F142" s="23" t="s">
        <v>210</v>
      </c>
      <c r="G142" s="23" t="s">
        <v>359</v>
      </c>
      <c r="H142" s="23" t="s">
        <v>360</v>
      </c>
      <c r="I142" s="122">
        <v>5280</v>
      </c>
      <c r="J142" s="122"/>
      <c r="K142" s="122"/>
      <c r="L142" s="122"/>
      <c r="M142" s="122"/>
      <c r="N142" s="122">
        <v>5280</v>
      </c>
      <c r="O142" s="122"/>
      <c r="P142" s="122"/>
      <c r="Q142" s="122"/>
      <c r="R142" s="122"/>
      <c r="S142" s="122"/>
      <c r="T142" s="122"/>
      <c r="U142" s="96"/>
      <c r="V142" s="122"/>
      <c r="W142" s="122"/>
    </row>
    <row r="143" ht="32.9" customHeight="1" spans="1:23">
      <c r="A143" s="23" t="s">
        <v>656</v>
      </c>
      <c r="B143" s="119" t="s">
        <v>740</v>
      </c>
      <c r="C143" s="23" t="s">
        <v>739</v>
      </c>
      <c r="D143" s="23" t="s">
        <v>52</v>
      </c>
      <c r="E143" s="23" t="s">
        <v>209</v>
      </c>
      <c r="F143" s="23" t="s">
        <v>210</v>
      </c>
      <c r="G143" s="23" t="s">
        <v>369</v>
      </c>
      <c r="H143" s="23" t="s">
        <v>370</v>
      </c>
      <c r="I143" s="122">
        <v>55433.39</v>
      </c>
      <c r="J143" s="122"/>
      <c r="K143" s="122"/>
      <c r="L143" s="122"/>
      <c r="M143" s="122"/>
      <c r="N143" s="122">
        <v>55433.39</v>
      </c>
      <c r="O143" s="122"/>
      <c r="P143" s="122"/>
      <c r="Q143" s="122"/>
      <c r="R143" s="122"/>
      <c r="S143" s="122"/>
      <c r="T143" s="122"/>
      <c r="U143" s="96"/>
      <c r="V143" s="122"/>
      <c r="W143" s="122"/>
    </row>
    <row r="144" ht="32.9" customHeight="1" spans="1:23">
      <c r="A144" s="23" t="s">
        <v>656</v>
      </c>
      <c r="B144" s="119" t="s">
        <v>740</v>
      </c>
      <c r="C144" s="23" t="s">
        <v>739</v>
      </c>
      <c r="D144" s="23" t="s">
        <v>52</v>
      </c>
      <c r="E144" s="23" t="s">
        <v>209</v>
      </c>
      <c r="F144" s="23" t="s">
        <v>210</v>
      </c>
      <c r="G144" s="23" t="s">
        <v>345</v>
      </c>
      <c r="H144" s="23" t="s">
        <v>346</v>
      </c>
      <c r="I144" s="122">
        <v>23388.29</v>
      </c>
      <c r="J144" s="122"/>
      <c r="K144" s="122"/>
      <c r="L144" s="122"/>
      <c r="M144" s="122"/>
      <c r="N144" s="122">
        <v>23388.29</v>
      </c>
      <c r="O144" s="122"/>
      <c r="P144" s="122"/>
      <c r="Q144" s="122"/>
      <c r="R144" s="122"/>
      <c r="S144" s="122"/>
      <c r="T144" s="122"/>
      <c r="U144" s="96"/>
      <c r="V144" s="122"/>
      <c r="W144" s="122"/>
    </row>
    <row r="145" ht="32.9" customHeight="1" spans="1:23">
      <c r="A145" s="23"/>
      <c r="B145" s="23"/>
      <c r="C145" s="23" t="s">
        <v>741</v>
      </c>
      <c r="D145" s="23"/>
      <c r="E145" s="23"/>
      <c r="F145" s="23"/>
      <c r="G145" s="23"/>
      <c r="H145" s="23"/>
      <c r="I145" s="122">
        <v>524710.48</v>
      </c>
      <c r="J145" s="122"/>
      <c r="K145" s="122"/>
      <c r="L145" s="122"/>
      <c r="M145" s="122"/>
      <c r="N145" s="122">
        <v>524710.48</v>
      </c>
      <c r="O145" s="122"/>
      <c r="P145" s="122"/>
      <c r="Q145" s="122"/>
      <c r="R145" s="122"/>
      <c r="S145" s="122"/>
      <c r="T145" s="122"/>
      <c r="U145" s="96"/>
      <c r="V145" s="122"/>
      <c r="W145" s="122"/>
    </row>
    <row r="146" ht="32.9" customHeight="1" spans="1:23">
      <c r="A146" s="23" t="s">
        <v>672</v>
      </c>
      <c r="B146" s="119" t="s">
        <v>742</v>
      </c>
      <c r="C146" s="23" t="s">
        <v>741</v>
      </c>
      <c r="D146" s="23" t="s">
        <v>52</v>
      </c>
      <c r="E146" s="23" t="s">
        <v>217</v>
      </c>
      <c r="F146" s="23" t="s">
        <v>218</v>
      </c>
      <c r="G146" s="23" t="s">
        <v>355</v>
      </c>
      <c r="H146" s="23" t="s">
        <v>356</v>
      </c>
      <c r="I146" s="122">
        <v>930.95</v>
      </c>
      <c r="J146" s="122"/>
      <c r="K146" s="122"/>
      <c r="L146" s="122"/>
      <c r="M146" s="122"/>
      <c r="N146" s="122">
        <v>930.95</v>
      </c>
      <c r="O146" s="122"/>
      <c r="P146" s="122"/>
      <c r="Q146" s="122"/>
      <c r="R146" s="122"/>
      <c r="S146" s="122"/>
      <c r="T146" s="122"/>
      <c r="U146" s="96"/>
      <c r="V146" s="122"/>
      <c r="W146" s="122"/>
    </row>
    <row r="147" ht="32.9" customHeight="1" spans="1:23">
      <c r="A147" s="23" t="s">
        <v>672</v>
      </c>
      <c r="B147" s="119" t="s">
        <v>742</v>
      </c>
      <c r="C147" s="23" t="s">
        <v>741</v>
      </c>
      <c r="D147" s="23" t="s">
        <v>52</v>
      </c>
      <c r="E147" s="23" t="s">
        <v>217</v>
      </c>
      <c r="F147" s="23" t="s">
        <v>218</v>
      </c>
      <c r="G147" s="23" t="s">
        <v>359</v>
      </c>
      <c r="H147" s="23" t="s">
        <v>360</v>
      </c>
      <c r="I147" s="122">
        <v>26578.53</v>
      </c>
      <c r="J147" s="122"/>
      <c r="K147" s="122"/>
      <c r="L147" s="122"/>
      <c r="M147" s="122"/>
      <c r="N147" s="122">
        <v>26578.53</v>
      </c>
      <c r="O147" s="122"/>
      <c r="P147" s="122"/>
      <c r="Q147" s="122"/>
      <c r="R147" s="122"/>
      <c r="S147" s="122"/>
      <c r="T147" s="122"/>
      <c r="U147" s="96"/>
      <c r="V147" s="122"/>
      <c r="W147" s="122"/>
    </row>
    <row r="148" ht="32.9" customHeight="1" spans="1:23">
      <c r="A148" s="23" t="s">
        <v>672</v>
      </c>
      <c r="B148" s="119" t="s">
        <v>742</v>
      </c>
      <c r="C148" s="23" t="s">
        <v>741</v>
      </c>
      <c r="D148" s="23" t="s">
        <v>52</v>
      </c>
      <c r="E148" s="23" t="s">
        <v>217</v>
      </c>
      <c r="F148" s="23" t="s">
        <v>218</v>
      </c>
      <c r="G148" s="23" t="s">
        <v>361</v>
      </c>
      <c r="H148" s="23" t="s">
        <v>362</v>
      </c>
      <c r="I148" s="122">
        <v>200000</v>
      </c>
      <c r="J148" s="122"/>
      <c r="K148" s="122"/>
      <c r="L148" s="122"/>
      <c r="M148" s="122"/>
      <c r="N148" s="122">
        <v>200000</v>
      </c>
      <c r="O148" s="122"/>
      <c r="P148" s="122"/>
      <c r="Q148" s="122"/>
      <c r="R148" s="122"/>
      <c r="S148" s="122"/>
      <c r="T148" s="122"/>
      <c r="U148" s="96"/>
      <c r="V148" s="122"/>
      <c r="W148" s="122"/>
    </row>
    <row r="149" ht="32.9" customHeight="1" spans="1:23">
      <c r="A149" s="23" t="s">
        <v>672</v>
      </c>
      <c r="B149" s="119" t="s">
        <v>742</v>
      </c>
      <c r="C149" s="23" t="s">
        <v>741</v>
      </c>
      <c r="D149" s="23" t="s">
        <v>52</v>
      </c>
      <c r="E149" s="23" t="s">
        <v>217</v>
      </c>
      <c r="F149" s="23" t="s">
        <v>218</v>
      </c>
      <c r="G149" s="23" t="s">
        <v>367</v>
      </c>
      <c r="H149" s="23" t="s">
        <v>368</v>
      </c>
      <c r="I149" s="122">
        <v>200450</v>
      </c>
      <c r="J149" s="122"/>
      <c r="K149" s="122"/>
      <c r="L149" s="122"/>
      <c r="M149" s="122"/>
      <c r="N149" s="122">
        <v>200450</v>
      </c>
      <c r="O149" s="122"/>
      <c r="P149" s="122"/>
      <c r="Q149" s="122"/>
      <c r="R149" s="122"/>
      <c r="S149" s="122"/>
      <c r="T149" s="122"/>
      <c r="U149" s="96"/>
      <c r="V149" s="122"/>
      <c r="W149" s="122"/>
    </row>
    <row r="150" ht="32.9" customHeight="1" spans="1:23">
      <c r="A150" s="23" t="s">
        <v>672</v>
      </c>
      <c r="B150" s="119" t="s">
        <v>742</v>
      </c>
      <c r="C150" s="23" t="s">
        <v>741</v>
      </c>
      <c r="D150" s="23" t="s">
        <v>52</v>
      </c>
      <c r="E150" s="23" t="s">
        <v>217</v>
      </c>
      <c r="F150" s="23" t="s">
        <v>218</v>
      </c>
      <c r="G150" s="23" t="s">
        <v>406</v>
      </c>
      <c r="H150" s="23" t="s">
        <v>407</v>
      </c>
      <c r="I150" s="122">
        <v>36948</v>
      </c>
      <c r="J150" s="122"/>
      <c r="K150" s="122"/>
      <c r="L150" s="122"/>
      <c r="M150" s="122"/>
      <c r="N150" s="122">
        <v>36948</v>
      </c>
      <c r="O150" s="122"/>
      <c r="P150" s="122"/>
      <c r="Q150" s="122"/>
      <c r="R150" s="122"/>
      <c r="S150" s="122"/>
      <c r="T150" s="122"/>
      <c r="U150" s="96"/>
      <c r="V150" s="122"/>
      <c r="W150" s="122"/>
    </row>
    <row r="151" ht="32.9" customHeight="1" spans="1:23">
      <c r="A151" s="23" t="s">
        <v>672</v>
      </c>
      <c r="B151" s="119" t="s">
        <v>742</v>
      </c>
      <c r="C151" s="23" t="s">
        <v>741</v>
      </c>
      <c r="D151" s="23" t="s">
        <v>52</v>
      </c>
      <c r="E151" s="23" t="s">
        <v>217</v>
      </c>
      <c r="F151" s="23" t="s">
        <v>218</v>
      </c>
      <c r="G151" s="23" t="s">
        <v>444</v>
      </c>
      <c r="H151" s="23" t="s">
        <v>445</v>
      </c>
      <c r="I151" s="122">
        <v>59803</v>
      </c>
      <c r="J151" s="122"/>
      <c r="K151" s="122"/>
      <c r="L151" s="122"/>
      <c r="M151" s="122"/>
      <c r="N151" s="122">
        <v>59803</v>
      </c>
      <c r="O151" s="122"/>
      <c r="P151" s="122"/>
      <c r="Q151" s="122"/>
      <c r="R151" s="122"/>
      <c r="S151" s="122"/>
      <c r="T151" s="122"/>
      <c r="U151" s="96"/>
      <c r="V151" s="122"/>
      <c r="W151" s="122"/>
    </row>
    <row r="152" ht="32.9" customHeight="1" spans="1:23">
      <c r="A152" s="23"/>
      <c r="B152" s="23"/>
      <c r="C152" s="23" t="s">
        <v>690</v>
      </c>
      <c r="D152" s="23"/>
      <c r="E152" s="23"/>
      <c r="F152" s="23"/>
      <c r="G152" s="23"/>
      <c r="H152" s="23"/>
      <c r="I152" s="122">
        <v>400000</v>
      </c>
      <c r="J152" s="122"/>
      <c r="K152" s="122"/>
      <c r="L152" s="122"/>
      <c r="M152" s="122"/>
      <c r="N152" s="122"/>
      <c r="O152" s="122"/>
      <c r="P152" s="122"/>
      <c r="Q152" s="122"/>
      <c r="R152" s="122">
        <v>400000</v>
      </c>
      <c r="S152" s="122">
        <v>400000</v>
      </c>
      <c r="T152" s="122"/>
      <c r="U152" s="96"/>
      <c r="V152" s="122"/>
      <c r="W152" s="122"/>
    </row>
    <row r="153" ht="32.9" customHeight="1" spans="1:23">
      <c r="A153" s="23" t="s">
        <v>691</v>
      </c>
      <c r="B153" s="119" t="s">
        <v>743</v>
      </c>
      <c r="C153" s="23" t="s">
        <v>690</v>
      </c>
      <c r="D153" s="23" t="s">
        <v>52</v>
      </c>
      <c r="E153" s="23" t="s">
        <v>209</v>
      </c>
      <c r="F153" s="23" t="s">
        <v>210</v>
      </c>
      <c r="G153" s="23" t="s">
        <v>693</v>
      </c>
      <c r="H153" s="23" t="s">
        <v>694</v>
      </c>
      <c r="I153" s="122">
        <v>400000</v>
      </c>
      <c r="J153" s="122"/>
      <c r="K153" s="122"/>
      <c r="L153" s="122"/>
      <c r="M153" s="122"/>
      <c r="N153" s="122"/>
      <c r="O153" s="122"/>
      <c r="P153" s="122"/>
      <c r="Q153" s="122"/>
      <c r="R153" s="122">
        <v>400000</v>
      </c>
      <c r="S153" s="122">
        <v>400000</v>
      </c>
      <c r="T153" s="122"/>
      <c r="U153" s="96"/>
      <c r="V153" s="122"/>
      <c r="W153" s="122"/>
    </row>
    <row r="154" ht="32.9" customHeight="1" spans="1:23">
      <c r="A154" s="23"/>
      <c r="B154" s="23"/>
      <c r="C154" s="23" t="s">
        <v>744</v>
      </c>
      <c r="D154" s="23"/>
      <c r="E154" s="23"/>
      <c r="F154" s="23"/>
      <c r="G154" s="23"/>
      <c r="H154" s="23"/>
      <c r="I154" s="122">
        <v>150470865.29</v>
      </c>
      <c r="J154" s="122"/>
      <c r="K154" s="122"/>
      <c r="L154" s="122"/>
      <c r="M154" s="122"/>
      <c r="N154" s="122"/>
      <c r="O154" s="122"/>
      <c r="P154" s="122"/>
      <c r="Q154" s="122"/>
      <c r="R154" s="122">
        <v>150470865.29</v>
      </c>
      <c r="S154" s="122">
        <v>150470865.29</v>
      </c>
      <c r="T154" s="122"/>
      <c r="U154" s="96"/>
      <c r="V154" s="122"/>
      <c r="W154" s="122"/>
    </row>
    <row r="155" ht="32.9" customHeight="1" spans="1:23">
      <c r="A155" s="23" t="s">
        <v>656</v>
      </c>
      <c r="B155" s="119" t="s">
        <v>745</v>
      </c>
      <c r="C155" s="23" t="s">
        <v>744</v>
      </c>
      <c r="D155" s="23" t="s">
        <v>52</v>
      </c>
      <c r="E155" s="23" t="s">
        <v>209</v>
      </c>
      <c r="F155" s="23" t="s">
        <v>210</v>
      </c>
      <c r="G155" s="23" t="s">
        <v>359</v>
      </c>
      <c r="H155" s="23" t="s">
        <v>360</v>
      </c>
      <c r="I155" s="122">
        <v>630000</v>
      </c>
      <c r="J155" s="122"/>
      <c r="K155" s="122"/>
      <c r="L155" s="122"/>
      <c r="M155" s="122"/>
      <c r="N155" s="122"/>
      <c r="O155" s="122"/>
      <c r="P155" s="122"/>
      <c r="Q155" s="122"/>
      <c r="R155" s="122">
        <v>630000</v>
      </c>
      <c r="S155" s="122">
        <v>630000</v>
      </c>
      <c r="T155" s="122"/>
      <c r="U155" s="96"/>
      <c r="V155" s="122"/>
      <c r="W155" s="122"/>
    </row>
    <row r="156" ht="32.9" customHeight="1" spans="1:23">
      <c r="A156" s="23" t="s">
        <v>656</v>
      </c>
      <c r="B156" s="119" t="s">
        <v>745</v>
      </c>
      <c r="C156" s="23" t="s">
        <v>744</v>
      </c>
      <c r="D156" s="23" t="s">
        <v>52</v>
      </c>
      <c r="E156" s="23" t="s">
        <v>209</v>
      </c>
      <c r="F156" s="23" t="s">
        <v>210</v>
      </c>
      <c r="G156" s="23" t="s">
        <v>361</v>
      </c>
      <c r="H156" s="23" t="s">
        <v>362</v>
      </c>
      <c r="I156" s="122">
        <v>791900</v>
      </c>
      <c r="J156" s="122"/>
      <c r="K156" s="122"/>
      <c r="L156" s="122"/>
      <c r="M156" s="122"/>
      <c r="N156" s="122"/>
      <c r="O156" s="122"/>
      <c r="P156" s="122"/>
      <c r="Q156" s="122"/>
      <c r="R156" s="122">
        <v>791900</v>
      </c>
      <c r="S156" s="122">
        <v>791900</v>
      </c>
      <c r="T156" s="122"/>
      <c r="U156" s="96"/>
      <c r="V156" s="122"/>
      <c r="W156" s="122"/>
    </row>
    <row r="157" ht="32.9" customHeight="1" spans="1:23">
      <c r="A157" s="23" t="s">
        <v>656</v>
      </c>
      <c r="B157" s="119" t="s">
        <v>745</v>
      </c>
      <c r="C157" s="23" t="s">
        <v>744</v>
      </c>
      <c r="D157" s="23" t="s">
        <v>52</v>
      </c>
      <c r="E157" s="23" t="s">
        <v>209</v>
      </c>
      <c r="F157" s="23" t="s">
        <v>210</v>
      </c>
      <c r="G157" s="23" t="s">
        <v>367</v>
      </c>
      <c r="H157" s="23" t="s">
        <v>368</v>
      </c>
      <c r="I157" s="122">
        <v>174600</v>
      </c>
      <c r="J157" s="122"/>
      <c r="K157" s="122"/>
      <c r="L157" s="122"/>
      <c r="M157" s="122"/>
      <c r="N157" s="122"/>
      <c r="O157" s="122"/>
      <c r="P157" s="122"/>
      <c r="Q157" s="122"/>
      <c r="R157" s="122">
        <v>174600</v>
      </c>
      <c r="S157" s="122">
        <v>174600</v>
      </c>
      <c r="T157" s="122"/>
      <c r="U157" s="96"/>
      <c r="V157" s="122"/>
      <c r="W157" s="122"/>
    </row>
    <row r="158" ht="32.9" customHeight="1" spans="1:23">
      <c r="A158" s="23" t="s">
        <v>656</v>
      </c>
      <c r="B158" s="119" t="s">
        <v>745</v>
      </c>
      <c r="C158" s="23" t="s">
        <v>744</v>
      </c>
      <c r="D158" s="23" t="s">
        <v>52</v>
      </c>
      <c r="E158" s="23" t="s">
        <v>209</v>
      </c>
      <c r="F158" s="23" t="s">
        <v>210</v>
      </c>
      <c r="G158" s="23" t="s">
        <v>406</v>
      </c>
      <c r="H158" s="23" t="s">
        <v>407</v>
      </c>
      <c r="I158" s="122">
        <v>4345000</v>
      </c>
      <c r="J158" s="122"/>
      <c r="K158" s="122"/>
      <c r="L158" s="122"/>
      <c r="M158" s="122"/>
      <c r="N158" s="122"/>
      <c r="O158" s="122"/>
      <c r="P158" s="122"/>
      <c r="Q158" s="122"/>
      <c r="R158" s="122">
        <v>4345000</v>
      </c>
      <c r="S158" s="122">
        <v>4345000</v>
      </c>
      <c r="T158" s="122"/>
      <c r="U158" s="96"/>
      <c r="V158" s="122"/>
      <c r="W158" s="122"/>
    </row>
    <row r="159" ht="32.9" customHeight="1" spans="1:23">
      <c r="A159" s="23" t="s">
        <v>656</v>
      </c>
      <c r="B159" s="119" t="s">
        <v>745</v>
      </c>
      <c r="C159" s="23" t="s">
        <v>744</v>
      </c>
      <c r="D159" s="23" t="s">
        <v>52</v>
      </c>
      <c r="E159" s="23" t="s">
        <v>209</v>
      </c>
      <c r="F159" s="23" t="s">
        <v>210</v>
      </c>
      <c r="G159" s="23" t="s">
        <v>345</v>
      </c>
      <c r="H159" s="23" t="s">
        <v>346</v>
      </c>
      <c r="I159" s="122">
        <v>3880000</v>
      </c>
      <c r="J159" s="122"/>
      <c r="K159" s="122"/>
      <c r="L159" s="122"/>
      <c r="M159" s="122"/>
      <c r="N159" s="122"/>
      <c r="O159" s="122"/>
      <c r="P159" s="122"/>
      <c r="Q159" s="122"/>
      <c r="R159" s="122">
        <v>3880000</v>
      </c>
      <c r="S159" s="122">
        <v>3880000</v>
      </c>
      <c r="T159" s="122"/>
      <c r="U159" s="96"/>
      <c r="V159" s="122"/>
      <c r="W159" s="122"/>
    </row>
    <row r="160" ht="32.9" customHeight="1" spans="1:23">
      <c r="A160" s="23" t="s">
        <v>656</v>
      </c>
      <c r="B160" s="119" t="s">
        <v>745</v>
      </c>
      <c r="C160" s="23" t="s">
        <v>744</v>
      </c>
      <c r="D160" s="23" t="s">
        <v>52</v>
      </c>
      <c r="E160" s="23" t="s">
        <v>209</v>
      </c>
      <c r="F160" s="23" t="s">
        <v>210</v>
      </c>
      <c r="G160" s="23" t="s">
        <v>728</v>
      </c>
      <c r="H160" s="23" t="s">
        <v>729</v>
      </c>
      <c r="I160" s="122">
        <v>19847000</v>
      </c>
      <c r="J160" s="122"/>
      <c r="K160" s="122"/>
      <c r="L160" s="122"/>
      <c r="M160" s="122"/>
      <c r="N160" s="122"/>
      <c r="O160" s="122"/>
      <c r="P160" s="122"/>
      <c r="Q160" s="122"/>
      <c r="R160" s="122">
        <v>19847000</v>
      </c>
      <c r="S160" s="122">
        <v>19847000</v>
      </c>
      <c r="T160" s="122"/>
      <c r="U160" s="96"/>
      <c r="V160" s="122"/>
      <c r="W160" s="122"/>
    </row>
    <row r="161" ht="32.9" customHeight="1" spans="1:23">
      <c r="A161" s="23" t="s">
        <v>656</v>
      </c>
      <c r="B161" s="119" t="s">
        <v>745</v>
      </c>
      <c r="C161" s="23" t="s">
        <v>744</v>
      </c>
      <c r="D161" s="23" t="s">
        <v>52</v>
      </c>
      <c r="E161" s="23" t="s">
        <v>209</v>
      </c>
      <c r="F161" s="23" t="s">
        <v>210</v>
      </c>
      <c r="G161" s="23" t="s">
        <v>373</v>
      </c>
      <c r="H161" s="23" t="s">
        <v>374</v>
      </c>
      <c r="I161" s="122">
        <v>13300000</v>
      </c>
      <c r="J161" s="122"/>
      <c r="K161" s="122"/>
      <c r="L161" s="122"/>
      <c r="M161" s="122"/>
      <c r="N161" s="122"/>
      <c r="O161" s="122"/>
      <c r="P161" s="122"/>
      <c r="Q161" s="122"/>
      <c r="R161" s="122">
        <v>13300000</v>
      </c>
      <c r="S161" s="122">
        <v>13300000</v>
      </c>
      <c r="T161" s="122"/>
      <c r="U161" s="96"/>
      <c r="V161" s="122"/>
      <c r="W161" s="122"/>
    </row>
    <row r="162" ht="32.9" customHeight="1" spans="1:23">
      <c r="A162" s="23" t="s">
        <v>656</v>
      </c>
      <c r="B162" s="119" t="s">
        <v>745</v>
      </c>
      <c r="C162" s="23" t="s">
        <v>744</v>
      </c>
      <c r="D162" s="23" t="s">
        <v>52</v>
      </c>
      <c r="E162" s="23" t="s">
        <v>209</v>
      </c>
      <c r="F162" s="23" t="s">
        <v>210</v>
      </c>
      <c r="G162" s="23" t="s">
        <v>444</v>
      </c>
      <c r="H162" s="23" t="s">
        <v>445</v>
      </c>
      <c r="I162" s="122">
        <v>103619515.29</v>
      </c>
      <c r="J162" s="122"/>
      <c r="K162" s="122"/>
      <c r="L162" s="122"/>
      <c r="M162" s="122"/>
      <c r="N162" s="122"/>
      <c r="O162" s="122"/>
      <c r="P162" s="122"/>
      <c r="Q162" s="122"/>
      <c r="R162" s="122">
        <v>103619515.29</v>
      </c>
      <c r="S162" s="122">
        <v>103619515.29</v>
      </c>
      <c r="T162" s="122"/>
      <c r="U162" s="96"/>
      <c r="V162" s="122"/>
      <c r="W162" s="122"/>
    </row>
    <row r="163" ht="32.9" customHeight="1" spans="1:23">
      <c r="A163" s="23" t="s">
        <v>656</v>
      </c>
      <c r="B163" s="119" t="s">
        <v>745</v>
      </c>
      <c r="C163" s="23" t="s">
        <v>744</v>
      </c>
      <c r="D163" s="23" t="s">
        <v>52</v>
      </c>
      <c r="E163" s="23" t="s">
        <v>209</v>
      </c>
      <c r="F163" s="23" t="s">
        <v>210</v>
      </c>
      <c r="G163" s="23" t="s">
        <v>557</v>
      </c>
      <c r="H163" s="23" t="s">
        <v>558</v>
      </c>
      <c r="I163" s="122">
        <v>167860</v>
      </c>
      <c r="J163" s="122"/>
      <c r="K163" s="122"/>
      <c r="L163" s="122"/>
      <c r="M163" s="122"/>
      <c r="N163" s="122"/>
      <c r="O163" s="122"/>
      <c r="P163" s="122"/>
      <c r="Q163" s="122"/>
      <c r="R163" s="122">
        <v>167860</v>
      </c>
      <c r="S163" s="122">
        <v>167860</v>
      </c>
      <c r="T163" s="122"/>
      <c r="U163" s="96"/>
      <c r="V163" s="122"/>
      <c r="W163" s="122"/>
    </row>
    <row r="164" ht="32.9" customHeight="1" spans="1:23">
      <c r="A164" s="23" t="s">
        <v>656</v>
      </c>
      <c r="B164" s="119" t="s">
        <v>745</v>
      </c>
      <c r="C164" s="23" t="s">
        <v>744</v>
      </c>
      <c r="D164" s="23" t="s">
        <v>52</v>
      </c>
      <c r="E164" s="23" t="s">
        <v>209</v>
      </c>
      <c r="F164" s="23" t="s">
        <v>210</v>
      </c>
      <c r="G164" s="23" t="s">
        <v>720</v>
      </c>
      <c r="H164" s="23" t="s">
        <v>721</v>
      </c>
      <c r="I164" s="122">
        <v>3714990</v>
      </c>
      <c r="J164" s="122"/>
      <c r="K164" s="122"/>
      <c r="L164" s="122"/>
      <c r="M164" s="122"/>
      <c r="N164" s="122"/>
      <c r="O164" s="122"/>
      <c r="P164" s="122"/>
      <c r="Q164" s="122"/>
      <c r="R164" s="122">
        <v>3714990</v>
      </c>
      <c r="S164" s="122">
        <v>3714990</v>
      </c>
      <c r="T164" s="122"/>
      <c r="U164" s="96"/>
      <c r="V164" s="122"/>
      <c r="W164" s="122"/>
    </row>
    <row r="165" ht="32.9" customHeight="1" spans="1:23">
      <c r="A165" s="23"/>
      <c r="B165" s="23"/>
      <c r="C165" s="23" t="s">
        <v>746</v>
      </c>
      <c r="D165" s="23"/>
      <c r="E165" s="23"/>
      <c r="F165" s="23"/>
      <c r="G165" s="23"/>
      <c r="H165" s="23"/>
      <c r="I165" s="122">
        <v>15412598</v>
      </c>
      <c r="J165" s="122">
        <v>14439400</v>
      </c>
      <c r="K165" s="122">
        <v>14439400</v>
      </c>
      <c r="L165" s="122"/>
      <c r="M165" s="122"/>
      <c r="N165" s="122">
        <v>973198</v>
      </c>
      <c r="O165" s="122"/>
      <c r="P165" s="122"/>
      <c r="Q165" s="122"/>
      <c r="R165" s="122"/>
      <c r="S165" s="122"/>
      <c r="T165" s="122"/>
      <c r="U165" s="96"/>
      <c r="V165" s="122"/>
      <c r="W165" s="122"/>
    </row>
    <row r="166" ht="32.9" customHeight="1" spans="1:23">
      <c r="A166" s="23" t="s">
        <v>656</v>
      </c>
      <c r="B166" s="119" t="s">
        <v>747</v>
      </c>
      <c r="C166" s="23" t="s">
        <v>746</v>
      </c>
      <c r="D166" s="23" t="s">
        <v>52</v>
      </c>
      <c r="E166" s="23" t="s">
        <v>209</v>
      </c>
      <c r="F166" s="23" t="s">
        <v>210</v>
      </c>
      <c r="G166" s="23" t="s">
        <v>349</v>
      </c>
      <c r="H166" s="23" t="s">
        <v>350</v>
      </c>
      <c r="I166" s="122">
        <v>90000</v>
      </c>
      <c r="J166" s="122">
        <v>90000</v>
      </c>
      <c r="K166" s="122">
        <v>90000</v>
      </c>
      <c r="L166" s="122"/>
      <c r="M166" s="122"/>
      <c r="N166" s="122"/>
      <c r="O166" s="122"/>
      <c r="P166" s="122"/>
      <c r="Q166" s="122"/>
      <c r="R166" s="122"/>
      <c r="S166" s="122"/>
      <c r="T166" s="122"/>
      <c r="U166" s="96"/>
      <c r="V166" s="122"/>
      <c r="W166" s="122"/>
    </row>
    <row r="167" ht="32.9" customHeight="1" spans="1:23">
      <c r="A167" s="23" t="s">
        <v>656</v>
      </c>
      <c r="B167" s="119" t="s">
        <v>747</v>
      </c>
      <c r="C167" s="23" t="s">
        <v>746</v>
      </c>
      <c r="D167" s="23" t="s">
        <v>52</v>
      </c>
      <c r="E167" s="23" t="s">
        <v>209</v>
      </c>
      <c r="F167" s="23" t="s">
        <v>210</v>
      </c>
      <c r="G167" s="23" t="s">
        <v>359</v>
      </c>
      <c r="H167" s="23" t="s">
        <v>360</v>
      </c>
      <c r="I167" s="122">
        <v>148560</v>
      </c>
      <c r="J167" s="122">
        <v>148560</v>
      </c>
      <c r="K167" s="122">
        <v>148560</v>
      </c>
      <c r="L167" s="122"/>
      <c r="M167" s="122"/>
      <c r="N167" s="122"/>
      <c r="O167" s="122"/>
      <c r="P167" s="122"/>
      <c r="Q167" s="122"/>
      <c r="R167" s="122"/>
      <c r="S167" s="122"/>
      <c r="T167" s="122"/>
      <c r="U167" s="96"/>
      <c r="V167" s="122"/>
      <c r="W167" s="122"/>
    </row>
    <row r="168" ht="32.9" customHeight="1" spans="1:23">
      <c r="A168" s="23" t="s">
        <v>656</v>
      </c>
      <c r="B168" s="119" t="s">
        <v>747</v>
      </c>
      <c r="C168" s="23" t="s">
        <v>746</v>
      </c>
      <c r="D168" s="23" t="s">
        <v>52</v>
      </c>
      <c r="E168" s="23" t="s">
        <v>209</v>
      </c>
      <c r="F168" s="23" t="s">
        <v>210</v>
      </c>
      <c r="G168" s="23" t="s">
        <v>361</v>
      </c>
      <c r="H168" s="23" t="s">
        <v>362</v>
      </c>
      <c r="I168" s="122">
        <v>824000</v>
      </c>
      <c r="J168" s="122">
        <v>824000</v>
      </c>
      <c r="K168" s="122">
        <v>824000</v>
      </c>
      <c r="L168" s="122"/>
      <c r="M168" s="122"/>
      <c r="N168" s="122"/>
      <c r="O168" s="122"/>
      <c r="P168" s="122"/>
      <c r="Q168" s="122"/>
      <c r="R168" s="122"/>
      <c r="S168" s="122"/>
      <c r="T168" s="122"/>
      <c r="U168" s="96"/>
      <c r="V168" s="122"/>
      <c r="W168" s="122"/>
    </row>
    <row r="169" ht="32.9" customHeight="1" spans="1:23">
      <c r="A169" s="23" t="s">
        <v>656</v>
      </c>
      <c r="B169" s="119" t="s">
        <v>747</v>
      </c>
      <c r="C169" s="23" t="s">
        <v>746</v>
      </c>
      <c r="D169" s="23" t="s">
        <v>52</v>
      </c>
      <c r="E169" s="23" t="s">
        <v>209</v>
      </c>
      <c r="F169" s="23" t="s">
        <v>210</v>
      </c>
      <c r="G169" s="23" t="s">
        <v>367</v>
      </c>
      <c r="H169" s="23" t="s">
        <v>368</v>
      </c>
      <c r="I169" s="122">
        <v>913800</v>
      </c>
      <c r="J169" s="122">
        <v>913800</v>
      </c>
      <c r="K169" s="122">
        <v>913800</v>
      </c>
      <c r="L169" s="122"/>
      <c r="M169" s="122"/>
      <c r="N169" s="122"/>
      <c r="O169" s="122"/>
      <c r="P169" s="122"/>
      <c r="Q169" s="122"/>
      <c r="R169" s="122"/>
      <c r="S169" s="122"/>
      <c r="T169" s="122"/>
      <c r="U169" s="96"/>
      <c r="V169" s="122"/>
      <c r="W169" s="122"/>
    </row>
    <row r="170" ht="32.9" customHeight="1" spans="1:23">
      <c r="A170" s="23" t="s">
        <v>656</v>
      </c>
      <c r="B170" s="119" t="s">
        <v>747</v>
      </c>
      <c r="C170" s="23" t="s">
        <v>746</v>
      </c>
      <c r="D170" s="23" t="s">
        <v>52</v>
      </c>
      <c r="E170" s="23" t="s">
        <v>209</v>
      </c>
      <c r="F170" s="23" t="s">
        <v>210</v>
      </c>
      <c r="G170" s="23" t="s">
        <v>406</v>
      </c>
      <c r="H170" s="23" t="s">
        <v>407</v>
      </c>
      <c r="I170" s="122">
        <v>349700</v>
      </c>
      <c r="J170" s="122">
        <v>349700</v>
      </c>
      <c r="K170" s="122">
        <v>349700</v>
      </c>
      <c r="L170" s="122"/>
      <c r="M170" s="122"/>
      <c r="N170" s="122"/>
      <c r="O170" s="122"/>
      <c r="P170" s="122"/>
      <c r="Q170" s="122"/>
      <c r="R170" s="122"/>
      <c r="S170" s="122"/>
      <c r="T170" s="122"/>
      <c r="U170" s="96"/>
      <c r="V170" s="122"/>
      <c r="W170" s="122"/>
    </row>
    <row r="171" ht="32.9" customHeight="1" spans="1:23">
      <c r="A171" s="23" t="s">
        <v>656</v>
      </c>
      <c r="B171" s="119" t="s">
        <v>747</v>
      </c>
      <c r="C171" s="23" t="s">
        <v>746</v>
      </c>
      <c r="D171" s="23" t="s">
        <v>52</v>
      </c>
      <c r="E171" s="23" t="s">
        <v>209</v>
      </c>
      <c r="F171" s="23" t="s">
        <v>210</v>
      </c>
      <c r="G171" s="23" t="s">
        <v>369</v>
      </c>
      <c r="H171" s="23" t="s">
        <v>370</v>
      </c>
      <c r="I171" s="122">
        <v>105000</v>
      </c>
      <c r="J171" s="122">
        <v>105000</v>
      </c>
      <c r="K171" s="122">
        <v>105000</v>
      </c>
      <c r="L171" s="122"/>
      <c r="M171" s="122"/>
      <c r="N171" s="122"/>
      <c r="O171" s="122"/>
      <c r="P171" s="122"/>
      <c r="Q171" s="122"/>
      <c r="R171" s="122"/>
      <c r="S171" s="122"/>
      <c r="T171" s="122"/>
      <c r="U171" s="96"/>
      <c r="V171" s="122"/>
      <c r="W171" s="122"/>
    </row>
    <row r="172" ht="32.9" customHeight="1" spans="1:23">
      <c r="A172" s="23" t="s">
        <v>656</v>
      </c>
      <c r="B172" s="119" t="s">
        <v>747</v>
      </c>
      <c r="C172" s="23" t="s">
        <v>746</v>
      </c>
      <c r="D172" s="23" t="s">
        <v>52</v>
      </c>
      <c r="E172" s="23" t="s">
        <v>209</v>
      </c>
      <c r="F172" s="23" t="s">
        <v>210</v>
      </c>
      <c r="G172" s="23" t="s">
        <v>345</v>
      </c>
      <c r="H172" s="23" t="s">
        <v>346</v>
      </c>
      <c r="I172" s="122">
        <v>320925</v>
      </c>
      <c r="J172" s="122">
        <v>320925</v>
      </c>
      <c r="K172" s="122">
        <v>320925</v>
      </c>
      <c r="L172" s="122"/>
      <c r="M172" s="122"/>
      <c r="N172" s="122"/>
      <c r="O172" s="122"/>
      <c r="P172" s="122"/>
      <c r="Q172" s="122"/>
      <c r="R172" s="122"/>
      <c r="S172" s="122"/>
      <c r="T172" s="122"/>
      <c r="U172" s="96"/>
      <c r="V172" s="122"/>
      <c r="W172" s="122"/>
    </row>
    <row r="173" ht="32.9" customHeight="1" spans="1:23">
      <c r="A173" s="23" t="s">
        <v>656</v>
      </c>
      <c r="B173" s="119" t="s">
        <v>747</v>
      </c>
      <c r="C173" s="23" t="s">
        <v>746</v>
      </c>
      <c r="D173" s="23" t="s">
        <v>52</v>
      </c>
      <c r="E173" s="23" t="s">
        <v>209</v>
      </c>
      <c r="F173" s="23" t="s">
        <v>210</v>
      </c>
      <c r="G173" s="23" t="s">
        <v>444</v>
      </c>
      <c r="H173" s="23" t="s">
        <v>445</v>
      </c>
      <c r="I173" s="122">
        <v>12660613</v>
      </c>
      <c r="J173" s="122">
        <v>11687415</v>
      </c>
      <c r="K173" s="122">
        <v>11687415</v>
      </c>
      <c r="L173" s="122"/>
      <c r="M173" s="122"/>
      <c r="N173" s="122">
        <v>973198</v>
      </c>
      <c r="O173" s="122"/>
      <c r="P173" s="122"/>
      <c r="Q173" s="122"/>
      <c r="R173" s="122"/>
      <c r="S173" s="122"/>
      <c r="T173" s="122"/>
      <c r="U173" s="96"/>
      <c r="V173" s="122"/>
      <c r="W173" s="122"/>
    </row>
    <row r="174" ht="32.9" customHeight="1" spans="1:23">
      <c r="A174" s="23"/>
      <c r="B174" s="23"/>
      <c r="C174" s="23" t="s">
        <v>748</v>
      </c>
      <c r="D174" s="23"/>
      <c r="E174" s="23"/>
      <c r="F174" s="23"/>
      <c r="G174" s="23"/>
      <c r="H174" s="23"/>
      <c r="I174" s="122">
        <v>1000</v>
      </c>
      <c r="J174" s="122"/>
      <c r="K174" s="122"/>
      <c r="L174" s="122"/>
      <c r="M174" s="122"/>
      <c r="N174" s="122">
        <v>1000</v>
      </c>
      <c r="O174" s="122"/>
      <c r="P174" s="122"/>
      <c r="Q174" s="122"/>
      <c r="R174" s="122"/>
      <c r="S174" s="122"/>
      <c r="T174" s="122"/>
      <c r="U174" s="96"/>
      <c r="V174" s="122"/>
      <c r="W174" s="122"/>
    </row>
    <row r="175" ht="32.9" customHeight="1" spans="1:23">
      <c r="A175" s="23" t="s">
        <v>672</v>
      </c>
      <c r="B175" s="119" t="s">
        <v>749</v>
      </c>
      <c r="C175" s="23" t="s">
        <v>748</v>
      </c>
      <c r="D175" s="23" t="s">
        <v>54</v>
      </c>
      <c r="E175" s="23" t="s">
        <v>215</v>
      </c>
      <c r="F175" s="23" t="s">
        <v>216</v>
      </c>
      <c r="G175" s="23" t="s">
        <v>371</v>
      </c>
      <c r="H175" s="23" t="s">
        <v>372</v>
      </c>
      <c r="I175" s="122">
        <v>1000</v>
      </c>
      <c r="J175" s="122"/>
      <c r="K175" s="122"/>
      <c r="L175" s="122"/>
      <c r="M175" s="122"/>
      <c r="N175" s="122">
        <v>1000</v>
      </c>
      <c r="O175" s="122"/>
      <c r="P175" s="122"/>
      <c r="Q175" s="122"/>
      <c r="R175" s="122"/>
      <c r="S175" s="122"/>
      <c r="T175" s="122"/>
      <c r="U175" s="96"/>
      <c r="V175" s="122"/>
      <c r="W175" s="122"/>
    </row>
    <row r="176" ht="32.9" customHeight="1" spans="1:23">
      <c r="A176" s="23"/>
      <c r="B176" s="23"/>
      <c r="C176" s="23" t="s">
        <v>668</v>
      </c>
      <c r="D176" s="23"/>
      <c r="E176" s="23"/>
      <c r="F176" s="23"/>
      <c r="G176" s="23"/>
      <c r="H176" s="23"/>
      <c r="I176" s="122">
        <v>320000</v>
      </c>
      <c r="J176" s="122">
        <v>320000</v>
      </c>
      <c r="K176" s="122">
        <v>320000</v>
      </c>
      <c r="L176" s="122"/>
      <c r="M176" s="122"/>
      <c r="N176" s="122"/>
      <c r="O176" s="122"/>
      <c r="P176" s="122"/>
      <c r="Q176" s="122"/>
      <c r="R176" s="122"/>
      <c r="S176" s="122"/>
      <c r="T176" s="122"/>
      <c r="U176" s="96"/>
      <c r="V176" s="122"/>
      <c r="W176" s="122"/>
    </row>
    <row r="177" ht="32.9" customHeight="1" spans="1:23">
      <c r="A177" s="23" t="s">
        <v>669</v>
      </c>
      <c r="B177" s="119" t="s">
        <v>750</v>
      </c>
      <c r="C177" s="23" t="s">
        <v>668</v>
      </c>
      <c r="D177" s="23" t="s">
        <v>54</v>
      </c>
      <c r="E177" s="23" t="s">
        <v>217</v>
      </c>
      <c r="F177" s="23" t="s">
        <v>218</v>
      </c>
      <c r="G177" s="23" t="s">
        <v>439</v>
      </c>
      <c r="H177" s="23" t="s">
        <v>438</v>
      </c>
      <c r="I177" s="122">
        <v>320000</v>
      </c>
      <c r="J177" s="122">
        <v>320000</v>
      </c>
      <c r="K177" s="122">
        <v>320000</v>
      </c>
      <c r="L177" s="122"/>
      <c r="M177" s="122"/>
      <c r="N177" s="122"/>
      <c r="O177" s="122"/>
      <c r="P177" s="122"/>
      <c r="Q177" s="122"/>
      <c r="R177" s="122"/>
      <c r="S177" s="122"/>
      <c r="T177" s="122"/>
      <c r="U177" s="96"/>
      <c r="V177" s="122"/>
      <c r="W177" s="122"/>
    </row>
    <row r="178" ht="32.9" customHeight="1" spans="1:23">
      <c r="A178" s="23"/>
      <c r="B178" s="23"/>
      <c r="C178" s="23" t="s">
        <v>751</v>
      </c>
      <c r="D178" s="23"/>
      <c r="E178" s="23"/>
      <c r="F178" s="23"/>
      <c r="G178" s="23"/>
      <c r="H178" s="23"/>
      <c r="I178" s="122">
        <v>249058.45</v>
      </c>
      <c r="J178" s="122"/>
      <c r="K178" s="122"/>
      <c r="L178" s="122"/>
      <c r="M178" s="122"/>
      <c r="N178" s="122">
        <v>249058.45</v>
      </c>
      <c r="O178" s="122"/>
      <c r="P178" s="122"/>
      <c r="Q178" s="122"/>
      <c r="R178" s="122"/>
      <c r="S178" s="122"/>
      <c r="T178" s="122"/>
      <c r="U178" s="96"/>
      <c r="V178" s="122"/>
      <c r="W178" s="122"/>
    </row>
    <row r="179" ht="32.9" customHeight="1" spans="1:23">
      <c r="A179" s="23" t="s">
        <v>672</v>
      </c>
      <c r="B179" s="119" t="s">
        <v>752</v>
      </c>
      <c r="C179" s="23" t="s">
        <v>751</v>
      </c>
      <c r="D179" s="23" t="s">
        <v>54</v>
      </c>
      <c r="E179" s="23" t="s">
        <v>215</v>
      </c>
      <c r="F179" s="23" t="s">
        <v>216</v>
      </c>
      <c r="G179" s="23" t="s">
        <v>349</v>
      </c>
      <c r="H179" s="23" t="s">
        <v>350</v>
      </c>
      <c r="I179" s="122">
        <v>117800</v>
      </c>
      <c r="J179" s="122"/>
      <c r="K179" s="122"/>
      <c r="L179" s="122"/>
      <c r="M179" s="122"/>
      <c r="N179" s="122">
        <v>117800</v>
      </c>
      <c r="O179" s="122"/>
      <c r="P179" s="122"/>
      <c r="Q179" s="122"/>
      <c r="R179" s="122"/>
      <c r="S179" s="122"/>
      <c r="T179" s="122"/>
      <c r="U179" s="96"/>
      <c r="V179" s="122"/>
      <c r="W179" s="122"/>
    </row>
    <row r="180" ht="32.9" customHeight="1" spans="1:23">
      <c r="A180" s="23" t="s">
        <v>672</v>
      </c>
      <c r="B180" s="119" t="s">
        <v>752</v>
      </c>
      <c r="C180" s="23" t="s">
        <v>751</v>
      </c>
      <c r="D180" s="23" t="s">
        <v>54</v>
      </c>
      <c r="E180" s="23" t="s">
        <v>215</v>
      </c>
      <c r="F180" s="23" t="s">
        <v>216</v>
      </c>
      <c r="G180" s="23" t="s">
        <v>355</v>
      </c>
      <c r="H180" s="23" t="s">
        <v>356</v>
      </c>
      <c r="I180" s="122">
        <v>2545.72</v>
      </c>
      <c r="J180" s="122"/>
      <c r="K180" s="122"/>
      <c r="L180" s="122"/>
      <c r="M180" s="122"/>
      <c r="N180" s="122">
        <v>2545.72</v>
      </c>
      <c r="O180" s="122"/>
      <c r="P180" s="122"/>
      <c r="Q180" s="122"/>
      <c r="R180" s="122"/>
      <c r="S180" s="122"/>
      <c r="T180" s="122"/>
      <c r="U180" s="96"/>
      <c r="V180" s="122"/>
      <c r="W180" s="122"/>
    </row>
    <row r="181" ht="32.9" customHeight="1" spans="1:23">
      <c r="A181" s="23" t="s">
        <v>672</v>
      </c>
      <c r="B181" s="119" t="s">
        <v>752</v>
      </c>
      <c r="C181" s="23" t="s">
        <v>751</v>
      </c>
      <c r="D181" s="23" t="s">
        <v>54</v>
      </c>
      <c r="E181" s="23" t="s">
        <v>215</v>
      </c>
      <c r="F181" s="23" t="s">
        <v>216</v>
      </c>
      <c r="G181" s="23" t="s">
        <v>359</v>
      </c>
      <c r="H181" s="23" t="s">
        <v>360</v>
      </c>
      <c r="I181" s="122">
        <v>28574.12</v>
      </c>
      <c r="J181" s="122"/>
      <c r="K181" s="122"/>
      <c r="L181" s="122"/>
      <c r="M181" s="122"/>
      <c r="N181" s="122">
        <v>28574.12</v>
      </c>
      <c r="O181" s="122"/>
      <c r="P181" s="122"/>
      <c r="Q181" s="122"/>
      <c r="R181" s="122"/>
      <c r="S181" s="122"/>
      <c r="T181" s="122"/>
      <c r="U181" s="96"/>
      <c r="V181" s="122"/>
      <c r="W181" s="122"/>
    </row>
    <row r="182" ht="32.9" customHeight="1" spans="1:23">
      <c r="A182" s="23" t="s">
        <v>672</v>
      </c>
      <c r="B182" s="119" t="s">
        <v>752</v>
      </c>
      <c r="C182" s="23" t="s">
        <v>751</v>
      </c>
      <c r="D182" s="23" t="s">
        <v>54</v>
      </c>
      <c r="E182" s="23" t="s">
        <v>215</v>
      </c>
      <c r="F182" s="23" t="s">
        <v>216</v>
      </c>
      <c r="G182" s="23" t="s">
        <v>367</v>
      </c>
      <c r="H182" s="23" t="s">
        <v>368</v>
      </c>
      <c r="I182" s="122">
        <v>16596.61</v>
      </c>
      <c r="J182" s="122"/>
      <c r="K182" s="122"/>
      <c r="L182" s="122"/>
      <c r="M182" s="122"/>
      <c r="N182" s="122">
        <v>16596.61</v>
      </c>
      <c r="O182" s="122"/>
      <c r="P182" s="122"/>
      <c r="Q182" s="122"/>
      <c r="R182" s="122"/>
      <c r="S182" s="122"/>
      <c r="T182" s="122"/>
      <c r="U182" s="96"/>
      <c r="V182" s="122"/>
      <c r="W182" s="122"/>
    </row>
    <row r="183" ht="32.9" customHeight="1" spans="1:23">
      <c r="A183" s="23" t="s">
        <v>672</v>
      </c>
      <c r="B183" s="119" t="s">
        <v>752</v>
      </c>
      <c r="C183" s="23" t="s">
        <v>751</v>
      </c>
      <c r="D183" s="23" t="s">
        <v>54</v>
      </c>
      <c r="E183" s="23" t="s">
        <v>215</v>
      </c>
      <c r="F183" s="23" t="s">
        <v>216</v>
      </c>
      <c r="G183" s="23" t="s">
        <v>369</v>
      </c>
      <c r="H183" s="23" t="s">
        <v>370</v>
      </c>
      <c r="I183" s="122">
        <v>1050</v>
      </c>
      <c r="J183" s="122"/>
      <c r="K183" s="122"/>
      <c r="L183" s="122"/>
      <c r="M183" s="122"/>
      <c r="N183" s="122">
        <v>1050</v>
      </c>
      <c r="O183" s="122"/>
      <c r="P183" s="122"/>
      <c r="Q183" s="122"/>
      <c r="R183" s="122"/>
      <c r="S183" s="122"/>
      <c r="T183" s="122"/>
      <c r="U183" s="96"/>
      <c r="V183" s="122"/>
      <c r="W183" s="122"/>
    </row>
    <row r="184" ht="32.9" customHeight="1" spans="1:23">
      <c r="A184" s="23" t="s">
        <v>672</v>
      </c>
      <c r="B184" s="119" t="s">
        <v>752</v>
      </c>
      <c r="C184" s="23" t="s">
        <v>751</v>
      </c>
      <c r="D184" s="23" t="s">
        <v>54</v>
      </c>
      <c r="E184" s="23" t="s">
        <v>215</v>
      </c>
      <c r="F184" s="23" t="s">
        <v>216</v>
      </c>
      <c r="G184" s="23" t="s">
        <v>371</v>
      </c>
      <c r="H184" s="23" t="s">
        <v>372</v>
      </c>
      <c r="I184" s="122">
        <v>82492</v>
      </c>
      <c r="J184" s="122"/>
      <c r="K184" s="122"/>
      <c r="L184" s="122"/>
      <c r="M184" s="122"/>
      <c r="N184" s="122">
        <v>82492</v>
      </c>
      <c r="O184" s="122"/>
      <c r="P184" s="122"/>
      <c r="Q184" s="122"/>
      <c r="R184" s="122"/>
      <c r="S184" s="122"/>
      <c r="T184" s="122"/>
      <c r="U184" s="96"/>
      <c r="V184" s="122"/>
      <c r="W184" s="122"/>
    </row>
    <row r="185" ht="32.9" customHeight="1" spans="1:23">
      <c r="A185" s="23"/>
      <c r="B185" s="23"/>
      <c r="C185" s="23" t="s">
        <v>753</v>
      </c>
      <c r="D185" s="23"/>
      <c r="E185" s="23"/>
      <c r="F185" s="23"/>
      <c r="G185" s="23"/>
      <c r="H185" s="23"/>
      <c r="I185" s="122">
        <v>70916.4</v>
      </c>
      <c r="J185" s="122"/>
      <c r="K185" s="122"/>
      <c r="L185" s="122"/>
      <c r="M185" s="122"/>
      <c r="N185" s="122">
        <v>70916.4</v>
      </c>
      <c r="O185" s="122"/>
      <c r="P185" s="122"/>
      <c r="Q185" s="122"/>
      <c r="R185" s="122"/>
      <c r="S185" s="122"/>
      <c r="T185" s="122"/>
      <c r="U185" s="96"/>
      <c r="V185" s="122"/>
      <c r="W185" s="122"/>
    </row>
    <row r="186" ht="32.9" customHeight="1" spans="1:23">
      <c r="A186" s="23" t="s">
        <v>672</v>
      </c>
      <c r="B186" s="119" t="s">
        <v>754</v>
      </c>
      <c r="C186" s="23" t="s">
        <v>753</v>
      </c>
      <c r="D186" s="23" t="s">
        <v>54</v>
      </c>
      <c r="E186" s="23" t="s">
        <v>217</v>
      </c>
      <c r="F186" s="23" t="s">
        <v>218</v>
      </c>
      <c r="G186" s="23" t="s">
        <v>359</v>
      </c>
      <c r="H186" s="23" t="s">
        <v>360</v>
      </c>
      <c r="I186" s="122">
        <v>47855.3</v>
      </c>
      <c r="J186" s="122"/>
      <c r="K186" s="122"/>
      <c r="L186" s="122"/>
      <c r="M186" s="122"/>
      <c r="N186" s="122">
        <v>47855.3</v>
      </c>
      <c r="O186" s="122"/>
      <c r="P186" s="122"/>
      <c r="Q186" s="122"/>
      <c r="R186" s="122"/>
      <c r="S186" s="122"/>
      <c r="T186" s="122"/>
      <c r="U186" s="96"/>
      <c r="V186" s="122"/>
      <c r="W186" s="122"/>
    </row>
    <row r="187" ht="32.9" customHeight="1" spans="1:23">
      <c r="A187" s="23" t="s">
        <v>672</v>
      </c>
      <c r="B187" s="119" t="s">
        <v>754</v>
      </c>
      <c r="C187" s="23" t="s">
        <v>753</v>
      </c>
      <c r="D187" s="23" t="s">
        <v>54</v>
      </c>
      <c r="E187" s="23" t="s">
        <v>217</v>
      </c>
      <c r="F187" s="23" t="s">
        <v>218</v>
      </c>
      <c r="G187" s="23" t="s">
        <v>367</v>
      </c>
      <c r="H187" s="23" t="s">
        <v>368</v>
      </c>
      <c r="I187" s="122">
        <v>23061.1</v>
      </c>
      <c r="J187" s="122"/>
      <c r="K187" s="122"/>
      <c r="L187" s="122"/>
      <c r="M187" s="122"/>
      <c r="N187" s="122">
        <v>23061.1</v>
      </c>
      <c r="O187" s="122"/>
      <c r="P187" s="122"/>
      <c r="Q187" s="122"/>
      <c r="R187" s="122"/>
      <c r="S187" s="122"/>
      <c r="T187" s="122"/>
      <c r="U187" s="96"/>
      <c r="V187" s="122"/>
      <c r="W187" s="122"/>
    </row>
    <row r="188" ht="32.9" customHeight="1" spans="1:23">
      <c r="A188" s="23"/>
      <c r="B188" s="23"/>
      <c r="C188" s="23" t="s">
        <v>755</v>
      </c>
      <c r="D188" s="23"/>
      <c r="E188" s="23"/>
      <c r="F188" s="23"/>
      <c r="G188" s="23"/>
      <c r="H188" s="23"/>
      <c r="I188" s="122">
        <v>3983986.64</v>
      </c>
      <c r="J188" s="122">
        <v>3700000</v>
      </c>
      <c r="K188" s="122">
        <v>3700000</v>
      </c>
      <c r="L188" s="122"/>
      <c r="M188" s="122"/>
      <c r="N188" s="122">
        <v>283986.64</v>
      </c>
      <c r="O188" s="122"/>
      <c r="P188" s="122"/>
      <c r="Q188" s="122"/>
      <c r="R188" s="122"/>
      <c r="S188" s="122"/>
      <c r="T188" s="122"/>
      <c r="U188" s="96"/>
      <c r="V188" s="122"/>
      <c r="W188" s="122"/>
    </row>
    <row r="189" ht="32.9" customHeight="1" spans="1:23">
      <c r="A189" s="23" t="s">
        <v>672</v>
      </c>
      <c r="B189" s="119" t="s">
        <v>756</v>
      </c>
      <c r="C189" s="23" t="s">
        <v>755</v>
      </c>
      <c r="D189" s="23" t="s">
        <v>54</v>
      </c>
      <c r="E189" s="23" t="s">
        <v>217</v>
      </c>
      <c r="F189" s="23" t="s">
        <v>218</v>
      </c>
      <c r="G189" s="23" t="s">
        <v>349</v>
      </c>
      <c r="H189" s="23" t="s">
        <v>350</v>
      </c>
      <c r="I189" s="122">
        <v>280919.64</v>
      </c>
      <c r="J189" s="122">
        <v>30000</v>
      </c>
      <c r="K189" s="122">
        <v>30000</v>
      </c>
      <c r="L189" s="122"/>
      <c r="M189" s="122"/>
      <c r="N189" s="122">
        <v>250919.64</v>
      </c>
      <c r="O189" s="122"/>
      <c r="P189" s="122"/>
      <c r="Q189" s="122"/>
      <c r="R189" s="122"/>
      <c r="S189" s="122"/>
      <c r="T189" s="122"/>
      <c r="U189" s="96"/>
      <c r="V189" s="122"/>
      <c r="W189" s="122"/>
    </row>
    <row r="190" ht="32.9" customHeight="1" spans="1:23">
      <c r="A190" s="23" t="s">
        <v>672</v>
      </c>
      <c r="B190" s="119" t="s">
        <v>756</v>
      </c>
      <c r="C190" s="23" t="s">
        <v>755</v>
      </c>
      <c r="D190" s="23" t="s">
        <v>54</v>
      </c>
      <c r="E190" s="23" t="s">
        <v>217</v>
      </c>
      <c r="F190" s="23" t="s">
        <v>218</v>
      </c>
      <c r="G190" s="23" t="s">
        <v>359</v>
      </c>
      <c r="H190" s="23" t="s">
        <v>360</v>
      </c>
      <c r="I190" s="122">
        <v>57000</v>
      </c>
      <c r="J190" s="122">
        <v>57000</v>
      </c>
      <c r="K190" s="122">
        <v>57000</v>
      </c>
      <c r="L190" s="122"/>
      <c r="M190" s="122"/>
      <c r="N190" s="122"/>
      <c r="O190" s="122"/>
      <c r="P190" s="122"/>
      <c r="Q190" s="122"/>
      <c r="R190" s="122"/>
      <c r="S190" s="122"/>
      <c r="T190" s="122"/>
      <c r="U190" s="96"/>
      <c r="V190" s="122"/>
      <c r="W190" s="122"/>
    </row>
    <row r="191" ht="32.9" customHeight="1" spans="1:23">
      <c r="A191" s="23" t="s">
        <v>672</v>
      </c>
      <c r="B191" s="119" t="s">
        <v>756</v>
      </c>
      <c r="C191" s="23" t="s">
        <v>755</v>
      </c>
      <c r="D191" s="23" t="s">
        <v>54</v>
      </c>
      <c r="E191" s="23" t="s">
        <v>217</v>
      </c>
      <c r="F191" s="23" t="s">
        <v>218</v>
      </c>
      <c r="G191" s="23" t="s">
        <v>367</v>
      </c>
      <c r="H191" s="23" t="s">
        <v>368</v>
      </c>
      <c r="I191" s="122">
        <v>243000</v>
      </c>
      <c r="J191" s="122">
        <v>243000</v>
      </c>
      <c r="K191" s="122">
        <v>243000</v>
      </c>
      <c r="L191" s="122"/>
      <c r="M191" s="122"/>
      <c r="N191" s="122"/>
      <c r="O191" s="122"/>
      <c r="P191" s="122"/>
      <c r="Q191" s="122"/>
      <c r="R191" s="122"/>
      <c r="S191" s="122"/>
      <c r="T191" s="122"/>
      <c r="U191" s="96"/>
      <c r="V191" s="122"/>
      <c r="W191" s="122"/>
    </row>
    <row r="192" ht="32.9" customHeight="1" spans="1:23">
      <c r="A192" s="23" t="s">
        <v>672</v>
      </c>
      <c r="B192" s="119" t="s">
        <v>756</v>
      </c>
      <c r="C192" s="23" t="s">
        <v>755</v>
      </c>
      <c r="D192" s="23" t="s">
        <v>54</v>
      </c>
      <c r="E192" s="23" t="s">
        <v>217</v>
      </c>
      <c r="F192" s="23" t="s">
        <v>218</v>
      </c>
      <c r="G192" s="23" t="s">
        <v>369</v>
      </c>
      <c r="H192" s="23" t="s">
        <v>370</v>
      </c>
      <c r="I192" s="122">
        <v>50000</v>
      </c>
      <c r="J192" s="122">
        <v>50000</v>
      </c>
      <c r="K192" s="122">
        <v>50000</v>
      </c>
      <c r="L192" s="122"/>
      <c r="M192" s="122"/>
      <c r="N192" s="122"/>
      <c r="O192" s="122"/>
      <c r="P192" s="122"/>
      <c r="Q192" s="122"/>
      <c r="R192" s="122"/>
      <c r="S192" s="122"/>
      <c r="T192" s="122"/>
      <c r="U192" s="96"/>
      <c r="V192" s="122"/>
      <c r="W192" s="122"/>
    </row>
    <row r="193" ht="32.9" customHeight="1" spans="1:23">
      <c r="A193" s="23" t="s">
        <v>672</v>
      </c>
      <c r="B193" s="119" t="s">
        <v>756</v>
      </c>
      <c r="C193" s="23" t="s">
        <v>755</v>
      </c>
      <c r="D193" s="23" t="s">
        <v>54</v>
      </c>
      <c r="E193" s="23" t="s">
        <v>217</v>
      </c>
      <c r="F193" s="23" t="s">
        <v>218</v>
      </c>
      <c r="G193" s="23" t="s">
        <v>371</v>
      </c>
      <c r="H193" s="23" t="s">
        <v>372</v>
      </c>
      <c r="I193" s="122">
        <v>2864250</v>
      </c>
      <c r="J193" s="122">
        <v>2850000</v>
      </c>
      <c r="K193" s="122">
        <v>2850000</v>
      </c>
      <c r="L193" s="122"/>
      <c r="M193" s="122"/>
      <c r="N193" s="122">
        <v>14250</v>
      </c>
      <c r="O193" s="122"/>
      <c r="P193" s="122"/>
      <c r="Q193" s="122"/>
      <c r="R193" s="122"/>
      <c r="S193" s="122"/>
      <c r="T193" s="122"/>
      <c r="U193" s="96"/>
      <c r="V193" s="122"/>
      <c r="W193" s="122"/>
    </row>
    <row r="194" ht="32.9" customHeight="1" spans="1:23">
      <c r="A194" s="23" t="s">
        <v>672</v>
      </c>
      <c r="B194" s="119" t="s">
        <v>756</v>
      </c>
      <c r="C194" s="23" t="s">
        <v>755</v>
      </c>
      <c r="D194" s="23" t="s">
        <v>54</v>
      </c>
      <c r="E194" s="23" t="s">
        <v>217</v>
      </c>
      <c r="F194" s="23" t="s">
        <v>218</v>
      </c>
      <c r="G194" s="23" t="s">
        <v>345</v>
      </c>
      <c r="H194" s="23" t="s">
        <v>346</v>
      </c>
      <c r="I194" s="122">
        <v>335525</v>
      </c>
      <c r="J194" s="122">
        <v>320000</v>
      </c>
      <c r="K194" s="122">
        <v>320000</v>
      </c>
      <c r="L194" s="122"/>
      <c r="M194" s="122"/>
      <c r="N194" s="122">
        <v>15525</v>
      </c>
      <c r="O194" s="122"/>
      <c r="P194" s="122"/>
      <c r="Q194" s="122"/>
      <c r="R194" s="122"/>
      <c r="S194" s="122"/>
      <c r="T194" s="122"/>
      <c r="U194" s="96"/>
      <c r="V194" s="122"/>
      <c r="W194" s="122"/>
    </row>
    <row r="195" ht="32.9" customHeight="1" spans="1:23">
      <c r="A195" s="23" t="s">
        <v>672</v>
      </c>
      <c r="B195" s="119" t="s">
        <v>756</v>
      </c>
      <c r="C195" s="23" t="s">
        <v>755</v>
      </c>
      <c r="D195" s="23" t="s">
        <v>54</v>
      </c>
      <c r="E195" s="23" t="s">
        <v>217</v>
      </c>
      <c r="F195" s="23" t="s">
        <v>218</v>
      </c>
      <c r="G195" s="23" t="s">
        <v>373</v>
      </c>
      <c r="H195" s="23" t="s">
        <v>374</v>
      </c>
      <c r="I195" s="122">
        <v>153292</v>
      </c>
      <c r="J195" s="122">
        <v>150000</v>
      </c>
      <c r="K195" s="122">
        <v>150000</v>
      </c>
      <c r="L195" s="122"/>
      <c r="M195" s="122"/>
      <c r="N195" s="122">
        <v>3292</v>
      </c>
      <c r="O195" s="122"/>
      <c r="P195" s="122"/>
      <c r="Q195" s="122"/>
      <c r="R195" s="122"/>
      <c r="S195" s="122"/>
      <c r="T195" s="122"/>
      <c r="U195" s="96"/>
      <c r="V195" s="122"/>
      <c r="W195" s="122"/>
    </row>
    <row r="196" ht="32.9" customHeight="1" spans="1:23">
      <c r="A196" s="23"/>
      <c r="B196" s="23"/>
      <c r="C196" s="23" t="s">
        <v>668</v>
      </c>
      <c r="D196" s="23"/>
      <c r="E196" s="23"/>
      <c r="F196" s="23"/>
      <c r="G196" s="23"/>
      <c r="H196" s="23"/>
      <c r="I196" s="122">
        <v>8660700</v>
      </c>
      <c r="J196" s="122">
        <v>72000</v>
      </c>
      <c r="K196" s="122">
        <v>72000</v>
      </c>
      <c r="L196" s="122"/>
      <c r="M196" s="122"/>
      <c r="N196" s="122"/>
      <c r="O196" s="122"/>
      <c r="P196" s="122"/>
      <c r="Q196" s="122"/>
      <c r="R196" s="122">
        <v>8588700</v>
      </c>
      <c r="S196" s="122">
        <v>8588700</v>
      </c>
      <c r="T196" s="122"/>
      <c r="U196" s="96"/>
      <c r="V196" s="122"/>
      <c r="W196" s="122"/>
    </row>
    <row r="197" ht="32.9" customHeight="1" spans="1:23">
      <c r="A197" s="23" t="s">
        <v>669</v>
      </c>
      <c r="B197" s="119" t="s">
        <v>757</v>
      </c>
      <c r="C197" s="23" t="s">
        <v>668</v>
      </c>
      <c r="D197" s="23" t="s">
        <v>56</v>
      </c>
      <c r="E197" s="23" t="s">
        <v>211</v>
      </c>
      <c r="F197" s="23" t="s">
        <v>212</v>
      </c>
      <c r="G197" s="23" t="s">
        <v>439</v>
      </c>
      <c r="H197" s="23" t="s">
        <v>438</v>
      </c>
      <c r="I197" s="122">
        <v>8660700</v>
      </c>
      <c r="J197" s="122">
        <v>72000</v>
      </c>
      <c r="K197" s="122">
        <v>72000</v>
      </c>
      <c r="L197" s="122"/>
      <c r="M197" s="122"/>
      <c r="N197" s="122"/>
      <c r="O197" s="122"/>
      <c r="P197" s="122"/>
      <c r="Q197" s="122"/>
      <c r="R197" s="122">
        <v>8588700</v>
      </c>
      <c r="S197" s="122">
        <v>8588700</v>
      </c>
      <c r="T197" s="122"/>
      <c r="U197" s="96"/>
      <c r="V197" s="122"/>
      <c r="W197" s="122"/>
    </row>
    <row r="198" ht="32.9" customHeight="1" spans="1:23">
      <c r="A198" s="23"/>
      <c r="B198" s="23"/>
      <c r="C198" s="23" t="s">
        <v>758</v>
      </c>
      <c r="D198" s="23"/>
      <c r="E198" s="23"/>
      <c r="F198" s="23"/>
      <c r="G198" s="23"/>
      <c r="H198" s="23"/>
      <c r="I198" s="122">
        <v>4530200</v>
      </c>
      <c r="J198" s="122">
        <v>4398300</v>
      </c>
      <c r="K198" s="122">
        <v>4398300</v>
      </c>
      <c r="L198" s="122"/>
      <c r="M198" s="122"/>
      <c r="N198" s="122">
        <v>131900</v>
      </c>
      <c r="O198" s="122"/>
      <c r="P198" s="122"/>
      <c r="Q198" s="122"/>
      <c r="R198" s="122"/>
      <c r="S198" s="122"/>
      <c r="T198" s="122"/>
      <c r="U198" s="96"/>
      <c r="V198" s="122"/>
      <c r="W198" s="122"/>
    </row>
    <row r="199" ht="32.9" customHeight="1" spans="1:23">
      <c r="A199" s="23" t="s">
        <v>656</v>
      </c>
      <c r="B199" s="119" t="s">
        <v>759</v>
      </c>
      <c r="C199" s="23" t="s">
        <v>758</v>
      </c>
      <c r="D199" s="23" t="s">
        <v>56</v>
      </c>
      <c r="E199" s="23" t="s">
        <v>211</v>
      </c>
      <c r="F199" s="23" t="s">
        <v>212</v>
      </c>
      <c r="G199" s="23" t="s">
        <v>359</v>
      </c>
      <c r="H199" s="23" t="s">
        <v>360</v>
      </c>
      <c r="I199" s="122">
        <v>297420</v>
      </c>
      <c r="J199" s="122">
        <v>297420</v>
      </c>
      <c r="K199" s="122">
        <v>297420</v>
      </c>
      <c r="L199" s="122"/>
      <c r="M199" s="122"/>
      <c r="N199" s="122"/>
      <c r="O199" s="122"/>
      <c r="P199" s="122"/>
      <c r="Q199" s="122"/>
      <c r="R199" s="122"/>
      <c r="S199" s="122"/>
      <c r="T199" s="122"/>
      <c r="U199" s="96"/>
      <c r="V199" s="122"/>
      <c r="W199" s="122"/>
    </row>
    <row r="200" ht="32.9" customHeight="1" spans="1:23">
      <c r="A200" s="23" t="s">
        <v>656</v>
      </c>
      <c r="B200" s="119" t="s">
        <v>759</v>
      </c>
      <c r="C200" s="23" t="s">
        <v>758</v>
      </c>
      <c r="D200" s="23" t="s">
        <v>56</v>
      </c>
      <c r="E200" s="23" t="s">
        <v>211</v>
      </c>
      <c r="F200" s="23" t="s">
        <v>212</v>
      </c>
      <c r="G200" s="23" t="s">
        <v>361</v>
      </c>
      <c r="H200" s="23" t="s">
        <v>362</v>
      </c>
      <c r="I200" s="122">
        <v>131900</v>
      </c>
      <c r="J200" s="122"/>
      <c r="K200" s="122"/>
      <c r="L200" s="122"/>
      <c r="M200" s="122"/>
      <c r="N200" s="122">
        <v>131900</v>
      </c>
      <c r="O200" s="122"/>
      <c r="P200" s="122"/>
      <c r="Q200" s="122"/>
      <c r="R200" s="122"/>
      <c r="S200" s="122"/>
      <c r="T200" s="122"/>
      <c r="U200" s="96"/>
      <c r="V200" s="122"/>
      <c r="W200" s="122"/>
    </row>
    <row r="201" ht="32.9" customHeight="1" spans="1:23">
      <c r="A201" s="23" t="s">
        <v>656</v>
      </c>
      <c r="B201" s="119" t="s">
        <v>759</v>
      </c>
      <c r="C201" s="23" t="s">
        <v>758</v>
      </c>
      <c r="D201" s="23" t="s">
        <v>56</v>
      </c>
      <c r="E201" s="23" t="s">
        <v>211</v>
      </c>
      <c r="F201" s="23" t="s">
        <v>212</v>
      </c>
      <c r="G201" s="23" t="s">
        <v>367</v>
      </c>
      <c r="H201" s="23" t="s">
        <v>368</v>
      </c>
      <c r="I201" s="122">
        <v>486340</v>
      </c>
      <c r="J201" s="122">
        <v>486340</v>
      </c>
      <c r="K201" s="122">
        <v>486340</v>
      </c>
      <c r="L201" s="122"/>
      <c r="M201" s="122"/>
      <c r="N201" s="122"/>
      <c r="O201" s="122"/>
      <c r="P201" s="122"/>
      <c r="Q201" s="122"/>
      <c r="R201" s="122"/>
      <c r="S201" s="122"/>
      <c r="T201" s="122"/>
      <c r="U201" s="96"/>
      <c r="V201" s="122"/>
      <c r="W201" s="122"/>
    </row>
    <row r="202" ht="32.9" customHeight="1" spans="1:23">
      <c r="A202" s="23" t="s">
        <v>656</v>
      </c>
      <c r="B202" s="119" t="s">
        <v>759</v>
      </c>
      <c r="C202" s="23" t="s">
        <v>758</v>
      </c>
      <c r="D202" s="23" t="s">
        <v>56</v>
      </c>
      <c r="E202" s="23" t="s">
        <v>211</v>
      </c>
      <c r="F202" s="23" t="s">
        <v>212</v>
      </c>
      <c r="G202" s="23" t="s">
        <v>406</v>
      </c>
      <c r="H202" s="23" t="s">
        <v>407</v>
      </c>
      <c r="I202" s="122">
        <v>161610</v>
      </c>
      <c r="J202" s="122">
        <v>161610</v>
      </c>
      <c r="K202" s="122">
        <v>161610</v>
      </c>
      <c r="L202" s="122"/>
      <c r="M202" s="122"/>
      <c r="N202" s="122"/>
      <c r="O202" s="122"/>
      <c r="P202" s="122"/>
      <c r="Q202" s="122"/>
      <c r="R202" s="122"/>
      <c r="S202" s="122"/>
      <c r="T202" s="122"/>
      <c r="U202" s="96"/>
      <c r="V202" s="122"/>
      <c r="W202" s="122"/>
    </row>
    <row r="203" ht="32.9" customHeight="1" spans="1:23">
      <c r="A203" s="23" t="s">
        <v>656</v>
      </c>
      <c r="B203" s="119" t="s">
        <v>759</v>
      </c>
      <c r="C203" s="23" t="s">
        <v>758</v>
      </c>
      <c r="D203" s="23" t="s">
        <v>56</v>
      </c>
      <c r="E203" s="23" t="s">
        <v>211</v>
      </c>
      <c r="F203" s="23" t="s">
        <v>212</v>
      </c>
      <c r="G203" s="23" t="s">
        <v>369</v>
      </c>
      <c r="H203" s="23" t="s">
        <v>370</v>
      </c>
      <c r="I203" s="122">
        <v>4080</v>
      </c>
      <c r="J203" s="122">
        <v>4080</v>
      </c>
      <c r="K203" s="122">
        <v>4080</v>
      </c>
      <c r="L203" s="122"/>
      <c r="M203" s="122"/>
      <c r="N203" s="122"/>
      <c r="O203" s="122"/>
      <c r="P203" s="122"/>
      <c r="Q203" s="122"/>
      <c r="R203" s="122"/>
      <c r="S203" s="122"/>
      <c r="T203" s="122"/>
      <c r="U203" s="96"/>
      <c r="V203" s="122"/>
      <c r="W203" s="122"/>
    </row>
    <row r="204" ht="32.9" customHeight="1" spans="1:23">
      <c r="A204" s="23" t="s">
        <v>656</v>
      </c>
      <c r="B204" s="119" t="s">
        <v>759</v>
      </c>
      <c r="C204" s="23" t="s">
        <v>758</v>
      </c>
      <c r="D204" s="23" t="s">
        <v>56</v>
      </c>
      <c r="E204" s="23" t="s">
        <v>211</v>
      </c>
      <c r="F204" s="23" t="s">
        <v>212</v>
      </c>
      <c r="G204" s="23" t="s">
        <v>345</v>
      </c>
      <c r="H204" s="23" t="s">
        <v>346</v>
      </c>
      <c r="I204" s="122">
        <v>393850</v>
      </c>
      <c r="J204" s="122">
        <v>393850</v>
      </c>
      <c r="K204" s="122">
        <v>393850</v>
      </c>
      <c r="L204" s="122"/>
      <c r="M204" s="122"/>
      <c r="N204" s="122"/>
      <c r="O204" s="122"/>
      <c r="P204" s="122"/>
      <c r="Q204" s="122"/>
      <c r="R204" s="122"/>
      <c r="S204" s="122"/>
      <c r="T204" s="122"/>
      <c r="U204" s="96"/>
      <c r="V204" s="122"/>
      <c r="W204" s="122"/>
    </row>
    <row r="205" ht="32.9" customHeight="1" spans="1:23">
      <c r="A205" s="23" t="s">
        <v>656</v>
      </c>
      <c r="B205" s="119" t="s">
        <v>759</v>
      </c>
      <c r="C205" s="23" t="s">
        <v>758</v>
      </c>
      <c r="D205" s="23" t="s">
        <v>56</v>
      </c>
      <c r="E205" s="23" t="s">
        <v>211</v>
      </c>
      <c r="F205" s="23" t="s">
        <v>212</v>
      </c>
      <c r="G205" s="23" t="s">
        <v>373</v>
      </c>
      <c r="H205" s="23" t="s">
        <v>374</v>
      </c>
      <c r="I205" s="122">
        <v>81500</v>
      </c>
      <c r="J205" s="122">
        <v>81500</v>
      </c>
      <c r="K205" s="122">
        <v>81500</v>
      </c>
      <c r="L205" s="122"/>
      <c r="M205" s="122"/>
      <c r="N205" s="122"/>
      <c r="O205" s="122"/>
      <c r="P205" s="122"/>
      <c r="Q205" s="122"/>
      <c r="R205" s="122"/>
      <c r="S205" s="122"/>
      <c r="T205" s="122"/>
      <c r="U205" s="96"/>
      <c r="V205" s="122"/>
      <c r="W205" s="122"/>
    </row>
    <row r="206" ht="32.9" customHeight="1" spans="1:23">
      <c r="A206" s="23" t="s">
        <v>656</v>
      </c>
      <c r="B206" s="119" t="s">
        <v>759</v>
      </c>
      <c r="C206" s="23" t="s">
        <v>758</v>
      </c>
      <c r="D206" s="23" t="s">
        <v>56</v>
      </c>
      <c r="E206" s="23" t="s">
        <v>211</v>
      </c>
      <c r="F206" s="23" t="s">
        <v>212</v>
      </c>
      <c r="G206" s="23" t="s">
        <v>444</v>
      </c>
      <c r="H206" s="23" t="s">
        <v>445</v>
      </c>
      <c r="I206" s="122">
        <v>2769300</v>
      </c>
      <c r="J206" s="122">
        <v>2769300</v>
      </c>
      <c r="K206" s="122">
        <v>2769300</v>
      </c>
      <c r="L206" s="122"/>
      <c r="M206" s="122"/>
      <c r="N206" s="122"/>
      <c r="O206" s="122"/>
      <c r="P206" s="122"/>
      <c r="Q206" s="122"/>
      <c r="R206" s="122"/>
      <c r="S206" s="122"/>
      <c r="T206" s="122"/>
      <c r="U206" s="96"/>
      <c r="V206" s="122"/>
      <c r="W206" s="122"/>
    </row>
    <row r="207" ht="32.9" customHeight="1" spans="1:23">
      <c r="A207" s="23" t="s">
        <v>656</v>
      </c>
      <c r="B207" s="119" t="s">
        <v>759</v>
      </c>
      <c r="C207" s="23" t="s">
        <v>758</v>
      </c>
      <c r="D207" s="23" t="s">
        <v>56</v>
      </c>
      <c r="E207" s="23" t="s">
        <v>211</v>
      </c>
      <c r="F207" s="23" t="s">
        <v>212</v>
      </c>
      <c r="G207" s="23" t="s">
        <v>720</v>
      </c>
      <c r="H207" s="23" t="s">
        <v>721</v>
      </c>
      <c r="I207" s="122">
        <v>204200</v>
      </c>
      <c r="J207" s="122">
        <v>204200</v>
      </c>
      <c r="K207" s="122">
        <v>204200</v>
      </c>
      <c r="L207" s="122"/>
      <c r="M207" s="122"/>
      <c r="N207" s="122"/>
      <c r="O207" s="122"/>
      <c r="P207" s="122"/>
      <c r="Q207" s="122"/>
      <c r="R207" s="122"/>
      <c r="S207" s="122"/>
      <c r="T207" s="122"/>
      <c r="U207" s="96"/>
      <c r="V207" s="122"/>
      <c r="W207" s="122"/>
    </row>
    <row r="208" ht="32.9" customHeight="1" spans="1:23">
      <c r="A208" s="23"/>
      <c r="B208" s="23"/>
      <c r="C208" s="23" t="s">
        <v>684</v>
      </c>
      <c r="D208" s="23"/>
      <c r="E208" s="23"/>
      <c r="F208" s="23"/>
      <c r="G208" s="23"/>
      <c r="H208" s="23"/>
      <c r="I208" s="122">
        <v>110000</v>
      </c>
      <c r="J208" s="122"/>
      <c r="K208" s="122"/>
      <c r="L208" s="122"/>
      <c r="M208" s="122"/>
      <c r="N208" s="122">
        <v>110000</v>
      </c>
      <c r="O208" s="122"/>
      <c r="P208" s="122"/>
      <c r="Q208" s="122"/>
      <c r="R208" s="122"/>
      <c r="S208" s="122"/>
      <c r="T208" s="122"/>
      <c r="U208" s="96"/>
      <c r="V208" s="122"/>
      <c r="W208" s="122"/>
    </row>
    <row r="209" ht="32.9" customHeight="1" spans="1:23">
      <c r="A209" s="23" t="s">
        <v>656</v>
      </c>
      <c r="B209" s="119" t="s">
        <v>760</v>
      </c>
      <c r="C209" s="23" t="s">
        <v>684</v>
      </c>
      <c r="D209" s="23" t="s">
        <v>56</v>
      </c>
      <c r="E209" s="23" t="s">
        <v>211</v>
      </c>
      <c r="F209" s="23" t="s">
        <v>212</v>
      </c>
      <c r="G209" s="23" t="s">
        <v>359</v>
      </c>
      <c r="H209" s="23" t="s">
        <v>360</v>
      </c>
      <c r="I209" s="122">
        <v>110000</v>
      </c>
      <c r="J209" s="122"/>
      <c r="K209" s="122"/>
      <c r="L209" s="122"/>
      <c r="M209" s="122"/>
      <c r="N209" s="122">
        <v>110000</v>
      </c>
      <c r="O209" s="122"/>
      <c r="P209" s="122"/>
      <c r="Q209" s="122"/>
      <c r="R209" s="122"/>
      <c r="S209" s="122"/>
      <c r="T209" s="122"/>
      <c r="U209" s="96"/>
      <c r="V209" s="122"/>
      <c r="W209" s="122"/>
    </row>
    <row r="210" ht="32.9" customHeight="1" spans="1:23">
      <c r="A210" s="23"/>
      <c r="B210" s="23"/>
      <c r="C210" s="23" t="s">
        <v>761</v>
      </c>
      <c r="D210" s="23"/>
      <c r="E210" s="23"/>
      <c r="F210" s="23"/>
      <c r="G210" s="23"/>
      <c r="H210" s="23"/>
      <c r="I210" s="122">
        <v>5041048.17</v>
      </c>
      <c r="J210" s="122"/>
      <c r="K210" s="122"/>
      <c r="L210" s="122"/>
      <c r="M210" s="122"/>
      <c r="N210" s="122"/>
      <c r="O210" s="122"/>
      <c r="P210" s="122"/>
      <c r="Q210" s="122"/>
      <c r="R210" s="122">
        <v>5041048.17</v>
      </c>
      <c r="S210" s="122"/>
      <c r="T210" s="122"/>
      <c r="U210" s="96"/>
      <c r="V210" s="122"/>
      <c r="W210" s="122">
        <v>5041048.17</v>
      </c>
    </row>
    <row r="211" ht="32.9" customHeight="1" spans="1:23">
      <c r="A211" s="23" t="s">
        <v>656</v>
      </c>
      <c r="B211" s="119" t="s">
        <v>762</v>
      </c>
      <c r="C211" s="23" t="s">
        <v>761</v>
      </c>
      <c r="D211" s="23" t="s">
        <v>56</v>
      </c>
      <c r="E211" s="23" t="s">
        <v>211</v>
      </c>
      <c r="F211" s="23" t="s">
        <v>212</v>
      </c>
      <c r="G211" s="23" t="s">
        <v>361</v>
      </c>
      <c r="H211" s="23" t="s">
        <v>362</v>
      </c>
      <c r="I211" s="122">
        <v>850869.62</v>
      </c>
      <c r="J211" s="122"/>
      <c r="K211" s="122"/>
      <c r="L211" s="122"/>
      <c r="M211" s="122"/>
      <c r="N211" s="122"/>
      <c r="O211" s="122"/>
      <c r="P211" s="122"/>
      <c r="Q211" s="122"/>
      <c r="R211" s="122">
        <v>850869.62</v>
      </c>
      <c r="S211" s="122"/>
      <c r="T211" s="122"/>
      <c r="U211" s="96"/>
      <c r="V211" s="122"/>
      <c r="W211" s="122">
        <v>850869.62</v>
      </c>
    </row>
    <row r="212" ht="32.9" customHeight="1" spans="1:23">
      <c r="A212" s="23" t="s">
        <v>656</v>
      </c>
      <c r="B212" s="119" t="s">
        <v>762</v>
      </c>
      <c r="C212" s="23" t="s">
        <v>761</v>
      </c>
      <c r="D212" s="23" t="s">
        <v>56</v>
      </c>
      <c r="E212" s="23" t="s">
        <v>211</v>
      </c>
      <c r="F212" s="23" t="s">
        <v>212</v>
      </c>
      <c r="G212" s="23" t="s">
        <v>406</v>
      </c>
      <c r="H212" s="23" t="s">
        <v>407</v>
      </c>
      <c r="I212" s="122">
        <v>36500</v>
      </c>
      <c r="J212" s="122"/>
      <c r="K212" s="122"/>
      <c r="L212" s="122"/>
      <c r="M212" s="122"/>
      <c r="N212" s="122"/>
      <c r="O212" s="122"/>
      <c r="P212" s="122"/>
      <c r="Q212" s="122"/>
      <c r="R212" s="122">
        <v>36500</v>
      </c>
      <c r="S212" s="122"/>
      <c r="T212" s="122"/>
      <c r="U212" s="96"/>
      <c r="V212" s="122"/>
      <c r="W212" s="122">
        <v>36500</v>
      </c>
    </row>
    <row r="213" ht="32.9" customHeight="1" spans="1:23">
      <c r="A213" s="23" t="s">
        <v>656</v>
      </c>
      <c r="B213" s="119" t="s">
        <v>762</v>
      </c>
      <c r="C213" s="23" t="s">
        <v>761</v>
      </c>
      <c r="D213" s="23" t="s">
        <v>56</v>
      </c>
      <c r="E213" s="23" t="s">
        <v>211</v>
      </c>
      <c r="F213" s="23" t="s">
        <v>212</v>
      </c>
      <c r="G213" s="23" t="s">
        <v>345</v>
      </c>
      <c r="H213" s="23" t="s">
        <v>346</v>
      </c>
      <c r="I213" s="122">
        <v>120000</v>
      </c>
      <c r="J213" s="122"/>
      <c r="K213" s="122"/>
      <c r="L213" s="122"/>
      <c r="M213" s="122"/>
      <c r="N213" s="122"/>
      <c r="O213" s="122"/>
      <c r="P213" s="122"/>
      <c r="Q213" s="122"/>
      <c r="R213" s="122">
        <v>120000</v>
      </c>
      <c r="S213" s="122"/>
      <c r="T213" s="122"/>
      <c r="U213" s="96"/>
      <c r="V213" s="122"/>
      <c r="W213" s="122">
        <v>120000</v>
      </c>
    </row>
    <row r="214" ht="32.9" customHeight="1" spans="1:23">
      <c r="A214" s="23" t="s">
        <v>656</v>
      </c>
      <c r="B214" s="119" t="s">
        <v>762</v>
      </c>
      <c r="C214" s="23" t="s">
        <v>761</v>
      </c>
      <c r="D214" s="23" t="s">
        <v>56</v>
      </c>
      <c r="E214" s="23" t="s">
        <v>211</v>
      </c>
      <c r="F214" s="23" t="s">
        <v>212</v>
      </c>
      <c r="G214" s="23" t="s">
        <v>373</v>
      </c>
      <c r="H214" s="23" t="s">
        <v>374</v>
      </c>
      <c r="I214" s="122">
        <v>1162878.55</v>
      </c>
      <c r="J214" s="122"/>
      <c r="K214" s="122"/>
      <c r="L214" s="122"/>
      <c r="M214" s="122"/>
      <c r="N214" s="122"/>
      <c r="O214" s="122"/>
      <c r="P214" s="122"/>
      <c r="Q214" s="122"/>
      <c r="R214" s="122">
        <v>1162878.55</v>
      </c>
      <c r="S214" s="122"/>
      <c r="T214" s="122"/>
      <c r="U214" s="96"/>
      <c r="V214" s="122"/>
      <c r="W214" s="122">
        <v>1162878.55</v>
      </c>
    </row>
    <row r="215" ht="32.9" customHeight="1" spans="1:23">
      <c r="A215" s="23" t="s">
        <v>656</v>
      </c>
      <c r="B215" s="119" t="s">
        <v>762</v>
      </c>
      <c r="C215" s="23" t="s">
        <v>761</v>
      </c>
      <c r="D215" s="23" t="s">
        <v>56</v>
      </c>
      <c r="E215" s="23" t="s">
        <v>211</v>
      </c>
      <c r="F215" s="23" t="s">
        <v>212</v>
      </c>
      <c r="G215" s="23" t="s">
        <v>444</v>
      </c>
      <c r="H215" s="23" t="s">
        <v>445</v>
      </c>
      <c r="I215" s="122">
        <v>2395800</v>
      </c>
      <c r="J215" s="122"/>
      <c r="K215" s="122"/>
      <c r="L215" s="122"/>
      <c r="M215" s="122"/>
      <c r="N215" s="122"/>
      <c r="O215" s="122"/>
      <c r="P215" s="122"/>
      <c r="Q215" s="122"/>
      <c r="R215" s="122">
        <v>2395800</v>
      </c>
      <c r="S215" s="122"/>
      <c r="T215" s="122"/>
      <c r="U215" s="96"/>
      <c r="V215" s="122"/>
      <c r="W215" s="122">
        <v>2395800</v>
      </c>
    </row>
    <row r="216" ht="32.9" customHeight="1" spans="1:23">
      <c r="A216" s="23" t="s">
        <v>656</v>
      </c>
      <c r="B216" s="119" t="s">
        <v>762</v>
      </c>
      <c r="C216" s="23" t="s">
        <v>761</v>
      </c>
      <c r="D216" s="23" t="s">
        <v>56</v>
      </c>
      <c r="E216" s="23" t="s">
        <v>211</v>
      </c>
      <c r="F216" s="23" t="s">
        <v>212</v>
      </c>
      <c r="G216" s="23" t="s">
        <v>720</v>
      </c>
      <c r="H216" s="23" t="s">
        <v>721</v>
      </c>
      <c r="I216" s="122">
        <v>450000</v>
      </c>
      <c r="J216" s="122"/>
      <c r="K216" s="122"/>
      <c r="L216" s="122"/>
      <c r="M216" s="122"/>
      <c r="N216" s="122"/>
      <c r="O216" s="122"/>
      <c r="P216" s="122"/>
      <c r="Q216" s="122"/>
      <c r="R216" s="122">
        <v>450000</v>
      </c>
      <c r="S216" s="122"/>
      <c r="T216" s="122"/>
      <c r="U216" s="96"/>
      <c r="V216" s="122"/>
      <c r="W216" s="122">
        <v>450000</v>
      </c>
    </row>
    <row r="217" ht="32.9" customHeight="1" spans="1:23">
      <c r="A217" s="23" t="s">
        <v>656</v>
      </c>
      <c r="B217" s="119" t="s">
        <v>762</v>
      </c>
      <c r="C217" s="23" t="s">
        <v>761</v>
      </c>
      <c r="D217" s="23" t="s">
        <v>56</v>
      </c>
      <c r="E217" s="23" t="s">
        <v>211</v>
      </c>
      <c r="F217" s="23" t="s">
        <v>212</v>
      </c>
      <c r="G217" s="23" t="s">
        <v>722</v>
      </c>
      <c r="H217" s="23" t="s">
        <v>723</v>
      </c>
      <c r="I217" s="122">
        <v>25000</v>
      </c>
      <c r="J217" s="122"/>
      <c r="K217" s="122"/>
      <c r="L217" s="122"/>
      <c r="M217" s="122"/>
      <c r="N217" s="122"/>
      <c r="O217" s="122"/>
      <c r="P217" s="122"/>
      <c r="Q217" s="122"/>
      <c r="R217" s="122">
        <v>25000</v>
      </c>
      <c r="S217" s="122"/>
      <c r="T217" s="122"/>
      <c r="U217" s="96"/>
      <c r="V217" s="122"/>
      <c r="W217" s="122">
        <v>25000</v>
      </c>
    </row>
    <row r="218" ht="32.9" customHeight="1" spans="1:23">
      <c r="A218" s="23"/>
      <c r="B218" s="23"/>
      <c r="C218" s="23" t="s">
        <v>763</v>
      </c>
      <c r="D218" s="23"/>
      <c r="E218" s="23"/>
      <c r="F218" s="23"/>
      <c r="G218" s="23"/>
      <c r="H218" s="23"/>
      <c r="I218" s="122">
        <v>5599600</v>
      </c>
      <c r="J218" s="122">
        <v>5599600</v>
      </c>
      <c r="K218" s="122">
        <v>5599600</v>
      </c>
      <c r="L218" s="122"/>
      <c r="M218" s="122"/>
      <c r="N218" s="122"/>
      <c r="O218" s="122"/>
      <c r="P218" s="122"/>
      <c r="Q218" s="122"/>
      <c r="R218" s="122"/>
      <c r="S218" s="122"/>
      <c r="T218" s="122"/>
      <c r="U218" s="96"/>
      <c r="V218" s="122"/>
      <c r="W218" s="122"/>
    </row>
    <row r="219" ht="32.9" customHeight="1" spans="1:23">
      <c r="A219" s="23" t="s">
        <v>664</v>
      </c>
      <c r="B219" s="119" t="s">
        <v>764</v>
      </c>
      <c r="C219" s="23" t="s">
        <v>763</v>
      </c>
      <c r="D219" s="23" t="s">
        <v>56</v>
      </c>
      <c r="E219" s="23" t="s">
        <v>211</v>
      </c>
      <c r="F219" s="23" t="s">
        <v>212</v>
      </c>
      <c r="G219" s="23" t="s">
        <v>347</v>
      </c>
      <c r="H219" s="23" t="s">
        <v>348</v>
      </c>
      <c r="I219" s="122">
        <v>8000</v>
      </c>
      <c r="J219" s="122">
        <v>8000</v>
      </c>
      <c r="K219" s="122">
        <v>8000</v>
      </c>
      <c r="L219" s="122"/>
      <c r="M219" s="122"/>
      <c r="N219" s="122"/>
      <c r="O219" s="122"/>
      <c r="P219" s="122"/>
      <c r="Q219" s="122"/>
      <c r="R219" s="122"/>
      <c r="S219" s="122"/>
      <c r="T219" s="122"/>
      <c r="U219" s="96"/>
      <c r="V219" s="122"/>
      <c r="W219" s="122"/>
    </row>
    <row r="220" ht="32.9" customHeight="1" spans="1:23">
      <c r="A220" s="23" t="s">
        <v>664</v>
      </c>
      <c r="B220" s="119" t="s">
        <v>764</v>
      </c>
      <c r="C220" s="23" t="s">
        <v>763</v>
      </c>
      <c r="D220" s="23" t="s">
        <v>56</v>
      </c>
      <c r="E220" s="23" t="s">
        <v>211</v>
      </c>
      <c r="F220" s="23" t="s">
        <v>212</v>
      </c>
      <c r="G220" s="23" t="s">
        <v>349</v>
      </c>
      <c r="H220" s="23" t="s">
        <v>350</v>
      </c>
      <c r="I220" s="122">
        <v>5500</v>
      </c>
      <c r="J220" s="122">
        <v>5500</v>
      </c>
      <c r="K220" s="122">
        <v>5500</v>
      </c>
      <c r="L220" s="122"/>
      <c r="M220" s="122"/>
      <c r="N220" s="122"/>
      <c r="O220" s="122"/>
      <c r="P220" s="122"/>
      <c r="Q220" s="122"/>
      <c r="R220" s="122"/>
      <c r="S220" s="122"/>
      <c r="T220" s="122"/>
      <c r="U220" s="96"/>
      <c r="V220" s="122"/>
      <c r="W220" s="122"/>
    </row>
    <row r="221" ht="32.9" customHeight="1" spans="1:23">
      <c r="A221" s="23" t="s">
        <v>664</v>
      </c>
      <c r="B221" s="119" t="s">
        <v>764</v>
      </c>
      <c r="C221" s="23" t="s">
        <v>763</v>
      </c>
      <c r="D221" s="23" t="s">
        <v>56</v>
      </c>
      <c r="E221" s="23" t="s">
        <v>211</v>
      </c>
      <c r="F221" s="23" t="s">
        <v>212</v>
      </c>
      <c r="G221" s="23" t="s">
        <v>351</v>
      </c>
      <c r="H221" s="23" t="s">
        <v>352</v>
      </c>
      <c r="I221" s="122">
        <v>51000</v>
      </c>
      <c r="J221" s="122">
        <v>51000</v>
      </c>
      <c r="K221" s="122">
        <v>51000</v>
      </c>
      <c r="L221" s="122"/>
      <c r="M221" s="122"/>
      <c r="N221" s="122"/>
      <c r="O221" s="122"/>
      <c r="P221" s="122"/>
      <c r="Q221" s="122"/>
      <c r="R221" s="122"/>
      <c r="S221" s="122"/>
      <c r="T221" s="122"/>
      <c r="U221" s="96"/>
      <c r="V221" s="122"/>
      <c r="W221" s="122"/>
    </row>
    <row r="222" ht="32.9" customHeight="1" spans="1:23">
      <c r="A222" s="23" t="s">
        <v>664</v>
      </c>
      <c r="B222" s="119" t="s">
        <v>764</v>
      </c>
      <c r="C222" s="23" t="s">
        <v>763</v>
      </c>
      <c r="D222" s="23" t="s">
        <v>56</v>
      </c>
      <c r="E222" s="23" t="s">
        <v>211</v>
      </c>
      <c r="F222" s="23" t="s">
        <v>212</v>
      </c>
      <c r="G222" s="23" t="s">
        <v>353</v>
      </c>
      <c r="H222" s="23" t="s">
        <v>354</v>
      </c>
      <c r="I222" s="122">
        <v>1870000</v>
      </c>
      <c r="J222" s="122">
        <v>1870000</v>
      </c>
      <c r="K222" s="122">
        <v>1870000</v>
      </c>
      <c r="L222" s="122"/>
      <c r="M222" s="122"/>
      <c r="N222" s="122"/>
      <c r="O222" s="122"/>
      <c r="P222" s="122"/>
      <c r="Q222" s="122"/>
      <c r="R222" s="122"/>
      <c r="S222" s="122"/>
      <c r="T222" s="122"/>
      <c r="U222" s="96"/>
      <c r="V222" s="122"/>
      <c r="W222" s="122"/>
    </row>
    <row r="223" ht="32.9" customHeight="1" spans="1:23">
      <c r="A223" s="23" t="s">
        <v>664</v>
      </c>
      <c r="B223" s="119" t="s">
        <v>764</v>
      </c>
      <c r="C223" s="23" t="s">
        <v>763</v>
      </c>
      <c r="D223" s="23" t="s">
        <v>56</v>
      </c>
      <c r="E223" s="23" t="s">
        <v>211</v>
      </c>
      <c r="F223" s="23" t="s">
        <v>212</v>
      </c>
      <c r="G223" s="23" t="s">
        <v>355</v>
      </c>
      <c r="H223" s="23" t="s">
        <v>356</v>
      </c>
      <c r="I223" s="122">
        <v>2000</v>
      </c>
      <c r="J223" s="122">
        <v>2000</v>
      </c>
      <c r="K223" s="122">
        <v>2000</v>
      </c>
      <c r="L223" s="122"/>
      <c r="M223" s="122"/>
      <c r="N223" s="122"/>
      <c r="O223" s="122"/>
      <c r="P223" s="122"/>
      <c r="Q223" s="122"/>
      <c r="R223" s="122"/>
      <c r="S223" s="122"/>
      <c r="T223" s="122"/>
      <c r="U223" s="96"/>
      <c r="V223" s="122"/>
      <c r="W223" s="122"/>
    </row>
    <row r="224" ht="32.9" customHeight="1" spans="1:23">
      <c r="A224" s="23" t="s">
        <v>664</v>
      </c>
      <c r="B224" s="119" t="s">
        <v>764</v>
      </c>
      <c r="C224" s="23" t="s">
        <v>763</v>
      </c>
      <c r="D224" s="23" t="s">
        <v>56</v>
      </c>
      <c r="E224" s="23" t="s">
        <v>211</v>
      </c>
      <c r="F224" s="23" t="s">
        <v>212</v>
      </c>
      <c r="G224" s="23" t="s">
        <v>357</v>
      </c>
      <c r="H224" s="23" t="s">
        <v>358</v>
      </c>
      <c r="I224" s="122">
        <v>3269600</v>
      </c>
      <c r="J224" s="122">
        <v>3269600</v>
      </c>
      <c r="K224" s="122">
        <v>3269600</v>
      </c>
      <c r="L224" s="122"/>
      <c r="M224" s="122"/>
      <c r="N224" s="122"/>
      <c r="O224" s="122"/>
      <c r="P224" s="122"/>
      <c r="Q224" s="122"/>
      <c r="R224" s="122"/>
      <c r="S224" s="122"/>
      <c r="T224" s="122"/>
      <c r="U224" s="96"/>
      <c r="V224" s="122"/>
      <c r="W224" s="122"/>
    </row>
    <row r="225" ht="32.9" customHeight="1" spans="1:23">
      <c r="A225" s="23" t="s">
        <v>664</v>
      </c>
      <c r="B225" s="119" t="s">
        <v>764</v>
      </c>
      <c r="C225" s="23" t="s">
        <v>763</v>
      </c>
      <c r="D225" s="23" t="s">
        <v>56</v>
      </c>
      <c r="E225" s="23" t="s">
        <v>211</v>
      </c>
      <c r="F225" s="23" t="s">
        <v>212</v>
      </c>
      <c r="G225" s="23" t="s">
        <v>359</v>
      </c>
      <c r="H225" s="23" t="s">
        <v>360</v>
      </c>
      <c r="I225" s="122">
        <v>88500</v>
      </c>
      <c r="J225" s="122">
        <v>88500</v>
      </c>
      <c r="K225" s="122">
        <v>88500</v>
      </c>
      <c r="L225" s="122"/>
      <c r="M225" s="122"/>
      <c r="N225" s="122"/>
      <c r="O225" s="122"/>
      <c r="P225" s="122"/>
      <c r="Q225" s="122"/>
      <c r="R225" s="122"/>
      <c r="S225" s="122"/>
      <c r="T225" s="122"/>
      <c r="U225" s="96"/>
      <c r="V225" s="122"/>
      <c r="W225" s="122"/>
    </row>
    <row r="226" ht="32.9" customHeight="1" spans="1:23">
      <c r="A226" s="23" t="s">
        <v>664</v>
      </c>
      <c r="B226" s="119" t="s">
        <v>764</v>
      </c>
      <c r="C226" s="23" t="s">
        <v>763</v>
      </c>
      <c r="D226" s="23" t="s">
        <v>56</v>
      </c>
      <c r="E226" s="23" t="s">
        <v>211</v>
      </c>
      <c r="F226" s="23" t="s">
        <v>212</v>
      </c>
      <c r="G226" s="23" t="s">
        <v>361</v>
      </c>
      <c r="H226" s="23" t="s">
        <v>362</v>
      </c>
      <c r="I226" s="122">
        <v>169000</v>
      </c>
      <c r="J226" s="122">
        <v>169000</v>
      </c>
      <c r="K226" s="122">
        <v>169000</v>
      </c>
      <c r="L226" s="122"/>
      <c r="M226" s="122"/>
      <c r="N226" s="122"/>
      <c r="O226" s="122"/>
      <c r="P226" s="122"/>
      <c r="Q226" s="122"/>
      <c r="R226" s="122"/>
      <c r="S226" s="122"/>
      <c r="T226" s="122"/>
      <c r="U226" s="96"/>
      <c r="V226" s="122"/>
      <c r="W226" s="122"/>
    </row>
    <row r="227" ht="32.9" customHeight="1" spans="1:23">
      <c r="A227" s="23" t="s">
        <v>664</v>
      </c>
      <c r="B227" s="119" t="s">
        <v>764</v>
      </c>
      <c r="C227" s="23" t="s">
        <v>763</v>
      </c>
      <c r="D227" s="23" t="s">
        <v>56</v>
      </c>
      <c r="E227" s="23" t="s">
        <v>211</v>
      </c>
      <c r="F227" s="23" t="s">
        <v>212</v>
      </c>
      <c r="G227" s="23" t="s">
        <v>367</v>
      </c>
      <c r="H227" s="23" t="s">
        <v>368</v>
      </c>
      <c r="I227" s="122">
        <v>10000</v>
      </c>
      <c r="J227" s="122">
        <v>10000</v>
      </c>
      <c r="K227" s="122">
        <v>10000</v>
      </c>
      <c r="L227" s="122"/>
      <c r="M227" s="122"/>
      <c r="N227" s="122"/>
      <c r="O227" s="122"/>
      <c r="P227" s="122"/>
      <c r="Q227" s="122"/>
      <c r="R227" s="122"/>
      <c r="S227" s="122"/>
      <c r="T227" s="122"/>
      <c r="U227" s="96"/>
      <c r="V227" s="122"/>
      <c r="W227" s="122"/>
    </row>
    <row r="228" ht="32.9" customHeight="1" spans="1:23">
      <c r="A228" s="23" t="s">
        <v>664</v>
      </c>
      <c r="B228" s="119" t="s">
        <v>764</v>
      </c>
      <c r="C228" s="23" t="s">
        <v>763</v>
      </c>
      <c r="D228" s="23" t="s">
        <v>56</v>
      </c>
      <c r="E228" s="23" t="s">
        <v>211</v>
      </c>
      <c r="F228" s="23" t="s">
        <v>212</v>
      </c>
      <c r="G228" s="23" t="s">
        <v>406</v>
      </c>
      <c r="H228" s="23" t="s">
        <v>407</v>
      </c>
      <c r="I228" s="122">
        <v>50000</v>
      </c>
      <c r="J228" s="122">
        <v>50000</v>
      </c>
      <c r="K228" s="122">
        <v>50000</v>
      </c>
      <c r="L228" s="122"/>
      <c r="M228" s="122"/>
      <c r="N228" s="122"/>
      <c r="O228" s="122"/>
      <c r="P228" s="122"/>
      <c r="Q228" s="122"/>
      <c r="R228" s="122"/>
      <c r="S228" s="122"/>
      <c r="T228" s="122"/>
      <c r="U228" s="96"/>
      <c r="V228" s="122"/>
      <c r="W228" s="122"/>
    </row>
    <row r="229" ht="32.9" customHeight="1" spans="1:23">
      <c r="A229" s="23" t="s">
        <v>664</v>
      </c>
      <c r="B229" s="119" t="s">
        <v>764</v>
      </c>
      <c r="C229" s="23" t="s">
        <v>763</v>
      </c>
      <c r="D229" s="23" t="s">
        <v>56</v>
      </c>
      <c r="E229" s="23" t="s">
        <v>211</v>
      </c>
      <c r="F229" s="23" t="s">
        <v>212</v>
      </c>
      <c r="G229" s="23" t="s">
        <v>408</v>
      </c>
      <c r="H229" s="23" t="s">
        <v>409</v>
      </c>
      <c r="I229" s="122">
        <v>5000</v>
      </c>
      <c r="J229" s="122">
        <v>5000</v>
      </c>
      <c r="K229" s="122">
        <v>5000</v>
      </c>
      <c r="L229" s="122"/>
      <c r="M229" s="122"/>
      <c r="N229" s="122"/>
      <c r="O229" s="122"/>
      <c r="P229" s="122"/>
      <c r="Q229" s="122"/>
      <c r="R229" s="122"/>
      <c r="S229" s="122"/>
      <c r="T229" s="122"/>
      <c r="U229" s="96"/>
      <c r="V229" s="122"/>
      <c r="W229" s="122"/>
    </row>
    <row r="230" ht="32.9" customHeight="1" spans="1:23">
      <c r="A230" s="23" t="s">
        <v>664</v>
      </c>
      <c r="B230" s="119" t="s">
        <v>764</v>
      </c>
      <c r="C230" s="23" t="s">
        <v>763</v>
      </c>
      <c r="D230" s="23" t="s">
        <v>56</v>
      </c>
      <c r="E230" s="23" t="s">
        <v>211</v>
      </c>
      <c r="F230" s="23" t="s">
        <v>212</v>
      </c>
      <c r="G230" s="23" t="s">
        <v>373</v>
      </c>
      <c r="H230" s="23" t="s">
        <v>374</v>
      </c>
      <c r="I230" s="122">
        <v>71000</v>
      </c>
      <c r="J230" s="122">
        <v>71000</v>
      </c>
      <c r="K230" s="122">
        <v>71000</v>
      </c>
      <c r="L230" s="122"/>
      <c r="M230" s="122"/>
      <c r="N230" s="122"/>
      <c r="O230" s="122"/>
      <c r="P230" s="122"/>
      <c r="Q230" s="122"/>
      <c r="R230" s="122"/>
      <c r="S230" s="122"/>
      <c r="T230" s="122"/>
      <c r="U230" s="96"/>
      <c r="V230" s="122"/>
      <c r="W230" s="122"/>
    </row>
    <row r="231" ht="32.9" customHeight="1" spans="1:23">
      <c r="A231" s="23"/>
      <c r="B231" s="23"/>
      <c r="C231" s="23" t="s">
        <v>697</v>
      </c>
      <c r="D231" s="23"/>
      <c r="E231" s="23"/>
      <c r="F231" s="23"/>
      <c r="G231" s="23"/>
      <c r="H231" s="23"/>
      <c r="I231" s="122">
        <v>4519600</v>
      </c>
      <c r="J231" s="122">
        <v>4519600</v>
      </c>
      <c r="K231" s="122">
        <v>4519600</v>
      </c>
      <c r="L231" s="122"/>
      <c r="M231" s="122"/>
      <c r="N231" s="122"/>
      <c r="O231" s="122"/>
      <c r="P231" s="122"/>
      <c r="Q231" s="122"/>
      <c r="R231" s="122"/>
      <c r="S231" s="122"/>
      <c r="T231" s="122"/>
      <c r="U231" s="96"/>
      <c r="V231" s="122"/>
      <c r="W231" s="122"/>
    </row>
    <row r="232" ht="32.9" customHeight="1" spans="1:23">
      <c r="A232" s="23" t="s">
        <v>698</v>
      </c>
      <c r="B232" s="119" t="s">
        <v>765</v>
      </c>
      <c r="C232" s="23" t="s">
        <v>697</v>
      </c>
      <c r="D232" s="23" t="s">
        <v>56</v>
      </c>
      <c r="E232" s="23" t="s">
        <v>211</v>
      </c>
      <c r="F232" s="23" t="s">
        <v>212</v>
      </c>
      <c r="G232" s="23" t="s">
        <v>361</v>
      </c>
      <c r="H232" s="23" t="s">
        <v>362</v>
      </c>
      <c r="I232" s="122">
        <v>192000</v>
      </c>
      <c r="J232" s="122">
        <v>192000</v>
      </c>
      <c r="K232" s="122">
        <v>192000</v>
      </c>
      <c r="L232" s="122"/>
      <c r="M232" s="122"/>
      <c r="N232" s="122"/>
      <c r="O232" s="122"/>
      <c r="P232" s="122"/>
      <c r="Q232" s="122"/>
      <c r="R232" s="122"/>
      <c r="S232" s="122"/>
      <c r="T232" s="122"/>
      <c r="U232" s="96"/>
      <c r="V232" s="122"/>
      <c r="W232" s="122"/>
    </row>
    <row r="233" ht="32.9" customHeight="1" spans="1:23">
      <c r="A233" s="23" t="s">
        <v>698</v>
      </c>
      <c r="B233" s="119" t="s">
        <v>765</v>
      </c>
      <c r="C233" s="23" t="s">
        <v>697</v>
      </c>
      <c r="D233" s="23" t="s">
        <v>56</v>
      </c>
      <c r="E233" s="23" t="s">
        <v>211</v>
      </c>
      <c r="F233" s="23" t="s">
        <v>212</v>
      </c>
      <c r="G233" s="23" t="s">
        <v>363</v>
      </c>
      <c r="H233" s="23" t="s">
        <v>364</v>
      </c>
      <c r="I233" s="122">
        <v>4325600</v>
      </c>
      <c r="J233" s="122">
        <v>4325600</v>
      </c>
      <c r="K233" s="122">
        <v>4325600</v>
      </c>
      <c r="L233" s="122"/>
      <c r="M233" s="122"/>
      <c r="N233" s="122"/>
      <c r="O233" s="122"/>
      <c r="P233" s="122"/>
      <c r="Q233" s="122"/>
      <c r="R233" s="122"/>
      <c r="S233" s="122"/>
      <c r="T233" s="122"/>
      <c r="U233" s="96"/>
      <c r="V233" s="122"/>
      <c r="W233" s="122"/>
    </row>
    <row r="234" ht="32.9" customHeight="1" spans="1:23">
      <c r="A234" s="23" t="s">
        <v>698</v>
      </c>
      <c r="B234" s="119" t="s">
        <v>765</v>
      </c>
      <c r="C234" s="23" t="s">
        <v>697</v>
      </c>
      <c r="D234" s="23" t="s">
        <v>56</v>
      </c>
      <c r="E234" s="23" t="s">
        <v>211</v>
      </c>
      <c r="F234" s="23" t="s">
        <v>212</v>
      </c>
      <c r="G234" s="23" t="s">
        <v>720</v>
      </c>
      <c r="H234" s="23" t="s">
        <v>721</v>
      </c>
      <c r="I234" s="122">
        <v>2000</v>
      </c>
      <c r="J234" s="122">
        <v>2000</v>
      </c>
      <c r="K234" s="122">
        <v>2000</v>
      </c>
      <c r="L234" s="122"/>
      <c r="M234" s="122"/>
      <c r="N234" s="122"/>
      <c r="O234" s="122"/>
      <c r="P234" s="122"/>
      <c r="Q234" s="122"/>
      <c r="R234" s="122"/>
      <c r="S234" s="122"/>
      <c r="T234" s="122"/>
      <c r="U234" s="96"/>
      <c r="V234" s="122"/>
      <c r="W234" s="122"/>
    </row>
    <row r="235" ht="32.9" customHeight="1" spans="1:23">
      <c r="A235" s="23"/>
      <c r="B235" s="23"/>
      <c r="C235" s="23" t="s">
        <v>766</v>
      </c>
      <c r="D235" s="23"/>
      <c r="E235" s="23"/>
      <c r="F235" s="23"/>
      <c r="G235" s="23"/>
      <c r="H235" s="23"/>
      <c r="I235" s="122">
        <v>2000</v>
      </c>
      <c r="J235" s="122"/>
      <c r="K235" s="122"/>
      <c r="L235" s="122"/>
      <c r="M235" s="122"/>
      <c r="N235" s="122">
        <v>2000</v>
      </c>
      <c r="O235" s="122"/>
      <c r="P235" s="122"/>
      <c r="Q235" s="122"/>
      <c r="R235" s="122"/>
      <c r="S235" s="122"/>
      <c r="T235" s="122"/>
      <c r="U235" s="96"/>
      <c r="V235" s="122"/>
      <c r="W235" s="122"/>
    </row>
    <row r="236" ht="32.9" customHeight="1" spans="1:23">
      <c r="A236" s="23" t="s">
        <v>672</v>
      </c>
      <c r="B236" s="119" t="s">
        <v>767</v>
      </c>
      <c r="C236" s="23" t="s">
        <v>766</v>
      </c>
      <c r="D236" s="23" t="s">
        <v>58</v>
      </c>
      <c r="E236" s="23" t="s">
        <v>217</v>
      </c>
      <c r="F236" s="23" t="s">
        <v>218</v>
      </c>
      <c r="G236" s="23" t="s">
        <v>369</v>
      </c>
      <c r="H236" s="23" t="s">
        <v>370</v>
      </c>
      <c r="I236" s="122">
        <v>2000</v>
      </c>
      <c r="J236" s="122"/>
      <c r="K236" s="122"/>
      <c r="L236" s="122"/>
      <c r="M236" s="122"/>
      <c r="N236" s="122">
        <v>2000</v>
      </c>
      <c r="O236" s="122"/>
      <c r="P236" s="122"/>
      <c r="Q236" s="122"/>
      <c r="R236" s="122"/>
      <c r="S236" s="122"/>
      <c r="T236" s="122"/>
      <c r="U236" s="96"/>
      <c r="V236" s="122"/>
      <c r="W236" s="122"/>
    </row>
    <row r="237" ht="32.9" customHeight="1" spans="1:23">
      <c r="A237" s="23"/>
      <c r="B237" s="23"/>
      <c r="C237" s="23" t="s">
        <v>768</v>
      </c>
      <c r="D237" s="23"/>
      <c r="E237" s="23"/>
      <c r="F237" s="23"/>
      <c r="G237" s="23"/>
      <c r="H237" s="23"/>
      <c r="I237" s="122">
        <v>1421757.14</v>
      </c>
      <c r="J237" s="122"/>
      <c r="K237" s="122"/>
      <c r="L237" s="122"/>
      <c r="M237" s="122"/>
      <c r="N237" s="122">
        <v>1421757.14</v>
      </c>
      <c r="O237" s="122"/>
      <c r="P237" s="122"/>
      <c r="Q237" s="122"/>
      <c r="R237" s="122"/>
      <c r="S237" s="122"/>
      <c r="T237" s="122"/>
      <c r="U237" s="96"/>
      <c r="V237" s="122"/>
      <c r="W237" s="122"/>
    </row>
    <row r="238" ht="32.9" customHeight="1" spans="1:23">
      <c r="A238" s="23" t="s">
        <v>672</v>
      </c>
      <c r="B238" s="119" t="s">
        <v>769</v>
      </c>
      <c r="C238" s="23" t="s">
        <v>768</v>
      </c>
      <c r="D238" s="23" t="s">
        <v>58</v>
      </c>
      <c r="E238" s="23" t="s">
        <v>132</v>
      </c>
      <c r="F238" s="23" t="s">
        <v>133</v>
      </c>
      <c r="G238" s="23" t="s">
        <v>359</v>
      </c>
      <c r="H238" s="23" t="s">
        <v>360</v>
      </c>
      <c r="I238" s="122">
        <v>175596.62</v>
      </c>
      <c r="J238" s="122"/>
      <c r="K238" s="122"/>
      <c r="L238" s="122"/>
      <c r="M238" s="122"/>
      <c r="N238" s="122">
        <v>175596.62</v>
      </c>
      <c r="O238" s="122"/>
      <c r="P238" s="122"/>
      <c r="Q238" s="122"/>
      <c r="R238" s="122"/>
      <c r="S238" s="122"/>
      <c r="T238" s="122"/>
      <c r="U238" s="96"/>
      <c r="V238" s="122"/>
      <c r="W238" s="122"/>
    </row>
    <row r="239" ht="32.9" customHeight="1" spans="1:23">
      <c r="A239" s="23" t="s">
        <v>672</v>
      </c>
      <c r="B239" s="119" t="s">
        <v>769</v>
      </c>
      <c r="C239" s="23" t="s">
        <v>768</v>
      </c>
      <c r="D239" s="23" t="s">
        <v>58</v>
      </c>
      <c r="E239" s="23" t="s">
        <v>132</v>
      </c>
      <c r="F239" s="23" t="s">
        <v>133</v>
      </c>
      <c r="G239" s="23" t="s">
        <v>406</v>
      </c>
      <c r="H239" s="23" t="s">
        <v>407</v>
      </c>
      <c r="I239" s="122">
        <v>205102.2</v>
      </c>
      <c r="J239" s="122"/>
      <c r="K239" s="122"/>
      <c r="L239" s="122"/>
      <c r="M239" s="122"/>
      <c r="N239" s="122">
        <v>205102.2</v>
      </c>
      <c r="O239" s="122"/>
      <c r="P239" s="122"/>
      <c r="Q239" s="122"/>
      <c r="R239" s="122"/>
      <c r="S239" s="122"/>
      <c r="T239" s="122"/>
      <c r="U239" s="96"/>
      <c r="V239" s="122"/>
      <c r="W239" s="122"/>
    </row>
    <row r="240" ht="32.9" customHeight="1" spans="1:23">
      <c r="A240" s="23" t="s">
        <v>672</v>
      </c>
      <c r="B240" s="119" t="s">
        <v>769</v>
      </c>
      <c r="C240" s="23" t="s">
        <v>768</v>
      </c>
      <c r="D240" s="23" t="s">
        <v>58</v>
      </c>
      <c r="E240" s="23" t="s">
        <v>132</v>
      </c>
      <c r="F240" s="23" t="s">
        <v>133</v>
      </c>
      <c r="G240" s="23" t="s">
        <v>369</v>
      </c>
      <c r="H240" s="23" t="s">
        <v>370</v>
      </c>
      <c r="I240" s="122">
        <v>116700</v>
      </c>
      <c r="J240" s="122"/>
      <c r="K240" s="122"/>
      <c r="L240" s="122"/>
      <c r="M240" s="122"/>
      <c r="N240" s="122">
        <v>116700</v>
      </c>
      <c r="O240" s="122"/>
      <c r="P240" s="122"/>
      <c r="Q240" s="122"/>
      <c r="R240" s="122"/>
      <c r="S240" s="122"/>
      <c r="T240" s="122"/>
      <c r="U240" s="96"/>
      <c r="V240" s="122"/>
      <c r="W240" s="122"/>
    </row>
    <row r="241" ht="32.9" customHeight="1" spans="1:23">
      <c r="A241" s="23" t="s">
        <v>672</v>
      </c>
      <c r="B241" s="119" t="s">
        <v>769</v>
      </c>
      <c r="C241" s="23" t="s">
        <v>768</v>
      </c>
      <c r="D241" s="23" t="s">
        <v>58</v>
      </c>
      <c r="E241" s="23" t="s">
        <v>132</v>
      </c>
      <c r="F241" s="23" t="s">
        <v>133</v>
      </c>
      <c r="G241" s="23" t="s">
        <v>371</v>
      </c>
      <c r="H241" s="23" t="s">
        <v>372</v>
      </c>
      <c r="I241" s="122">
        <v>769438.1</v>
      </c>
      <c r="J241" s="122"/>
      <c r="K241" s="122"/>
      <c r="L241" s="122"/>
      <c r="M241" s="122"/>
      <c r="N241" s="122">
        <v>769438.1</v>
      </c>
      <c r="O241" s="122"/>
      <c r="P241" s="122"/>
      <c r="Q241" s="122"/>
      <c r="R241" s="122"/>
      <c r="S241" s="122"/>
      <c r="T241" s="122"/>
      <c r="U241" s="96"/>
      <c r="V241" s="122"/>
      <c r="W241" s="122"/>
    </row>
    <row r="242" ht="32.9" customHeight="1" spans="1:23">
      <c r="A242" s="23" t="s">
        <v>672</v>
      </c>
      <c r="B242" s="119" t="s">
        <v>769</v>
      </c>
      <c r="C242" s="23" t="s">
        <v>768</v>
      </c>
      <c r="D242" s="23" t="s">
        <v>58</v>
      </c>
      <c r="E242" s="23" t="s">
        <v>132</v>
      </c>
      <c r="F242" s="23" t="s">
        <v>133</v>
      </c>
      <c r="G242" s="23" t="s">
        <v>345</v>
      </c>
      <c r="H242" s="23" t="s">
        <v>346</v>
      </c>
      <c r="I242" s="122">
        <v>154920.22</v>
      </c>
      <c r="J242" s="122"/>
      <c r="K242" s="122"/>
      <c r="L242" s="122"/>
      <c r="M242" s="122"/>
      <c r="N242" s="122">
        <v>154920.22</v>
      </c>
      <c r="O242" s="122"/>
      <c r="P242" s="122"/>
      <c r="Q242" s="122"/>
      <c r="R242" s="122"/>
      <c r="S242" s="122"/>
      <c r="T242" s="122"/>
      <c r="U242" s="96"/>
      <c r="V242" s="122"/>
      <c r="W242" s="122"/>
    </row>
    <row r="243" ht="32.9" customHeight="1" spans="1:23">
      <c r="A243" s="23"/>
      <c r="B243" s="23"/>
      <c r="C243" s="23" t="s">
        <v>770</v>
      </c>
      <c r="D243" s="23"/>
      <c r="E243" s="23"/>
      <c r="F243" s="23"/>
      <c r="G243" s="23"/>
      <c r="H243" s="23"/>
      <c r="I243" s="122">
        <v>700190</v>
      </c>
      <c r="J243" s="122"/>
      <c r="K243" s="122"/>
      <c r="L243" s="122"/>
      <c r="M243" s="122"/>
      <c r="N243" s="122">
        <v>700190</v>
      </c>
      <c r="O243" s="122"/>
      <c r="P243" s="122"/>
      <c r="Q243" s="122"/>
      <c r="R243" s="122"/>
      <c r="S243" s="122"/>
      <c r="T243" s="122"/>
      <c r="U243" s="96"/>
      <c r="V243" s="122"/>
      <c r="W243" s="122"/>
    </row>
    <row r="244" ht="32.9" customHeight="1" spans="1:23">
      <c r="A244" s="23" t="s">
        <v>656</v>
      </c>
      <c r="B244" s="119" t="s">
        <v>771</v>
      </c>
      <c r="C244" s="23" t="s">
        <v>770</v>
      </c>
      <c r="D244" s="23" t="s">
        <v>58</v>
      </c>
      <c r="E244" s="23" t="s">
        <v>152</v>
      </c>
      <c r="F244" s="23" t="s">
        <v>153</v>
      </c>
      <c r="G244" s="23" t="s">
        <v>444</v>
      </c>
      <c r="H244" s="23" t="s">
        <v>445</v>
      </c>
      <c r="I244" s="122">
        <v>700190</v>
      </c>
      <c r="J244" s="122"/>
      <c r="K244" s="122"/>
      <c r="L244" s="122"/>
      <c r="M244" s="122"/>
      <c r="N244" s="122">
        <v>700190</v>
      </c>
      <c r="O244" s="122"/>
      <c r="P244" s="122"/>
      <c r="Q244" s="122"/>
      <c r="R244" s="122"/>
      <c r="S244" s="122"/>
      <c r="T244" s="122"/>
      <c r="U244" s="96"/>
      <c r="V244" s="122"/>
      <c r="W244" s="122"/>
    </row>
    <row r="245" ht="32.9" customHeight="1" spans="1:23">
      <c r="A245" s="23"/>
      <c r="B245" s="23"/>
      <c r="C245" s="23" t="s">
        <v>772</v>
      </c>
      <c r="D245" s="23"/>
      <c r="E245" s="23"/>
      <c r="F245" s="23"/>
      <c r="G245" s="23"/>
      <c r="H245" s="23"/>
      <c r="I245" s="122">
        <v>11567567.68</v>
      </c>
      <c r="J245" s="122"/>
      <c r="K245" s="122"/>
      <c r="L245" s="122"/>
      <c r="M245" s="122"/>
      <c r="N245" s="122">
        <v>11567567.68</v>
      </c>
      <c r="O245" s="122"/>
      <c r="P245" s="122"/>
      <c r="Q245" s="122"/>
      <c r="R245" s="122"/>
      <c r="S245" s="122"/>
      <c r="T245" s="122"/>
      <c r="U245" s="96"/>
      <c r="V245" s="122"/>
      <c r="W245" s="122"/>
    </row>
    <row r="246" ht="32.9" customHeight="1" spans="1:23">
      <c r="A246" s="23" t="s">
        <v>672</v>
      </c>
      <c r="B246" s="119" t="s">
        <v>773</v>
      </c>
      <c r="C246" s="23" t="s">
        <v>772</v>
      </c>
      <c r="D246" s="23" t="s">
        <v>58</v>
      </c>
      <c r="E246" s="23" t="s">
        <v>152</v>
      </c>
      <c r="F246" s="23" t="s">
        <v>153</v>
      </c>
      <c r="G246" s="23" t="s">
        <v>349</v>
      </c>
      <c r="H246" s="23" t="s">
        <v>350</v>
      </c>
      <c r="I246" s="122">
        <v>1231</v>
      </c>
      <c r="J246" s="122"/>
      <c r="K246" s="122"/>
      <c r="L246" s="122"/>
      <c r="M246" s="122"/>
      <c r="N246" s="122">
        <v>1231</v>
      </c>
      <c r="O246" s="122"/>
      <c r="P246" s="122"/>
      <c r="Q246" s="122"/>
      <c r="R246" s="122"/>
      <c r="S246" s="122"/>
      <c r="T246" s="122"/>
      <c r="U246" s="96"/>
      <c r="V246" s="122"/>
      <c r="W246" s="122"/>
    </row>
    <row r="247" ht="32.9" customHeight="1" spans="1:23">
      <c r="A247" s="23" t="s">
        <v>672</v>
      </c>
      <c r="B247" s="119" t="s">
        <v>773</v>
      </c>
      <c r="C247" s="23" t="s">
        <v>772</v>
      </c>
      <c r="D247" s="23" t="s">
        <v>58</v>
      </c>
      <c r="E247" s="23" t="s">
        <v>152</v>
      </c>
      <c r="F247" s="23" t="s">
        <v>153</v>
      </c>
      <c r="G247" s="23" t="s">
        <v>359</v>
      </c>
      <c r="H247" s="23" t="s">
        <v>360</v>
      </c>
      <c r="I247" s="122">
        <v>680000</v>
      </c>
      <c r="J247" s="122"/>
      <c r="K247" s="122"/>
      <c r="L247" s="122"/>
      <c r="M247" s="122"/>
      <c r="N247" s="122">
        <v>680000</v>
      </c>
      <c r="O247" s="122"/>
      <c r="P247" s="122"/>
      <c r="Q247" s="122"/>
      <c r="R247" s="122"/>
      <c r="S247" s="122"/>
      <c r="T247" s="122"/>
      <c r="U247" s="96"/>
      <c r="V247" s="122"/>
      <c r="W247" s="122"/>
    </row>
    <row r="248" ht="32.9" customHeight="1" spans="1:23">
      <c r="A248" s="23" t="s">
        <v>672</v>
      </c>
      <c r="B248" s="119" t="s">
        <v>773</v>
      </c>
      <c r="C248" s="23" t="s">
        <v>772</v>
      </c>
      <c r="D248" s="23" t="s">
        <v>58</v>
      </c>
      <c r="E248" s="23" t="s">
        <v>152</v>
      </c>
      <c r="F248" s="23" t="s">
        <v>153</v>
      </c>
      <c r="G248" s="23" t="s">
        <v>406</v>
      </c>
      <c r="H248" s="23" t="s">
        <v>407</v>
      </c>
      <c r="I248" s="122">
        <v>1133313</v>
      </c>
      <c r="J248" s="122"/>
      <c r="K248" s="122"/>
      <c r="L248" s="122"/>
      <c r="M248" s="122"/>
      <c r="N248" s="122">
        <v>1133313</v>
      </c>
      <c r="O248" s="122"/>
      <c r="P248" s="122"/>
      <c r="Q248" s="122"/>
      <c r="R248" s="122"/>
      <c r="S248" s="122"/>
      <c r="T248" s="122"/>
      <c r="U248" s="96"/>
      <c r="V248" s="122"/>
      <c r="W248" s="122"/>
    </row>
    <row r="249" ht="32.9" customHeight="1" spans="1:23">
      <c r="A249" s="23" t="s">
        <v>672</v>
      </c>
      <c r="B249" s="119" t="s">
        <v>773</v>
      </c>
      <c r="C249" s="23" t="s">
        <v>772</v>
      </c>
      <c r="D249" s="23" t="s">
        <v>58</v>
      </c>
      <c r="E249" s="23" t="s">
        <v>152</v>
      </c>
      <c r="F249" s="23" t="s">
        <v>153</v>
      </c>
      <c r="G249" s="23" t="s">
        <v>369</v>
      </c>
      <c r="H249" s="23" t="s">
        <v>370</v>
      </c>
      <c r="I249" s="122">
        <v>811000</v>
      </c>
      <c r="J249" s="122"/>
      <c r="K249" s="122"/>
      <c r="L249" s="122"/>
      <c r="M249" s="122"/>
      <c r="N249" s="122">
        <v>811000</v>
      </c>
      <c r="O249" s="122"/>
      <c r="P249" s="122"/>
      <c r="Q249" s="122"/>
      <c r="R249" s="122"/>
      <c r="S249" s="122"/>
      <c r="T249" s="122"/>
      <c r="U249" s="96"/>
      <c r="V249" s="122"/>
      <c r="W249" s="122"/>
    </row>
    <row r="250" ht="32.9" customHeight="1" spans="1:23">
      <c r="A250" s="23" t="s">
        <v>672</v>
      </c>
      <c r="B250" s="119" t="s">
        <v>773</v>
      </c>
      <c r="C250" s="23" t="s">
        <v>772</v>
      </c>
      <c r="D250" s="23" t="s">
        <v>58</v>
      </c>
      <c r="E250" s="23" t="s">
        <v>152</v>
      </c>
      <c r="F250" s="23" t="s">
        <v>153</v>
      </c>
      <c r="G250" s="23" t="s">
        <v>371</v>
      </c>
      <c r="H250" s="23" t="s">
        <v>372</v>
      </c>
      <c r="I250" s="122">
        <v>2998169</v>
      </c>
      <c r="J250" s="122"/>
      <c r="K250" s="122"/>
      <c r="L250" s="122"/>
      <c r="M250" s="122"/>
      <c r="N250" s="122">
        <v>2998169</v>
      </c>
      <c r="O250" s="122"/>
      <c r="P250" s="122"/>
      <c r="Q250" s="122"/>
      <c r="R250" s="122"/>
      <c r="S250" s="122"/>
      <c r="T250" s="122"/>
      <c r="U250" s="96"/>
      <c r="V250" s="122"/>
      <c r="W250" s="122"/>
    </row>
    <row r="251" ht="32.9" customHeight="1" spans="1:23">
      <c r="A251" s="23" t="s">
        <v>672</v>
      </c>
      <c r="B251" s="119" t="s">
        <v>773</v>
      </c>
      <c r="C251" s="23" t="s">
        <v>772</v>
      </c>
      <c r="D251" s="23" t="s">
        <v>58</v>
      </c>
      <c r="E251" s="23" t="s">
        <v>152</v>
      </c>
      <c r="F251" s="23" t="s">
        <v>153</v>
      </c>
      <c r="G251" s="23" t="s">
        <v>345</v>
      </c>
      <c r="H251" s="23" t="s">
        <v>346</v>
      </c>
      <c r="I251" s="122">
        <v>443854.68</v>
      </c>
      <c r="J251" s="122"/>
      <c r="K251" s="122"/>
      <c r="L251" s="122"/>
      <c r="M251" s="122"/>
      <c r="N251" s="122">
        <v>443854.68</v>
      </c>
      <c r="O251" s="122"/>
      <c r="P251" s="122"/>
      <c r="Q251" s="122"/>
      <c r="R251" s="122"/>
      <c r="S251" s="122"/>
      <c r="T251" s="122"/>
      <c r="U251" s="96"/>
      <c r="V251" s="122"/>
      <c r="W251" s="122"/>
    </row>
    <row r="252" ht="32.9" customHeight="1" spans="1:23">
      <c r="A252" s="23" t="s">
        <v>672</v>
      </c>
      <c r="B252" s="119" t="s">
        <v>773</v>
      </c>
      <c r="C252" s="23" t="s">
        <v>772</v>
      </c>
      <c r="D252" s="23" t="s">
        <v>58</v>
      </c>
      <c r="E252" s="23" t="s">
        <v>152</v>
      </c>
      <c r="F252" s="23" t="s">
        <v>153</v>
      </c>
      <c r="G252" s="23" t="s">
        <v>444</v>
      </c>
      <c r="H252" s="23" t="s">
        <v>445</v>
      </c>
      <c r="I252" s="122">
        <v>5500000</v>
      </c>
      <c r="J252" s="122"/>
      <c r="K252" s="122"/>
      <c r="L252" s="122"/>
      <c r="M252" s="122"/>
      <c r="N252" s="122">
        <v>5500000</v>
      </c>
      <c r="O252" s="122"/>
      <c r="P252" s="122"/>
      <c r="Q252" s="122"/>
      <c r="R252" s="122"/>
      <c r="S252" s="122"/>
      <c r="T252" s="122"/>
      <c r="U252" s="96"/>
      <c r="V252" s="122"/>
      <c r="W252" s="122"/>
    </row>
    <row r="253" ht="32.9" customHeight="1" spans="1:23">
      <c r="A253" s="23"/>
      <c r="B253" s="23"/>
      <c r="C253" s="23" t="s">
        <v>774</v>
      </c>
      <c r="D253" s="23"/>
      <c r="E253" s="23"/>
      <c r="F253" s="23"/>
      <c r="G253" s="23"/>
      <c r="H253" s="23"/>
      <c r="I253" s="122">
        <v>0.95</v>
      </c>
      <c r="J253" s="122"/>
      <c r="K253" s="122"/>
      <c r="L253" s="122"/>
      <c r="M253" s="122"/>
      <c r="N253" s="122">
        <v>0.95</v>
      </c>
      <c r="O253" s="122"/>
      <c r="P253" s="122"/>
      <c r="Q253" s="122"/>
      <c r="R253" s="122"/>
      <c r="S253" s="122"/>
      <c r="T253" s="122"/>
      <c r="U253" s="96"/>
      <c r="V253" s="122"/>
      <c r="W253" s="122"/>
    </row>
    <row r="254" ht="32.9" customHeight="1" spans="1:23">
      <c r="A254" s="23" t="s">
        <v>672</v>
      </c>
      <c r="B254" s="119" t="s">
        <v>775</v>
      </c>
      <c r="C254" s="23" t="s">
        <v>774</v>
      </c>
      <c r="D254" s="23" t="s">
        <v>58</v>
      </c>
      <c r="E254" s="23" t="s">
        <v>134</v>
      </c>
      <c r="F254" s="23" t="s">
        <v>135</v>
      </c>
      <c r="G254" s="23" t="s">
        <v>369</v>
      </c>
      <c r="H254" s="23" t="s">
        <v>370</v>
      </c>
      <c r="I254" s="122">
        <v>0.95</v>
      </c>
      <c r="J254" s="122"/>
      <c r="K254" s="122"/>
      <c r="L254" s="122"/>
      <c r="M254" s="122"/>
      <c r="N254" s="122">
        <v>0.95</v>
      </c>
      <c r="O254" s="122"/>
      <c r="P254" s="122"/>
      <c r="Q254" s="122"/>
      <c r="R254" s="122"/>
      <c r="S254" s="122"/>
      <c r="T254" s="122"/>
      <c r="U254" s="96"/>
      <c r="V254" s="122"/>
      <c r="W254" s="122"/>
    </row>
    <row r="255" ht="32.9" customHeight="1" spans="1:23">
      <c r="A255" s="23"/>
      <c r="B255" s="23"/>
      <c r="C255" s="23" t="s">
        <v>776</v>
      </c>
      <c r="D255" s="23"/>
      <c r="E255" s="23"/>
      <c r="F255" s="23"/>
      <c r="G255" s="23"/>
      <c r="H255" s="23"/>
      <c r="I255" s="122">
        <v>1484694.14</v>
      </c>
      <c r="J255" s="122"/>
      <c r="K255" s="122"/>
      <c r="L255" s="122"/>
      <c r="M255" s="122"/>
      <c r="N255" s="122">
        <v>1484694.14</v>
      </c>
      <c r="O255" s="122"/>
      <c r="P255" s="122"/>
      <c r="Q255" s="122"/>
      <c r="R255" s="122"/>
      <c r="S255" s="122"/>
      <c r="T255" s="122"/>
      <c r="U255" s="96"/>
      <c r="V255" s="122"/>
      <c r="W255" s="122"/>
    </row>
    <row r="256" ht="32.9" customHeight="1" spans="1:23">
      <c r="A256" s="23" t="s">
        <v>672</v>
      </c>
      <c r="B256" s="119" t="s">
        <v>777</v>
      </c>
      <c r="C256" s="23" t="s">
        <v>776</v>
      </c>
      <c r="D256" s="23" t="s">
        <v>58</v>
      </c>
      <c r="E256" s="23" t="s">
        <v>152</v>
      </c>
      <c r="F256" s="23" t="s">
        <v>153</v>
      </c>
      <c r="G256" s="23" t="s">
        <v>359</v>
      </c>
      <c r="H256" s="23" t="s">
        <v>360</v>
      </c>
      <c r="I256" s="122">
        <v>148412.8</v>
      </c>
      <c r="J256" s="122"/>
      <c r="K256" s="122"/>
      <c r="L256" s="122"/>
      <c r="M256" s="122"/>
      <c r="N256" s="122">
        <v>148412.8</v>
      </c>
      <c r="O256" s="122"/>
      <c r="P256" s="122"/>
      <c r="Q256" s="122"/>
      <c r="R256" s="122"/>
      <c r="S256" s="122"/>
      <c r="T256" s="122"/>
      <c r="U256" s="96"/>
      <c r="V256" s="122"/>
      <c r="W256" s="122"/>
    </row>
    <row r="257" ht="32.9" customHeight="1" spans="1:23">
      <c r="A257" s="23" t="s">
        <v>672</v>
      </c>
      <c r="B257" s="119" t="s">
        <v>777</v>
      </c>
      <c r="C257" s="23" t="s">
        <v>776</v>
      </c>
      <c r="D257" s="23" t="s">
        <v>58</v>
      </c>
      <c r="E257" s="23" t="s">
        <v>152</v>
      </c>
      <c r="F257" s="23" t="s">
        <v>153</v>
      </c>
      <c r="G257" s="23" t="s">
        <v>406</v>
      </c>
      <c r="H257" s="23" t="s">
        <v>407</v>
      </c>
      <c r="I257" s="122">
        <v>36373.97</v>
      </c>
      <c r="J257" s="122"/>
      <c r="K257" s="122"/>
      <c r="L257" s="122"/>
      <c r="M257" s="122"/>
      <c r="N257" s="122">
        <v>36373.97</v>
      </c>
      <c r="O257" s="122"/>
      <c r="P257" s="122"/>
      <c r="Q257" s="122"/>
      <c r="R257" s="122"/>
      <c r="S257" s="122"/>
      <c r="T257" s="122"/>
      <c r="U257" s="96"/>
      <c r="V257" s="122"/>
      <c r="W257" s="122"/>
    </row>
    <row r="258" ht="32.9" customHeight="1" spans="1:23">
      <c r="A258" s="23" t="s">
        <v>672</v>
      </c>
      <c r="B258" s="119" t="s">
        <v>777</v>
      </c>
      <c r="C258" s="23" t="s">
        <v>776</v>
      </c>
      <c r="D258" s="23" t="s">
        <v>58</v>
      </c>
      <c r="E258" s="23" t="s">
        <v>152</v>
      </c>
      <c r="F258" s="23" t="s">
        <v>153</v>
      </c>
      <c r="G258" s="23" t="s">
        <v>369</v>
      </c>
      <c r="H258" s="23" t="s">
        <v>370</v>
      </c>
      <c r="I258" s="122">
        <v>256728.27</v>
      </c>
      <c r="J258" s="122"/>
      <c r="K258" s="122"/>
      <c r="L258" s="122"/>
      <c r="M258" s="122"/>
      <c r="N258" s="122">
        <v>256728.27</v>
      </c>
      <c r="O258" s="122"/>
      <c r="P258" s="122"/>
      <c r="Q258" s="122"/>
      <c r="R258" s="122"/>
      <c r="S258" s="122"/>
      <c r="T258" s="122"/>
      <c r="U258" s="96"/>
      <c r="V258" s="122"/>
      <c r="W258" s="122"/>
    </row>
    <row r="259" ht="32.9" customHeight="1" spans="1:23">
      <c r="A259" s="23" t="s">
        <v>672</v>
      </c>
      <c r="B259" s="119" t="s">
        <v>777</v>
      </c>
      <c r="C259" s="23" t="s">
        <v>776</v>
      </c>
      <c r="D259" s="23" t="s">
        <v>58</v>
      </c>
      <c r="E259" s="23" t="s">
        <v>152</v>
      </c>
      <c r="F259" s="23" t="s">
        <v>153</v>
      </c>
      <c r="G259" s="23" t="s">
        <v>371</v>
      </c>
      <c r="H259" s="23" t="s">
        <v>372</v>
      </c>
      <c r="I259" s="122">
        <v>310669.74</v>
      </c>
      <c r="J259" s="122"/>
      <c r="K259" s="122"/>
      <c r="L259" s="122"/>
      <c r="M259" s="122"/>
      <c r="N259" s="122">
        <v>310669.74</v>
      </c>
      <c r="O259" s="122"/>
      <c r="P259" s="122"/>
      <c r="Q259" s="122"/>
      <c r="R259" s="122"/>
      <c r="S259" s="122"/>
      <c r="T259" s="122"/>
      <c r="U259" s="96"/>
      <c r="V259" s="122"/>
      <c r="W259" s="122"/>
    </row>
    <row r="260" ht="32.9" customHeight="1" spans="1:23">
      <c r="A260" s="23" t="s">
        <v>672</v>
      </c>
      <c r="B260" s="119" t="s">
        <v>777</v>
      </c>
      <c r="C260" s="23" t="s">
        <v>776</v>
      </c>
      <c r="D260" s="23" t="s">
        <v>58</v>
      </c>
      <c r="E260" s="23" t="s">
        <v>152</v>
      </c>
      <c r="F260" s="23" t="s">
        <v>153</v>
      </c>
      <c r="G260" s="23" t="s">
        <v>345</v>
      </c>
      <c r="H260" s="23" t="s">
        <v>346</v>
      </c>
      <c r="I260" s="122">
        <v>102509.36</v>
      </c>
      <c r="J260" s="122"/>
      <c r="K260" s="122"/>
      <c r="L260" s="122"/>
      <c r="M260" s="122"/>
      <c r="N260" s="122">
        <v>102509.36</v>
      </c>
      <c r="O260" s="122"/>
      <c r="P260" s="122"/>
      <c r="Q260" s="122"/>
      <c r="R260" s="122"/>
      <c r="S260" s="122"/>
      <c r="T260" s="122"/>
      <c r="U260" s="96"/>
      <c r="V260" s="122"/>
      <c r="W260" s="122"/>
    </row>
    <row r="261" ht="32.9" customHeight="1" spans="1:23">
      <c r="A261" s="23" t="s">
        <v>672</v>
      </c>
      <c r="B261" s="119" t="s">
        <v>777</v>
      </c>
      <c r="C261" s="23" t="s">
        <v>776</v>
      </c>
      <c r="D261" s="23" t="s">
        <v>58</v>
      </c>
      <c r="E261" s="23" t="s">
        <v>152</v>
      </c>
      <c r="F261" s="23" t="s">
        <v>153</v>
      </c>
      <c r="G261" s="23" t="s">
        <v>557</v>
      </c>
      <c r="H261" s="23" t="s">
        <v>558</v>
      </c>
      <c r="I261" s="122">
        <v>630000</v>
      </c>
      <c r="J261" s="122"/>
      <c r="K261" s="122"/>
      <c r="L261" s="122"/>
      <c r="M261" s="122"/>
      <c r="N261" s="122">
        <v>630000</v>
      </c>
      <c r="O261" s="122"/>
      <c r="P261" s="122"/>
      <c r="Q261" s="122"/>
      <c r="R261" s="122"/>
      <c r="S261" s="122"/>
      <c r="T261" s="122"/>
      <c r="U261" s="96"/>
      <c r="V261" s="122"/>
      <c r="W261" s="122"/>
    </row>
    <row r="262" ht="32.9" customHeight="1" spans="1:23">
      <c r="A262" s="23"/>
      <c r="B262" s="23"/>
      <c r="C262" s="23" t="s">
        <v>778</v>
      </c>
      <c r="D262" s="23"/>
      <c r="E262" s="23"/>
      <c r="F262" s="23"/>
      <c r="G262" s="23"/>
      <c r="H262" s="23"/>
      <c r="I262" s="122">
        <v>30538</v>
      </c>
      <c r="J262" s="122"/>
      <c r="K262" s="122"/>
      <c r="L262" s="122"/>
      <c r="M262" s="122"/>
      <c r="N262" s="122">
        <v>30538</v>
      </c>
      <c r="O262" s="122"/>
      <c r="P262" s="122"/>
      <c r="Q262" s="122"/>
      <c r="R262" s="122"/>
      <c r="S262" s="122"/>
      <c r="T262" s="122"/>
      <c r="U262" s="96"/>
      <c r="V262" s="122"/>
      <c r="W262" s="122"/>
    </row>
    <row r="263" ht="32.9" customHeight="1" spans="1:23">
      <c r="A263" s="23" t="s">
        <v>656</v>
      </c>
      <c r="B263" s="119" t="s">
        <v>779</v>
      </c>
      <c r="C263" s="23" t="s">
        <v>778</v>
      </c>
      <c r="D263" s="23" t="s">
        <v>58</v>
      </c>
      <c r="E263" s="23" t="s">
        <v>162</v>
      </c>
      <c r="F263" s="23" t="s">
        <v>163</v>
      </c>
      <c r="G263" s="23" t="s">
        <v>359</v>
      </c>
      <c r="H263" s="23" t="s">
        <v>360</v>
      </c>
      <c r="I263" s="122">
        <v>538</v>
      </c>
      <c r="J263" s="122"/>
      <c r="K263" s="122"/>
      <c r="L263" s="122"/>
      <c r="M263" s="122"/>
      <c r="N263" s="122">
        <v>538</v>
      </c>
      <c r="O263" s="122"/>
      <c r="P263" s="122"/>
      <c r="Q263" s="122"/>
      <c r="R263" s="122"/>
      <c r="S263" s="122"/>
      <c r="T263" s="122"/>
      <c r="U263" s="96"/>
      <c r="V263" s="122"/>
      <c r="W263" s="122"/>
    </row>
    <row r="264" ht="32.9" customHeight="1" spans="1:23">
      <c r="A264" s="23" t="s">
        <v>656</v>
      </c>
      <c r="B264" s="119" t="s">
        <v>779</v>
      </c>
      <c r="C264" s="23" t="s">
        <v>778</v>
      </c>
      <c r="D264" s="23" t="s">
        <v>58</v>
      </c>
      <c r="E264" s="23" t="s">
        <v>162</v>
      </c>
      <c r="F264" s="23" t="s">
        <v>163</v>
      </c>
      <c r="G264" s="23" t="s">
        <v>406</v>
      </c>
      <c r="H264" s="23" t="s">
        <v>407</v>
      </c>
      <c r="I264" s="122">
        <v>8000</v>
      </c>
      <c r="J264" s="122"/>
      <c r="K264" s="122"/>
      <c r="L264" s="122"/>
      <c r="M264" s="122"/>
      <c r="N264" s="122">
        <v>8000</v>
      </c>
      <c r="O264" s="122"/>
      <c r="P264" s="122"/>
      <c r="Q264" s="122"/>
      <c r="R264" s="122"/>
      <c r="S264" s="122"/>
      <c r="T264" s="122"/>
      <c r="U264" s="96"/>
      <c r="V264" s="122"/>
      <c r="W264" s="122"/>
    </row>
    <row r="265" ht="32.9" customHeight="1" spans="1:23">
      <c r="A265" s="23" t="s">
        <v>656</v>
      </c>
      <c r="B265" s="119" t="s">
        <v>779</v>
      </c>
      <c r="C265" s="23" t="s">
        <v>778</v>
      </c>
      <c r="D265" s="23" t="s">
        <v>58</v>
      </c>
      <c r="E265" s="23" t="s">
        <v>162</v>
      </c>
      <c r="F265" s="23" t="s">
        <v>163</v>
      </c>
      <c r="G265" s="23" t="s">
        <v>369</v>
      </c>
      <c r="H265" s="23" t="s">
        <v>370</v>
      </c>
      <c r="I265" s="122">
        <v>22000</v>
      </c>
      <c r="J265" s="122"/>
      <c r="K265" s="122"/>
      <c r="L265" s="122"/>
      <c r="M265" s="122"/>
      <c r="N265" s="122">
        <v>22000</v>
      </c>
      <c r="O265" s="122"/>
      <c r="P265" s="122"/>
      <c r="Q265" s="122"/>
      <c r="R265" s="122"/>
      <c r="S265" s="122"/>
      <c r="T265" s="122"/>
      <c r="U265" s="96"/>
      <c r="V265" s="122"/>
      <c r="W265" s="122"/>
    </row>
    <row r="266" ht="32.9" customHeight="1" spans="1:23">
      <c r="A266" s="23"/>
      <c r="B266" s="23"/>
      <c r="C266" s="23" t="s">
        <v>780</v>
      </c>
      <c r="D266" s="23"/>
      <c r="E266" s="23"/>
      <c r="F266" s="23"/>
      <c r="G266" s="23"/>
      <c r="H266" s="23"/>
      <c r="I266" s="122">
        <v>4799355</v>
      </c>
      <c r="J266" s="122"/>
      <c r="K266" s="122"/>
      <c r="L266" s="122"/>
      <c r="M266" s="122"/>
      <c r="N266" s="122">
        <v>4799355</v>
      </c>
      <c r="O266" s="122"/>
      <c r="P266" s="122"/>
      <c r="Q266" s="122"/>
      <c r="R266" s="122"/>
      <c r="S266" s="122"/>
      <c r="T266" s="122"/>
      <c r="U266" s="96"/>
      <c r="V266" s="122"/>
      <c r="W266" s="122"/>
    </row>
    <row r="267" ht="32.9" customHeight="1" spans="1:23">
      <c r="A267" s="23" t="s">
        <v>656</v>
      </c>
      <c r="B267" s="119" t="s">
        <v>781</v>
      </c>
      <c r="C267" s="23" t="s">
        <v>780</v>
      </c>
      <c r="D267" s="23" t="s">
        <v>58</v>
      </c>
      <c r="E267" s="23" t="s">
        <v>191</v>
      </c>
      <c r="F267" s="23" t="s">
        <v>192</v>
      </c>
      <c r="G267" s="23" t="s">
        <v>359</v>
      </c>
      <c r="H267" s="23" t="s">
        <v>360</v>
      </c>
      <c r="I267" s="122">
        <v>72194.39</v>
      </c>
      <c r="J267" s="122"/>
      <c r="K267" s="122"/>
      <c r="L267" s="122"/>
      <c r="M267" s="122"/>
      <c r="N267" s="122">
        <v>72194.39</v>
      </c>
      <c r="O267" s="122"/>
      <c r="P267" s="122"/>
      <c r="Q267" s="122"/>
      <c r="R267" s="122"/>
      <c r="S267" s="122"/>
      <c r="T267" s="122"/>
      <c r="U267" s="96"/>
      <c r="V267" s="122"/>
      <c r="W267" s="122"/>
    </row>
    <row r="268" ht="32.9" customHeight="1" spans="1:23">
      <c r="A268" s="23" t="s">
        <v>656</v>
      </c>
      <c r="B268" s="119" t="s">
        <v>781</v>
      </c>
      <c r="C268" s="23" t="s">
        <v>780</v>
      </c>
      <c r="D268" s="23" t="s">
        <v>58</v>
      </c>
      <c r="E268" s="23" t="s">
        <v>191</v>
      </c>
      <c r="F268" s="23" t="s">
        <v>192</v>
      </c>
      <c r="G268" s="23" t="s">
        <v>367</v>
      </c>
      <c r="H268" s="23" t="s">
        <v>368</v>
      </c>
      <c r="I268" s="122">
        <v>251184.48</v>
      </c>
      <c r="J268" s="122"/>
      <c r="K268" s="122"/>
      <c r="L268" s="122"/>
      <c r="M268" s="122"/>
      <c r="N268" s="122">
        <v>251184.48</v>
      </c>
      <c r="O268" s="122"/>
      <c r="P268" s="122"/>
      <c r="Q268" s="122"/>
      <c r="R268" s="122"/>
      <c r="S268" s="122"/>
      <c r="T268" s="122"/>
      <c r="U268" s="96"/>
      <c r="V268" s="122"/>
      <c r="W268" s="122"/>
    </row>
    <row r="269" ht="32.9" customHeight="1" spans="1:23">
      <c r="A269" s="23" t="s">
        <v>656</v>
      </c>
      <c r="B269" s="119" t="s">
        <v>781</v>
      </c>
      <c r="C269" s="23" t="s">
        <v>780</v>
      </c>
      <c r="D269" s="23" t="s">
        <v>58</v>
      </c>
      <c r="E269" s="23" t="s">
        <v>191</v>
      </c>
      <c r="F269" s="23" t="s">
        <v>192</v>
      </c>
      <c r="G269" s="23" t="s">
        <v>406</v>
      </c>
      <c r="H269" s="23" t="s">
        <v>407</v>
      </c>
      <c r="I269" s="122">
        <v>404062</v>
      </c>
      <c r="J269" s="122"/>
      <c r="K269" s="122"/>
      <c r="L269" s="122"/>
      <c r="M269" s="122"/>
      <c r="N269" s="122">
        <v>404062</v>
      </c>
      <c r="O269" s="122"/>
      <c r="P269" s="122"/>
      <c r="Q269" s="122"/>
      <c r="R269" s="122"/>
      <c r="S269" s="122"/>
      <c r="T269" s="122"/>
      <c r="U269" s="96"/>
      <c r="V269" s="122"/>
      <c r="W269" s="122"/>
    </row>
    <row r="270" ht="32.9" customHeight="1" spans="1:23">
      <c r="A270" s="23" t="s">
        <v>656</v>
      </c>
      <c r="B270" s="119" t="s">
        <v>781</v>
      </c>
      <c r="C270" s="23" t="s">
        <v>780</v>
      </c>
      <c r="D270" s="23" t="s">
        <v>58</v>
      </c>
      <c r="E270" s="23" t="s">
        <v>191</v>
      </c>
      <c r="F270" s="23" t="s">
        <v>192</v>
      </c>
      <c r="G270" s="23" t="s">
        <v>369</v>
      </c>
      <c r="H270" s="23" t="s">
        <v>370</v>
      </c>
      <c r="I270" s="122">
        <v>581482.38</v>
      </c>
      <c r="J270" s="122"/>
      <c r="K270" s="122"/>
      <c r="L270" s="122"/>
      <c r="M270" s="122"/>
      <c r="N270" s="122">
        <v>581482.38</v>
      </c>
      <c r="O270" s="122"/>
      <c r="P270" s="122"/>
      <c r="Q270" s="122"/>
      <c r="R270" s="122"/>
      <c r="S270" s="122"/>
      <c r="T270" s="122"/>
      <c r="U270" s="96"/>
      <c r="V270" s="122"/>
      <c r="W270" s="122"/>
    </row>
    <row r="271" ht="32.9" customHeight="1" spans="1:23">
      <c r="A271" s="23" t="s">
        <v>656</v>
      </c>
      <c r="B271" s="119" t="s">
        <v>781</v>
      </c>
      <c r="C271" s="23" t="s">
        <v>780</v>
      </c>
      <c r="D271" s="23" t="s">
        <v>58</v>
      </c>
      <c r="E271" s="23" t="s">
        <v>191</v>
      </c>
      <c r="F271" s="23" t="s">
        <v>192</v>
      </c>
      <c r="G271" s="23" t="s">
        <v>371</v>
      </c>
      <c r="H271" s="23" t="s">
        <v>372</v>
      </c>
      <c r="I271" s="122">
        <v>580540</v>
      </c>
      <c r="J271" s="122"/>
      <c r="K271" s="122"/>
      <c r="L271" s="122"/>
      <c r="M271" s="122"/>
      <c r="N271" s="122">
        <v>580540</v>
      </c>
      <c r="O271" s="122"/>
      <c r="P271" s="122"/>
      <c r="Q271" s="122"/>
      <c r="R271" s="122"/>
      <c r="S271" s="122"/>
      <c r="T271" s="122"/>
      <c r="U271" s="96"/>
      <c r="V271" s="122"/>
      <c r="W271" s="122"/>
    </row>
    <row r="272" ht="32.9" customHeight="1" spans="1:23">
      <c r="A272" s="23" t="s">
        <v>656</v>
      </c>
      <c r="B272" s="119" t="s">
        <v>781</v>
      </c>
      <c r="C272" s="23" t="s">
        <v>780</v>
      </c>
      <c r="D272" s="23" t="s">
        <v>58</v>
      </c>
      <c r="E272" s="23" t="s">
        <v>191</v>
      </c>
      <c r="F272" s="23" t="s">
        <v>192</v>
      </c>
      <c r="G272" s="23" t="s">
        <v>345</v>
      </c>
      <c r="H272" s="23" t="s">
        <v>346</v>
      </c>
      <c r="I272" s="122">
        <v>426889.75</v>
      </c>
      <c r="J272" s="122"/>
      <c r="K272" s="122"/>
      <c r="L272" s="122"/>
      <c r="M272" s="122"/>
      <c r="N272" s="122">
        <v>426889.75</v>
      </c>
      <c r="O272" s="122"/>
      <c r="P272" s="122"/>
      <c r="Q272" s="122"/>
      <c r="R272" s="122"/>
      <c r="S272" s="122"/>
      <c r="T272" s="122"/>
      <c r="U272" s="96"/>
      <c r="V272" s="122"/>
      <c r="W272" s="122"/>
    </row>
    <row r="273" ht="32.9" customHeight="1" spans="1:23">
      <c r="A273" s="23" t="s">
        <v>656</v>
      </c>
      <c r="B273" s="119" t="s">
        <v>781</v>
      </c>
      <c r="C273" s="23" t="s">
        <v>780</v>
      </c>
      <c r="D273" s="23" t="s">
        <v>58</v>
      </c>
      <c r="E273" s="23" t="s">
        <v>191</v>
      </c>
      <c r="F273" s="23" t="s">
        <v>192</v>
      </c>
      <c r="G273" s="23" t="s">
        <v>444</v>
      </c>
      <c r="H273" s="23" t="s">
        <v>445</v>
      </c>
      <c r="I273" s="122">
        <v>2483002</v>
      </c>
      <c r="J273" s="122"/>
      <c r="K273" s="122"/>
      <c r="L273" s="122"/>
      <c r="M273" s="122"/>
      <c r="N273" s="122">
        <v>2483002</v>
      </c>
      <c r="O273" s="122"/>
      <c r="P273" s="122"/>
      <c r="Q273" s="122"/>
      <c r="R273" s="122"/>
      <c r="S273" s="122"/>
      <c r="T273" s="122"/>
      <c r="U273" s="96"/>
      <c r="V273" s="122"/>
      <c r="W273" s="122"/>
    </row>
    <row r="274" ht="32.9" customHeight="1" spans="1:23">
      <c r="A274" s="23"/>
      <c r="B274" s="23"/>
      <c r="C274" s="23" t="s">
        <v>730</v>
      </c>
      <c r="D274" s="23"/>
      <c r="E274" s="23"/>
      <c r="F274" s="23"/>
      <c r="G274" s="23"/>
      <c r="H274" s="23"/>
      <c r="I274" s="122">
        <v>291052.2</v>
      </c>
      <c r="J274" s="122"/>
      <c r="K274" s="122"/>
      <c r="L274" s="122"/>
      <c r="M274" s="122"/>
      <c r="N274" s="122">
        <v>291052.2</v>
      </c>
      <c r="O274" s="122"/>
      <c r="P274" s="122"/>
      <c r="Q274" s="122"/>
      <c r="R274" s="122"/>
      <c r="S274" s="122"/>
      <c r="T274" s="122"/>
      <c r="U274" s="96"/>
      <c r="V274" s="122"/>
      <c r="W274" s="122"/>
    </row>
    <row r="275" ht="32.9" customHeight="1" spans="1:23">
      <c r="A275" s="23" t="s">
        <v>672</v>
      </c>
      <c r="B275" s="119" t="s">
        <v>782</v>
      </c>
      <c r="C275" s="23" t="s">
        <v>730</v>
      </c>
      <c r="D275" s="23" t="s">
        <v>58</v>
      </c>
      <c r="E275" s="23" t="s">
        <v>215</v>
      </c>
      <c r="F275" s="23" t="s">
        <v>216</v>
      </c>
      <c r="G275" s="23" t="s">
        <v>349</v>
      </c>
      <c r="H275" s="23" t="s">
        <v>350</v>
      </c>
      <c r="I275" s="122">
        <v>10000</v>
      </c>
      <c r="J275" s="122"/>
      <c r="K275" s="122"/>
      <c r="L275" s="122"/>
      <c r="M275" s="122"/>
      <c r="N275" s="122">
        <v>10000</v>
      </c>
      <c r="O275" s="122"/>
      <c r="P275" s="122"/>
      <c r="Q275" s="122"/>
      <c r="R275" s="122"/>
      <c r="S275" s="122"/>
      <c r="T275" s="122"/>
      <c r="U275" s="96"/>
      <c r="V275" s="122"/>
      <c r="W275" s="122"/>
    </row>
    <row r="276" ht="32.9" customHeight="1" spans="1:23">
      <c r="A276" s="23" t="s">
        <v>672</v>
      </c>
      <c r="B276" s="119" t="s">
        <v>782</v>
      </c>
      <c r="C276" s="23" t="s">
        <v>730</v>
      </c>
      <c r="D276" s="23" t="s">
        <v>58</v>
      </c>
      <c r="E276" s="23" t="s">
        <v>215</v>
      </c>
      <c r="F276" s="23" t="s">
        <v>216</v>
      </c>
      <c r="G276" s="23" t="s">
        <v>359</v>
      </c>
      <c r="H276" s="23" t="s">
        <v>360</v>
      </c>
      <c r="I276" s="122">
        <v>26052.2</v>
      </c>
      <c r="J276" s="122"/>
      <c r="K276" s="122"/>
      <c r="L276" s="122"/>
      <c r="M276" s="122"/>
      <c r="N276" s="122">
        <v>26052.2</v>
      </c>
      <c r="O276" s="122"/>
      <c r="P276" s="122"/>
      <c r="Q276" s="122"/>
      <c r="R276" s="122"/>
      <c r="S276" s="122"/>
      <c r="T276" s="122"/>
      <c r="U276" s="96"/>
      <c r="V276" s="122"/>
      <c r="W276" s="122"/>
    </row>
    <row r="277" ht="32.9" customHeight="1" spans="1:23">
      <c r="A277" s="23" t="s">
        <v>672</v>
      </c>
      <c r="B277" s="119" t="s">
        <v>782</v>
      </c>
      <c r="C277" s="23" t="s">
        <v>730</v>
      </c>
      <c r="D277" s="23" t="s">
        <v>58</v>
      </c>
      <c r="E277" s="23" t="s">
        <v>215</v>
      </c>
      <c r="F277" s="23" t="s">
        <v>216</v>
      </c>
      <c r="G277" s="23" t="s">
        <v>367</v>
      </c>
      <c r="H277" s="23" t="s">
        <v>368</v>
      </c>
      <c r="I277" s="122">
        <v>22600</v>
      </c>
      <c r="J277" s="122"/>
      <c r="K277" s="122"/>
      <c r="L277" s="122"/>
      <c r="M277" s="122"/>
      <c r="N277" s="122">
        <v>22600</v>
      </c>
      <c r="O277" s="122"/>
      <c r="P277" s="122"/>
      <c r="Q277" s="122"/>
      <c r="R277" s="122"/>
      <c r="S277" s="122"/>
      <c r="T277" s="122"/>
      <c r="U277" s="96"/>
      <c r="V277" s="122"/>
      <c r="W277" s="122"/>
    </row>
    <row r="278" ht="32.9" customHeight="1" spans="1:23">
      <c r="A278" s="23" t="s">
        <v>672</v>
      </c>
      <c r="B278" s="119" t="s">
        <v>782</v>
      </c>
      <c r="C278" s="23" t="s">
        <v>730</v>
      </c>
      <c r="D278" s="23" t="s">
        <v>58</v>
      </c>
      <c r="E278" s="23" t="s">
        <v>215</v>
      </c>
      <c r="F278" s="23" t="s">
        <v>216</v>
      </c>
      <c r="G278" s="23" t="s">
        <v>406</v>
      </c>
      <c r="H278" s="23" t="s">
        <v>407</v>
      </c>
      <c r="I278" s="122">
        <v>15000</v>
      </c>
      <c r="J278" s="122"/>
      <c r="K278" s="122"/>
      <c r="L278" s="122"/>
      <c r="M278" s="122"/>
      <c r="N278" s="122">
        <v>15000</v>
      </c>
      <c r="O278" s="122"/>
      <c r="P278" s="122"/>
      <c r="Q278" s="122"/>
      <c r="R278" s="122"/>
      <c r="S278" s="122"/>
      <c r="T278" s="122"/>
      <c r="U278" s="96"/>
      <c r="V278" s="122"/>
      <c r="W278" s="122"/>
    </row>
    <row r="279" ht="32.9" customHeight="1" spans="1:23">
      <c r="A279" s="23" t="s">
        <v>672</v>
      </c>
      <c r="B279" s="119" t="s">
        <v>782</v>
      </c>
      <c r="C279" s="23" t="s">
        <v>730</v>
      </c>
      <c r="D279" s="23" t="s">
        <v>58</v>
      </c>
      <c r="E279" s="23" t="s">
        <v>215</v>
      </c>
      <c r="F279" s="23" t="s">
        <v>216</v>
      </c>
      <c r="G279" s="23" t="s">
        <v>369</v>
      </c>
      <c r="H279" s="23" t="s">
        <v>370</v>
      </c>
      <c r="I279" s="122">
        <v>127500</v>
      </c>
      <c r="J279" s="122"/>
      <c r="K279" s="122"/>
      <c r="L279" s="122"/>
      <c r="M279" s="122"/>
      <c r="N279" s="122">
        <v>127500</v>
      </c>
      <c r="O279" s="122"/>
      <c r="P279" s="122"/>
      <c r="Q279" s="122"/>
      <c r="R279" s="122"/>
      <c r="S279" s="122"/>
      <c r="T279" s="122"/>
      <c r="U279" s="96"/>
      <c r="V279" s="122"/>
      <c r="W279" s="122"/>
    </row>
    <row r="280" ht="32.9" customHeight="1" spans="1:23">
      <c r="A280" s="23" t="s">
        <v>672</v>
      </c>
      <c r="B280" s="119" t="s">
        <v>782</v>
      </c>
      <c r="C280" s="23" t="s">
        <v>730</v>
      </c>
      <c r="D280" s="23" t="s">
        <v>58</v>
      </c>
      <c r="E280" s="23" t="s">
        <v>215</v>
      </c>
      <c r="F280" s="23" t="s">
        <v>216</v>
      </c>
      <c r="G280" s="23" t="s">
        <v>345</v>
      </c>
      <c r="H280" s="23" t="s">
        <v>346</v>
      </c>
      <c r="I280" s="122">
        <v>9900</v>
      </c>
      <c r="J280" s="122"/>
      <c r="K280" s="122"/>
      <c r="L280" s="122"/>
      <c r="M280" s="122"/>
      <c r="N280" s="122">
        <v>9900</v>
      </c>
      <c r="O280" s="122"/>
      <c r="P280" s="122"/>
      <c r="Q280" s="122"/>
      <c r="R280" s="122"/>
      <c r="S280" s="122"/>
      <c r="T280" s="122"/>
      <c r="U280" s="96"/>
      <c r="V280" s="122"/>
      <c r="W280" s="122"/>
    </row>
    <row r="281" ht="32.9" customHeight="1" spans="1:23">
      <c r="A281" s="23" t="s">
        <v>672</v>
      </c>
      <c r="B281" s="119" t="s">
        <v>782</v>
      </c>
      <c r="C281" s="23" t="s">
        <v>730</v>
      </c>
      <c r="D281" s="23" t="s">
        <v>58</v>
      </c>
      <c r="E281" s="23" t="s">
        <v>215</v>
      </c>
      <c r="F281" s="23" t="s">
        <v>216</v>
      </c>
      <c r="G281" s="23" t="s">
        <v>444</v>
      </c>
      <c r="H281" s="23" t="s">
        <v>445</v>
      </c>
      <c r="I281" s="122">
        <v>80000</v>
      </c>
      <c r="J281" s="122"/>
      <c r="K281" s="122"/>
      <c r="L281" s="122"/>
      <c r="M281" s="122"/>
      <c r="N281" s="122">
        <v>80000</v>
      </c>
      <c r="O281" s="122"/>
      <c r="P281" s="122"/>
      <c r="Q281" s="122"/>
      <c r="R281" s="122"/>
      <c r="S281" s="122"/>
      <c r="T281" s="122"/>
      <c r="U281" s="96"/>
      <c r="V281" s="122"/>
      <c r="W281" s="122"/>
    </row>
    <row r="282" ht="32.9" customHeight="1" spans="1:23">
      <c r="A282" s="23"/>
      <c r="B282" s="23"/>
      <c r="C282" s="23" t="s">
        <v>783</v>
      </c>
      <c r="D282" s="23"/>
      <c r="E282" s="23"/>
      <c r="F282" s="23"/>
      <c r="G282" s="23"/>
      <c r="H282" s="23"/>
      <c r="I282" s="122">
        <v>52749.33</v>
      </c>
      <c r="J282" s="122"/>
      <c r="K282" s="122"/>
      <c r="L282" s="122"/>
      <c r="M282" s="122"/>
      <c r="N282" s="122">
        <v>52749.33</v>
      </c>
      <c r="O282" s="122"/>
      <c r="P282" s="122"/>
      <c r="Q282" s="122"/>
      <c r="R282" s="122"/>
      <c r="S282" s="122"/>
      <c r="T282" s="122"/>
      <c r="U282" s="96"/>
      <c r="V282" s="122"/>
      <c r="W282" s="122"/>
    </row>
    <row r="283" ht="32.9" customHeight="1" spans="1:23">
      <c r="A283" s="23" t="s">
        <v>656</v>
      </c>
      <c r="B283" s="119" t="s">
        <v>784</v>
      </c>
      <c r="C283" s="23" t="s">
        <v>783</v>
      </c>
      <c r="D283" s="23" t="s">
        <v>58</v>
      </c>
      <c r="E283" s="23" t="s">
        <v>215</v>
      </c>
      <c r="F283" s="23" t="s">
        <v>216</v>
      </c>
      <c r="G283" s="23" t="s">
        <v>355</v>
      </c>
      <c r="H283" s="23" t="s">
        <v>356</v>
      </c>
      <c r="I283" s="122">
        <v>1179.33</v>
      </c>
      <c r="J283" s="122"/>
      <c r="K283" s="122"/>
      <c r="L283" s="122"/>
      <c r="M283" s="122"/>
      <c r="N283" s="122">
        <v>1179.33</v>
      </c>
      <c r="O283" s="122"/>
      <c r="P283" s="122"/>
      <c r="Q283" s="122"/>
      <c r="R283" s="122"/>
      <c r="S283" s="122"/>
      <c r="T283" s="122"/>
      <c r="U283" s="96"/>
      <c r="V283" s="122"/>
      <c r="W283" s="122"/>
    </row>
    <row r="284" ht="32.9" customHeight="1" spans="1:23">
      <c r="A284" s="23" t="s">
        <v>656</v>
      </c>
      <c r="B284" s="119" t="s">
        <v>784</v>
      </c>
      <c r="C284" s="23" t="s">
        <v>783</v>
      </c>
      <c r="D284" s="23" t="s">
        <v>58</v>
      </c>
      <c r="E284" s="23" t="s">
        <v>215</v>
      </c>
      <c r="F284" s="23" t="s">
        <v>216</v>
      </c>
      <c r="G284" s="23" t="s">
        <v>359</v>
      </c>
      <c r="H284" s="23" t="s">
        <v>360</v>
      </c>
      <c r="I284" s="122">
        <v>50000</v>
      </c>
      <c r="J284" s="122"/>
      <c r="K284" s="122"/>
      <c r="L284" s="122"/>
      <c r="M284" s="122"/>
      <c r="N284" s="122">
        <v>50000</v>
      </c>
      <c r="O284" s="122"/>
      <c r="P284" s="122"/>
      <c r="Q284" s="122"/>
      <c r="R284" s="122"/>
      <c r="S284" s="122"/>
      <c r="T284" s="122"/>
      <c r="U284" s="96"/>
      <c r="V284" s="122"/>
      <c r="W284" s="122"/>
    </row>
    <row r="285" ht="32.9" customHeight="1" spans="1:23">
      <c r="A285" s="23" t="s">
        <v>656</v>
      </c>
      <c r="B285" s="119" t="s">
        <v>784</v>
      </c>
      <c r="C285" s="23" t="s">
        <v>783</v>
      </c>
      <c r="D285" s="23" t="s">
        <v>58</v>
      </c>
      <c r="E285" s="23" t="s">
        <v>215</v>
      </c>
      <c r="F285" s="23" t="s">
        <v>216</v>
      </c>
      <c r="G285" s="23" t="s">
        <v>406</v>
      </c>
      <c r="H285" s="23" t="s">
        <v>407</v>
      </c>
      <c r="I285" s="122">
        <v>1570</v>
      </c>
      <c r="J285" s="122"/>
      <c r="K285" s="122"/>
      <c r="L285" s="122"/>
      <c r="M285" s="122"/>
      <c r="N285" s="122">
        <v>1570</v>
      </c>
      <c r="O285" s="122"/>
      <c r="P285" s="122"/>
      <c r="Q285" s="122"/>
      <c r="R285" s="122"/>
      <c r="S285" s="122"/>
      <c r="T285" s="122"/>
      <c r="U285" s="96"/>
      <c r="V285" s="122"/>
      <c r="W285" s="122"/>
    </row>
    <row r="286" ht="32.9" customHeight="1" spans="1:23">
      <c r="A286" s="23"/>
      <c r="B286" s="23"/>
      <c r="C286" s="23" t="s">
        <v>785</v>
      </c>
      <c r="D286" s="23"/>
      <c r="E286" s="23"/>
      <c r="F286" s="23"/>
      <c r="G286" s="23"/>
      <c r="H286" s="23"/>
      <c r="I286" s="122">
        <v>724609.34</v>
      </c>
      <c r="J286" s="122"/>
      <c r="K286" s="122"/>
      <c r="L286" s="122"/>
      <c r="M286" s="122"/>
      <c r="N286" s="122">
        <v>724609.34</v>
      </c>
      <c r="O286" s="122"/>
      <c r="P286" s="122"/>
      <c r="Q286" s="122"/>
      <c r="R286" s="122"/>
      <c r="S286" s="122"/>
      <c r="T286" s="122"/>
      <c r="U286" s="96"/>
      <c r="V286" s="122"/>
      <c r="W286" s="122"/>
    </row>
    <row r="287" ht="32.9" customHeight="1" spans="1:23">
      <c r="A287" s="23" t="s">
        <v>672</v>
      </c>
      <c r="B287" s="119" t="s">
        <v>786</v>
      </c>
      <c r="C287" s="23" t="s">
        <v>785</v>
      </c>
      <c r="D287" s="23" t="s">
        <v>58</v>
      </c>
      <c r="E287" s="23" t="s">
        <v>191</v>
      </c>
      <c r="F287" s="23" t="s">
        <v>192</v>
      </c>
      <c r="G287" s="23" t="s">
        <v>359</v>
      </c>
      <c r="H287" s="23" t="s">
        <v>360</v>
      </c>
      <c r="I287" s="122">
        <v>448532.7</v>
      </c>
      <c r="J287" s="122"/>
      <c r="K287" s="122"/>
      <c r="L287" s="122"/>
      <c r="M287" s="122"/>
      <c r="N287" s="122">
        <v>448532.7</v>
      </c>
      <c r="O287" s="122"/>
      <c r="P287" s="122"/>
      <c r="Q287" s="122"/>
      <c r="R287" s="122"/>
      <c r="S287" s="122"/>
      <c r="T287" s="122"/>
      <c r="U287" s="96"/>
      <c r="V287" s="122"/>
      <c r="W287" s="122"/>
    </row>
    <row r="288" ht="32.9" customHeight="1" spans="1:23">
      <c r="A288" s="23" t="s">
        <v>672</v>
      </c>
      <c r="B288" s="119" t="s">
        <v>786</v>
      </c>
      <c r="C288" s="23" t="s">
        <v>785</v>
      </c>
      <c r="D288" s="23" t="s">
        <v>58</v>
      </c>
      <c r="E288" s="23" t="s">
        <v>191</v>
      </c>
      <c r="F288" s="23" t="s">
        <v>192</v>
      </c>
      <c r="G288" s="23" t="s">
        <v>406</v>
      </c>
      <c r="H288" s="23" t="s">
        <v>407</v>
      </c>
      <c r="I288" s="122">
        <v>2210</v>
      </c>
      <c r="J288" s="122"/>
      <c r="K288" s="122"/>
      <c r="L288" s="122"/>
      <c r="M288" s="122"/>
      <c r="N288" s="122">
        <v>2210</v>
      </c>
      <c r="O288" s="122"/>
      <c r="P288" s="122"/>
      <c r="Q288" s="122"/>
      <c r="R288" s="122"/>
      <c r="S288" s="122"/>
      <c r="T288" s="122"/>
      <c r="U288" s="96"/>
      <c r="V288" s="122"/>
      <c r="W288" s="122"/>
    </row>
    <row r="289" ht="32.9" customHeight="1" spans="1:23">
      <c r="A289" s="23" t="s">
        <v>672</v>
      </c>
      <c r="B289" s="119" t="s">
        <v>786</v>
      </c>
      <c r="C289" s="23" t="s">
        <v>785</v>
      </c>
      <c r="D289" s="23" t="s">
        <v>58</v>
      </c>
      <c r="E289" s="23" t="s">
        <v>191</v>
      </c>
      <c r="F289" s="23" t="s">
        <v>192</v>
      </c>
      <c r="G289" s="23" t="s">
        <v>371</v>
      </c>
      <c r="H289" s="23" t="s">
        <v>372</v>
      </c>
      <c r="I289" s="122">
        <v>272366.64</v>
      </c>
      <c r="J289" s="122"/>
      <c r="K289" s="122"/>
      <c r="L289" s="122"/>
      <c r="M289" s="122"/>
      <c r="N289" s="122">
        <v>272366.64</v>
      </c>
      <c r="O289" s="122"/>
      <c r="P289" s="122"/>
      <c r="Q289" s="122"/>
      <c r="R289" s="122"/>
      <c r="S289" s="122"/>
      <c r="T289" s="122"/>
      <c r="U289" s="96"/>
      <c r="V289" s="122"/>
      <c r="W289" s="122"/>
    </row>
    <row r="290" ht="32.9" customHeight="1" spans="1:23">
      <c r="A290" s="23" t="s">
        <v>672</v>
      </c>
      <c r="B290" s="119" t="s">
        <v>786</v>
      </c>
      <c r="C290" s="23" t="s">
        <v>785</v>
      </c>
      <c r="D290" s="23" t="s">
        <v>58</v>
      </c>
      <c r="E290" s="23" t="s">
        <v>191</v>
      </c>
      <c r="F290" s="23" t="s">
        <v>192</v>
      </c>
      <c r="G290" s="23" t="s">
        <v>345</v>
      </c>
      <c r="H290" s="23" t="s">
        <v>346</v>
      </c>
      <c r="I290" s="122">
        <v>1500</v>
      </c>
      <c r="J290" s="122"/>
      <c r="K290" s="122"/>
      <c r="L290" s="122"/>
      <c r="M290" s="122"/>
      <c r="N290" s="122">
        <v>1500</v>
      </c>
      <c r="O290" s="122"/>
      <c r="P290" s="122"/>
      <c r="Q290" s="122"/>
      <c r="R290" s="122"/>
      <c r="S290" s="122"/>
      <c r="T290" s="122"/>
      <c r="U290" s="96"/>
      <c r="V290" s="122"/>
      <c r="W290" s="122"/>
    </row>
    <row r="291" ht="32.9" customHeight="1" spans="1:23">
      <c r="A291" s="23"/>
      <c r="B291" s="23"/>
      <c r="C291" s="23" t="s">
        <v>658</v>
      </c>
      <c r="D291" s="23"/>
      <c r="E291" s="23"/>
      <c r="F291" s="23"/>
      <c r="G291" s="23"/>
      <c r="H291" s="23"/>
      <c r="I291" s="122">
        <v>490437.92</v>
      </c>
      <c r="J291" s="122"/>
      <c r="K291" s="122"/>
      <c r="L291" s="122"/>
      <c r="M291" s="122"/>
      <c r="N291" s="122">
        <v>490437.92</v>
      </c>
      <c r="O291" s="122"/>
      <c r="P291" s="122"/>
      <c r="Q291" s="122"/>
      <c r="R291" s="122"/>
      <c r="S291" s="122"/>
      <c r="T291" s="122"/>
      <c r="U291" s="96"/>
      <c r="V291" s="122"/>
      <c r="W291" s="122"/>
    </row>
    <row r="292" ht="32.9" customHeight="1" spans="1:23">
      <c r="A292" s="23" t="s">
        <v>656</v>
      </c>
      <c r="B292" s="119" t="s">
        <v>787</v>
      </c>
      <c r="C292" s="23" t="s">
        <v>658</v>
      </c>
      <c r="D292" s="23" t="s">
        <v>58</v>
      </c>
      <c r="E292" s="23" t="s">
        <v>191</v>
      </c>
      <c r="F292" s="23" t="s">
        <v>192</v>
      </c>
      <c r="G292" s="23" t="s">
        <v>359</v>
      </c>
      <c r="H292" s="23" t="s">
        <v>360</v>
      </c>
      <c r="I292" s="122">
        <v>50669.92</v>
      </c>
      <c r="J292" s="122"/>
      <c r="K292" s="122"/>
      <c r="L292" s="122"/>
      <c r="M292" s="122"/>
      <c r="N292" s="122">
        <v>50669.92</v>
      </c>
      <c r="O292" s="122"/>
      <c r="P292" s="122"/>
      <c r="Q292" s="122"/>
      <c r="R292" s="122"/>
      <c r="S292" s="122"/>
      <c r="T292" s="122"/>
      <c r="U292" s="96"/>
      <c r="V292" s="122"/>
      <c r="W292" s="122"/>
    </row>
    <row r="293" ht="32.9" customHeight="1" spans="1:23">
      <c r="A293" s="23" t="s">
        <v>656</v>
      </c>
      <c r="B293" s="119" t="s">
        <v>787</v>
      </c>
      <c r="C293" s="23" t="s">
        <v>658</v>
      </c>
      <c r="D293" s="23" t="s">
        <v>58</v>
      </c>
      <c r="E293" s="23" t="s">
        <v>191</v>
      </c>
      <c r="F293" s="23" t="s">
        <v>192</v>
      </c>
      <c r="G293" s="23" t="s">
        <v>406</v>
      </c>
      <c r="H293" s="23" t="s">
        <v>407</v>
      </c>
      <c r="I293" s="122">
        <v>98058</v>
      </c>
      <c r="J293" s="122"/>
      <c r="K293" s="122"/>
      <c r="L293" s="122"/>
      <c r="M293" s="122"/>
      <c r="N293" s="122">
        <v>98058</v>
      </c>
      <c r="O293" s="122"/>
      <c r="P293" s="122"/>
      <c r="Q293" s="122"/>
      <c r="R293" s="122"/>
      <c r="S293" s="122"/>
      <c r="T293" s="122"/>
      <c r="U293" s="96"/>
      <c r="V293" s="122"/>
      <c r="W293" s="122"/>
    </row>
    <row r="294" ht="32.9" customHeight="1" spans="1:23">
      <c r="A294" s="23" t="s">
        <v>656</v>
      </c>
      <c r="B294" s="119" t="s">
        <v>787</v>
      </c>
      <c r="C294" s="23" t="s">
        <v>658</v>
      </c>
      <c r="D294" s="23" t="s">
        <v>58</v>
      </c>
      <c r="E294" s="23" t="s">
        <v>191</v>
      </c>
      <c r="F294" s="23" t="s">
        <v>192</v>
      </c>
      <c r="G294" s="23" t="s">
        <v>369</v>
      </c>
      <c r="H294" s="23" t="s">
        <v>370</v>
      </c>
      <c r="I294" s="122">
        <v>148150</v>
      </c>
      <c r="J294" s="122"/>
      <c r="K294" s="122"/>
      <c r="L294" s="122"/>
      <c r="M294" s="122"/>
      <c r="N294" s="122">
        <v>148150</v>
      </c>
      <c r="O294" s="122"/>
      <c r="P294" s="122"/>
      <c r="Q294" s="122"/>
      <c r="R294" s="122"/>
      <c r="S294" s="122"/>
      <c r="T294" s="122"/>
      <c r="U294" s="96"/>
      <c r="V294" s="122"/>
      <c r="W294" s="122"/>
    </row>
    <row r="295" ht="32.9" customHeight="1" spans="1:23">
      <c r="A295" s="23" t="s">
        <v>656</v>
      </c>
      <c r="B295" s="119" t="s">
        <v>787</v>
      </c>
      <c r="C295" s="23" t="s">
        <v>658</v>
      </c>
      <c r="D295" s="23" t="s">
        <v>58</v>
      </c>
      <c r="E295" s="23" t="s">
        <v>191</v>
      </c>
      <c r="F295" s="23" t="s">
        <v>192</v>
      </c>
      <c r="G295" s="23" t="s">
        <v>371</v>
      </c>
      <c r="H295" s="23" t="s">
        <v>372</v>
      </c>
      <c r="I295" s="122">
        <v>102460</v>
      </c>
      <c r="J295" s="122"/>
      <c r="K295" s="122"/>
      <c r="L295" s="122"/>
      <c r="M295" s="122"/>
      <c r="N295" s="122">
        <v>102460</v>
      </c>
      <c r="O295" s="122"/>
      <c r="P295" s="122"/>
      <c r="Q295" s="122"/>
      <c r="R295" s="122"/>
      <c r="S295" s="122"/>
      <c r="T295" s="122"/>
      <c r="U295" s="96"/>
      <c r="V295" s="122"/>
      <c r="W295" s="122"/>
    </row>
    <row r="296" ht="32.9" customHeight="1" spans="1:23">
      <c r="A296" s="23" t="s">
        <v>656</v>
      </c>
      <c r="B296" s="119" t="s">
        <v>787</v>
      </c>
      <c r="C296" s="23" t="s">
        <v>658</v>
      </c>
      <c r="D296" s="23" t="s">
        <v>58</v>
      </c>
      <c r="E296" s="23" t="s">
        <v>191</v>
      </c>
      <c r="F296" s="23" t="s">
        <v>192</v>
      </c>
      <c r="G296" s="23" t="s">
        <v>345</v>
      </c>
      <c r="H296" s="23" t="s">
        <v>346</v>
      </c>
      <c r="I296" s="122">
        <v>91100</v>
      </c>
      <c r="J296" s="122"/>
      <c r="K296" s="122"/>
      <c r="L296" s="122"/>
      <c r="M296" s="122"/>
      <c r="N296" s="122">
        <v>91100</v>
      </c>
      <c r="O296" s="122"/>
      <c r="P296" s="122"/>
      <c r="Q296" s="122"/>
      <c r="R296" s="122"/>
      <c r="S296" s="122"/>
      <c r="T296" s="122"/>
      <c r="U296" s="96"/>
      <c r="V296" s="122"/>
      <c r="W296" s="122"/>
    </row>
    <row r="297" ht="32.9" customHeight="1" spans="1:23">
      <c r="A297" s="23"/>
      <c r="B297" s="23"/>
      <c r="C297" s="23" t="s">
        <v>788</v>
      </c>
      <c r="D297" s="23"/>
      <c r="E297" s="23"/>
      <c r="F297" s="23"/>
      <c r="G297" s="23"/>
      <c r="H297" s="23"/>
      <c r="I297" s="122">
        <v>63814715</v>
      </c>
      <c r="J297" s="122"/>
      <c r="K297" s="122"/>
      <c r="L297" s="122"/>
      <c r="M297" s="122"/>
      <c r="N297" s="122"/>
      <c r="O297" s="122">
        <v>63814715</v>
      </c>
      <c r="P297" s="122"/>
      <c r="Q297" s="122"/>
      <c r="R297" s="122"/>
      <c r="S297" s="122"/>
      <c r="T297" s="122"/>
      <c r="U297" s="96"/>
      <c r="V297" s="122"/>
      <c r="W297" s="122"/>
    </row>
    <row r="298" ht="32.9" customHeight="1" spans="1:23">
      <c r="A298" s="23" t="s">
        <v>656</v>
      </c>
      <c r="B298" s="119" t="s">
        <v>789</v>
      </c>
      <c r="C298" s="23" t="s">
        <v>788</v>
      </c>
      <c r="D298" s="23" t="s">
        <v>58</v>
      </c>
      <c r="E298" s="23" t="s">
        <v>243</v>
      </c>
      <c r="F298" s="23" t="s">
        <v>190</v>
      </c>
      <c r="G298" s="23" t="s">
        <v>790</v>
      </c>
      <c r="H298" s="23" t="s">
        <v>445</v>
      </c>
      <c r="I298" s="122">
        <v>63814715</v>
      </c>
      <c r="J298" s="122"/>
      <c r="K298" s="122"/>
      <c r="L298" s="122"/>
      <c r="M298" s="122"/>
      <c r="N298" s="122"/>
      <c r="O298" s="122">
        <v>63814715</v>
      </c>
      <c r="P298" s="122"/>
      <c r="Q298" s="122"/>
      <c r="R298" s="122"/>
      <c r="S298" s="122"/>
      <c r="T298" s="122"/>
      <c r="U298" s="96"/>
      <c r="V298" s="122"/>
      <c r="W298" s="122"/>
    </row>
    <row r="299" ht="32.9" customHeight="1" spans="1:23">
      <c r="A299" s="23"/>
      <c r="B299" s="23"/>
      <c r="C299" s="23" t="s">
        <v>791</v>
      </c>
      <c r="D299" s="23"/>
      <c r="E299" s="23"/>
      <c r="F299" s="23"/>
      <c r="G299" s="23"/>
      <c r="H299" s="23"/>
      <c r="I299" s="122">
        <v>1951823.14</v>
      </c>
      <c r="J299" s="122"/>
      <c r="K299" s="122"/>
      <c r="L299" s="122"/>
      <c r="M299" s="122"/>
      <c r="N299" s="122">
        <v>1951823.14</v>
      </c>
      <c r="O299" s="122"/>
      <c r="P299" s="122"/>
      <c r="Q299" s="122"/>
      <c r="R299" s="122"/>
      <c r="S299" s="122"/>
      <c r="T299" s="122"/>
      <c r="U299" s="96"/>
      <c r="V299" s="122"/>
      <c r="W299" s="122"/>
    </row>
    <row r="300" ht="32.9" customHeight="1" spans="1:23">
      <c r="A300" s="23" t="s">
        <v>656</v>
      </c>
      <c r="B300" s="119" t="s">
        <v>792</v>
      </c>
      <c r="C300" s="23" t="s">
        <v>791</v>
      </c>
      <c r="D300" s="23" t="s">
        <v>58</v>
      </c>
      <c r="E300" s="23" t="s">
        <v>191</v>
      </c>
      <c r="F300" s="23" t="s">
        <v>192</v>
      </c>
      <c r="G300" s="23" t="s">
        <v>367</v>
      </c>
      <c r="H300" s="23" t="s">
        <v>368</v>
      </c>
      <c r="I300" s="122">
        <v>330202.56</v>
      </c>
      <c r="J300" s="122"/>
      <c r="K300" s="122"/>
      <c r="L300" s="122"/>
      <c r="M300" s="122"/>
      <c r="N300" s="122">
        <v>330202.56</v>
      </c>
      <c r="O300" s="122"/>
      <c r="P300" s="122"/>
      <c r="Q300" s="122"/>
      <c r="R300" s="122"/>
      <c r="S300" s="122"/>
      <c r="T300" s="122"/>
      <c r="U300" s="96"/>
      <c r="V300" s="122"/>
      <c r="W300" s="122"/>
    </row>
    <row r="301" ht="32.9" customHeight="1" spans="1:23">
      <c r="A301" s="23" t="s">
        <v>656</v>
      </c>
      <c r="B301" s="119" t="s">
        <v>792</v>
      </c>
      <c r="C301" s="23" t="s">
        <v>791</v>
      </c>
      <c r="D301" s="23" t="s">
        <v>58</v>
      </c>
      <c r="E301" s="23" t="s">
        <v>191</v>
      </c>
      <c r="F301" s="23" t="s">
        <v>192</v>
      </c>
      <c r="G301" s="23" t="s">
        <v>406</v>
      </c>
      <c r="H301" s="23" t="s">
        <v>407</v>
      </c>
      <c r="I301" s="122">
        <v>463888</v>
      </c>
      <c r="J301" s="122"/>
      <c r="K301" s="122"/>
      <c r="L301" s="122"/>
      <c r="M301" s="122"/>
      <c r="N301" s="122">
        <v>463888</v>
      </c>
      <c r="O301" s="122"/>
      <c r="P301" s="122"/>
      <c r="Q301" s="122"/>
      <c r="R301" s="122"/>
      <c r="S301" s="122"/>
      <c r="T301" s="122"/>
      <c r="U301" s="96"/>
      <c r="V301" s="122"/>
      <c r="W301" s="122"/>
    </row>
    <row r="302" ht="32.9" customHeight="1" spans="1:23">
      <c r="A302" s="23" t="s">
        <v>656</v>
      </c>
      <c r="B302" s="119" t="s">
        <v>792</v>
      </c>
      <c r="C302" s="23" t="s">
        <v>791</v>
      </c>
      <c r="D302" s="23" t="s">
        <v>58</v>
      </c>
      <c r="E302" s="23" t="s">
        <v>191</v>
      </c>
      <c r="F302" s="23" t="s">
        <v>192</v>
      </c>
      <c r="G302" s="23" t="s">
        <v>369</v>
      </c>
      <c r="H302" s="23" t="s">
        <v>370</v>
      </c>
      <c r="I302" s="122">
        <v>465918.58</v>
      </c>
      <c r="J302" s="122"/>
      <c r="K302" s="122"/>
      <c r="L302" s="122"/>
      <c r="M302" s="122"/>
      <c r="N302" s="122">
        <v>465918.58</v>
      </c>
      <c r="O302" s="122"/>
      <c r="P302" s="122"/>
      <c r="Q302" s="122"/>
      <c r="R302" s="122"/>
      <c r="S302" s="122"/>
      <c r="T302" s="122"/>
      <c r="U302" s="96"/>
      <c r="V302" s="122"/>
      <c r="W302" s="122"/>
    </row>
    <row r="303" ht="32.9" customHeight="1" spans="1:23">
      <c r="A303" s="23" t="s">
        <v>656</v>
      </c>
      <c r="B303" s="119" t="s">
        <v>792</v>
      </c>
      <c r="C303" s="23" t="s">
        <v>791</v>
      </c>
      <c r="D303" s="23" t="s">
        <v>58</v>
      </c>
      <c r="E303" s="23" t="s">
        <v>191</v>
      </c>
      <c r="F303" s="23" t="s">
        <v>192</v>
      </c>
      <c r="G303" s="23" t="s">
        <v>444</v>
      </c>
      <c r="H303" s="23" t="s">
        <v>445</v>
      </c>
      <c r="I303" s="122">
        <v>691814</v>
      </c>
      <c r="J303" s="122"/>
      <c r="K303" s="122"/>
      <c r="L303" s="122"/>
      <c r="M303" s="122"/>
      <c r="N303" s="122">
        <v>691814</v>
      </c>
      <c r="O303" s="122"/>
      <c r="P303" s="122"/>
      <c r="Q303" s="122"/>
      <c r="R303" s="122"/>
      <c r="S303" s="122"/>
      <c r="T303" s="122"/>
      <c r="U303" s="96"/>
      <c r="V303" s="122"/>
      <c r="W303" s="122"/>
    </row>
    <row r="304" ht="32.9" customHeight="1" spans="1:23">
      <c r="A304" s="23"/>
      <c r="B304" s="23"/>
      <c r="C304" s="23" t="s">
        <v>793</v>
      </c>
      <c r="D304" s="23"/>
      <c r="E304" s="23"/>
      <c r="F304" s="23"/>
      <c r="G304" s="23"/>
      <c r="H304" s="23"/>
      <c r="I304" s="122">
        <v>444863</v>
      </c>
      <c r="J304" s="122"/>
      <c r="K304" s="122"/>
      <c r="L304" s="122"/>
      <c r="M304" s="122"/>
      <c r="N304" s="122">
        <v>444863</v>
      </c>
      <c r="O304" s="122"/>
      <c r="P304" s="122"/>
      <c r="Q304" s="122"/>
      <c r="R304" s="122"/>
      <c r="S304" s="122"/>
      <c r="T304" s="122"/>
      <c r="U304" s="96"/>
      <c r="V304" s="122"/>
      <c r="W304" s="122"/>
    </row>
    <row r="305" ht="32.9" customHeight="1" spans="1:23">
      <c r="A305" s="23" t="s">
        <v>656</v>
      </c>
      <c r="B305" s="119" t="s">
        <v>794</v>
      </c>
      <c r="C305" s="23" t="s">
        <v>793</v>
      </c>
      <c r="D305" s="23" t="s">
        <v>58</v>
      </c>
      <c r="E305" s="23" t="s">
        <v>191</v>
      </c>
      <c r="F305" s="23" t="s">
        <v>192</v>
      </c>
      <c r="G305" s="23" t="s">
        <v>369</v>
      </c>
      <c r="H305" s="23" t="s">
        <v>370</v>
      </c>
      <c r="I305" s="122">
        <v>81800</v>
      </c>
      <c r="J305" s="122"/>
      <c r="K305" s="122"/>
      <c r="L305" s="122"/>
      <c r="M305" s="122"/>
      <c r="N305" s="122">
        <v>81800</v>
      </c>
      <c r="O305" s="122"/>
      <c r="P305" s="122"/>
      <c r="Q305" s="122"/>
      <c r="R305" s="122"/>
      <c r="S305" s="122"/>
      <c r="T305" s="122"/>
      <c r="U305" s="96"/>
      <c r="V305" s="122"/>
      <c r="W305" s="122"/>
    </row>
    <row r="306" ht="32.9" customHeight="1" spans="1:23">
      <c r="A306" s="23" t="s">
        <v>656</v>
      </c>
      <c r="B306" s="119" t="s">
        <v>794</v>
      </c>
      <c r="C306" s="23" t="s">
        <v>793</v>
      </c>
      <c r="D306" s="23" t="s">
        <v>58</v>
      </c>
      <c r="E306" s="23" t="s">
        <v>191</v>
      </c>
      <c r="F306" s="23" t="s">
        <v>192</v>
      </c>
      <c r="G306" s="23" t="s">
        <v>433</v>
      </c>
      <c r="H306" s="23" t="s">
        <v>434</v>
      </c>
      <c r="I306" s="122">
        <v>200300</v>
      </c>
      <c r="J306" s="122"/>
      <c r="K306" s="122"/>
      <c r="L306" s="122"/>
      <c r="M306" s="122"/>
      <c r="N306" s="122">
        <v>200300</v>
      </c>
      <c r="O306" s="122"/>
      <c r="P306" s="122"/>
      <c r="Q306" s="122"/>
      <c r="R306" s="122"/>
      <c r="S306" s="122"/>
      <c r="T306" s="122"/>
      <c r="U306" s="96"/>
      <c r="V306" s="122"/>
      <c r="W306" s="122"/>
    </row>
    <row r="307" ht="32.9" customHeight="1" spans="1:23">
      <c r="A307" s="23" t="s">
        <v>656</v>
      </c>
      <c r="B307" s="119" t="s">
        <v>794</v>
      </c>
      <c r="C307" s="23" t="s">
        <v>793</v>
      </c>
      <c r="D307" s="23" t="s">
        <v>58</v>
      </c>
      <c r="E307" s="23" t="s">
        <v>191</v>
      </c>
      <c r="F307" s="23" t="s">
        <v>192</v>
      </c>
      <c r="G307" s="23" t="s">
        <v>444</v>
      </c>
      <c r="H307" s="23" t="s">
        <v>445</v>
      </c>
      <c r="I307" s="122">
        <v>162763</v>
      </c>
      <c r="J307" s="122"/>
      <c r="K307" s="122"/>
      <c r="L307" s="122"/>
      <c r="M307" s="122"/>
      <c r="N307" s="122">
        <v>162763</v>
      </c>
      <c r="O307" s="122"/>
      <c r="P307" s="122"/>
      <c r="Q307" s="122"/>
      <c r="R307" s="122"/>
      <c r="S307" s="122"/>
      <c r="T307" s="122"/>
      <c r="U307" s="96"/>
      <c r="V307" s="122"/>
      <c r="W307" s="122"/>
    </row>
    <row r="308" ht="32.9" customHeight="1" spans="1:23">
      <c r="A308" s="23"/>
      <c r="B308" s="23"/>
      <c r="C308" s="23" t="s">
        <v>795</v>
      </c>
      <c r="D308" s="23"/>
      <c r="E308" s="23"/>
      <c r="F308" s="23"/>
      <c r="G308" s="23"/>
      <c r="H308" s="23"/>
      <c r="I308" s="122">
        <v>1527544.5</v>
      </c>
      <c r="J308" s="122"/>
      <c r="K308" s="122"/>
      <c r="L308" s="122"/>
      <c r="M308" s="122"/>
      <c r="N308" s="122">
        <v>1527544.5</v>
      </c>
      <c r="O308" s="122"/>
      <c r="P308" s="122"/>
      <c r="Q308" s="122"/>
      <c r="R308" s="122"/>
      <c r="S308" s="122"/>
      <c r="T308" s="122"/>
      <c r="U308" s="96"/>
      <c r="V308" s="122"/>
      <c r="W308" s="122"/>
    </row>
    <row r="309" ht="32.9" customHeight="1" spans="1:23">
      <c r="A309" s="23" t="s">
        <v>656</v>
      </c>
      <c r="B309" s="119" t="s">
        <v>796</v>
      </c>
      <c r="C309" s="23" t="s">
        <v>795</v>
      </c>
      <c r="D309" s="23" t="s">
        <v>58</v>
      </c>
      <c r="E309" s="23" t="s">
        <v>191</v>
      </c>
      <c r="F309" s="23" t="s">
        <v>192</v>
      </c>
      <c r="G309" s="23" t="s">
        <v>359</v>
      </c>
      <c r="H309" s="23" t="s">
        <v>360</v>
      </c>
      <c r="I309" s="122">
        <v>235525</v>
      </c>
      <c r="J309" s="122"/>
      <c r="K309" s="122"/>
      <c r="L309" s="122"/>
      <c r="M309" s="122"/>
      <c r="N309" s="122">
        <v>235525</v>
      </c>
      <c r="O309" s="122"/>
      <c r="P309" s="122"/>
      <c r="Q309" s="122"/>
      <c r="R309" s="122"/>
      <c r="S309" s="122"/>
      <c r="T309" s="122"/>
      <c r="U309" s="96"/>
      <c r="V309" s="122"/>
      <c r="W309" s="122"/>
    </row>
    <row r="310" ht="32.9" customHeight="1" spans="1:23">
      <c r="A310" s="23" t="s">
        <v>656</v>
      </c>
      <c r="B310" s="119" t="s">
        <v>796</v>
      </c>
      <c r="C310" s="23" t="s">
        <v>795</v>
      </c>
      <c r="D310" s="23" t="s">
        <v>58</v>
      </c>
      <c r="E310" s="23" t="s">
        <v>191</v>
      </c>
      <c r="F310" s="23" t="s">
        <v>192</v>
      </c>
      <c r="G310" s="23" t="s">
        <v>367</v>
      </c>
      <c r="H310" s="23" t="s">
        <v>368</v>
      </c>
      <c r="I310" s="122">
        <v>186019.5</v>
      </c>
      <c r="J310" s="122"/>
      <c r="K310" s="122"/>
      <c r="L310" s="122"/>
      <c r="M310" s="122"/>
      <c r="N310" s="122">
        <v>186019.5</v>
      </c>
      <c r="O310" s="122"/>
      <c r="P310" s="122"/>
      <c r="Q310" s="122"/>
      <c r="R310" s="122"/>
      <c r="S310" s="122"/>
      <c r="T310" s="122"/>
      <c r="U310" s="96"/>
      <c r="V310" s="122"/>
      <c r="W310" s="122"/>
    </row>
    <row r="311" ht="32.9" customHeight="1" spans="1:23">
      <c r="A311" s="23" t="s">
        <v>656</v>
      </c>
      <c r="B311" s="119" t="s">
        <v>796</v>
      </c>
      <c r="C311" s="23" t="s">
        <v>795</v>
      </c>
      <c r="D311" s="23" t="s">
        <v>58</v>
      </c>
      <c r="E311" s="23" t="s">
        <v>191</v>
      </c>
      <c r="F311" s="23" t="s">
        <v>192</v>
      </c>
      <c r="G311" s="23" t="s">
        <v>345</v>
      </c>
      <c r="H311" s="23" t="s">
        <v>346</v>
      </c>
      <c r="I311" s="122">
        <v>99800</v>
      </c>
      <c r="J311" s="122"/>
      <c r="K311" s="122"/>
      <c r="L311" s="122"/>
      <c r="M311" s="122"/>
      <c r="N311" s="122">
        <v>99800</v>
      </c>
      <c r="O311" s="122"/>
      <c r="P311" s="122"/>
      <c r="Q311" s="122"/>
      <c r="R311" s="122"/>
      <c r="S311" s="122"/>
      <c r="T311" s="122"/>
      <c r="U311" s="96"/>
      <c r="V311" s="122"/>
      <c r="W311" s="122"/>
    </row>
    <row r="312" ht="32.9" customHeight="1" spans="1:23">
      <c r="A312" s="23" t="s">
        <v>656</v>
      </c>
      <c r="B312" s="119" t="s">
        <v>796</v>
      </c>
      <c r="C312" s="23" t="s">
        <v>795</v>
      </c>
      <c r="D312" s="23" t="s">
        <v>58</v>
      </c>
      <c r="E312" s="23" t="s">
        <v>191</v>
      </c>
      <c r="F312" s="23" t="s">
        <v>192</v>
      </c>
      <c r="G312" s="23" t="s">
        <v>444</v>
      </c>
      <c r="H312" s="23" t="s">
        <v>445</v>
      </c>
      <c r="I312" s="122">
        <v>1006200</v>
      </c>
      <c r="J312" s="122"/>
      <c r="K312" s="122"/>
      <c r="L312" s="122"/>
      <c r="M312" s="122"/>
      <c r="N312" s="122">
        <v>1006200</v>
      </c>
      <c r="O312" s="122"/>
      <c r="P312" s="122"/>
      <c r="Q312" s="122"/>
      <c r="R312" s="122"/>
      <c r="S312" s="122"/>
      <c r="T312" s="122"/>
      <c r="U312" s="96"/>
      <c r="V312" s="122"/>
      <c r="W312" s="122"/>
    </row>
    <row r="313" ht="32.9" customHeight="1" spans="1:23">
      <c r="A313" s="23"/>
      <c r="B313" s="23"/>
      <c r="C313" s="23" t="s">
        <v>797</v>
      </c>
      <c r="D313" s="23"/>
      <c r="E313" s="23"/>
      <c r="F313" s="23"/>
      <c r="G313" s="23"/>
      <c r="H313" s="23"/>
      <c r="I313" s="122">
        <v>3198924.66</v>
      </c>
      <c r="J313" s="122"/>
      <c r="K313" s="122"/>
      <c r="L313" s="122"/>
      <c r="M313" s="122"/>
      <c r="N313" s="122">
        <v>3198924.66</v>
      </c>
      <c r="O313" s="122"/>
      <c r="P313" s="122"/>
      <c r="Q313" s="122"/>
      <c r="R313" s="122"/>
      <c r="S313" s="122"/>
      <c r="T313" s="122"/>
      <c r="U313" s="96"/>
      <c r="V313" s="122"/>
      <c r="W313" s="122"/>
    </row>
    <row r="314" ht="32.9" customHeight="1" spans="1:23">
      <c r="A314" s="23" t="s">
        <v>656</v>
      </c>
      <c r="B314" s="119" t="s">
        <v>798</v>
      </c>
      <c r="C314" s="23" t="s">
        <v>797</v>
      </c>
      <c r="D314" s="23" t="s">
        <v>58</v>
      </c>
      <c r="E314" s="23" t="s">
        <v>191</v>
      </c>
      <c r="F314" s="23" t="s">
        <v>192</v>
      </c>
      <c r="G314" s="23" t="s">
        <v>359</v>
      </c>
      <c r="H314" s="23" t="s">
        <v>360</v>
      </c>
      <c r="I314" s="122">
        <v>274367.6</v>
      </c>
      <c r="J314" s="122"/>
      <c r="K314" s="122"/>
      <c r="L314" s="122"/>
      <c r="M314" s="122"/>
      <c r="N314" s="122">
        <v>274367.6</v>
      </c>
      <c r="O314" s="122"/>
      <c r="P314" s="122"/>
      <c r="Q314" s="122"/>
      <c r="R314" s="122"/>
      <c r="S314" s="122"/>
      <c r="T314" s="122"/>
      <c r="U314" s="96"/>
      <c r="V314" s="122"/>
      <c r="W314" s="122"/>
    </row>
    <row r="315" ht="32.9" customHeight="1" spans="1:23">
      <c r="A315" s="23" t="s">
        <v>656</v>
      </c>
      <c r="B315" s="119" t="s">
        <v>798</v>
      </c>
      <c r="C315" s="23" t="s">
        <v>797</v>
      </c>
      <c r="D315" s="23" t="s">
        <v>58</v>
      </c>
      <c r="E315" s="23" t="s">
        <v>191</v>
      </c>
      <c r="F315" s="23" t="s">
        <v>192</v>
      </c>
      <c r="G315" s="23" t="s">
        <v>361</v>
      </c>
      <c r="H315" s="23" t="s">
        <v>362</v>
      </c>
      <c r="I315" s="122">
        <v>20000</v>
      </c>
      <c r="J315" s="122"/>
      <c r="K315" s="122"/>
      <c r="L315" s="122"/>
      <c r="M315" s="122"/>
      <c r="N315" s="122">
        <v>20000</v>
      </c>
      <c r="O315" s="122"/>
      <c r="P315" s="122"/>
      <c r="Q315" s="122"/>
      <c r="R315" s="122"/>
      <c r="S315" s="122"/>
      <c r="T315" s="122"/>
      <c r="U315" s="96"/>
      <c r="V315" s="122"/>
      <c r="W315" s="122"/>
    </row>
    <row r="316" ht="32.9" customHeight="1" spans="1:23">
      <c r="A316" s="23" t="s">
        <v>656</v>
      </c>
      <c r="B316" s="119" t="s">
        <v>798</v>
      </c>
      <c r="C316" s="23" t="s">
        <v>797</v>
      </c>
      <c r="D316" s="23" t="s">
        <v>58</v>
      </c>
      <c r="E316" s="23" t="s">
        <v>191</v>
      </c>
      <c r="F316" s="23" t="s">
        <v>192</v>
      </c>
      <c r="G316" s="23" t="s">
        <v>406</v>
      </c>
      <c r="H316" s="23" t="s">
        <v>407</v>
      </c>
      <c r="I316" s="122">
        <v>99926.06</v>
      </c>
      <c r="J316" s="122"/>
      <c r="K316" s="122"/>
      <c r="L316" s="122"/>
      <c r="M316" s="122"/>
      <c r="N316" s="122">
        <v>99926.06</v>
      </c>
      <c r="O316" s="122"/>
      <c r="P316" s="122"/>
      <c r="Q316" s="122"/>
      <c r="R316" s="122"/>
      <c r="S316" s="122"/>
      <c r="T316" s="122"/>
      <c r="U316" s="96"/>
      <c r="V316" s="122"/>
      <c r="W316" s="122"/>
    </row>
    <row r="317" ht="32.9" customHeight="1" spans="1:23">
      <c r="A317" s="23" t="s">
        <v>656</v>
      </c>
      <c r="B317" s="119" t="s">
        <v>798</v>
      </c>
      <c r="C317" s="23" t="s">
        <v>797</v>
      </c>
      <c r="D317" s="23" t="s">
        <v>58</v>
      </c>
      <c r="E317" s="23" t="s">
        <v>191</v>
      </c>
      <c r="F317" s="23" t="s">
        <v>192</v>
      </c>
      <c r="G317" s="23" t="s">
        <v>369</v>
      </c>
      <c r="H317" s="23" t="s">
        <v>370</v>
      </c>
      <c r="I317" s="122">
        <v>305900</v>
      </c>
      <c r="J317" s="122"/>
      <c r="K317" s="122"/>
      <c r="L317" s="122"/>
      <c r="M317" s="122"/>
      <c r="N317" s="122">
        <v>305900</v>
      </c>
      <c r="O317" s="122"/>
      <c r="P317" s="122"/>
      <c r="Q317" s="122"/>
      <c r="R317" s="122"/>
      <c r="S317" s="122"/>
      <c r="T317" s="122"/>
      <c r="U317" s="96"/>
      <c r="V317" s="122"/>
      <c r="W317" s="122"/>
    </row>
    <row r="318" ht="32.9" customHeight="1" spans="1:23">
      <c r="A318" s="23" t="s">
        <v>656</v>
      </c>
      <c r="B318" s="119" t="s">
        <v>798</v>
      </c>
      <c r="C318" s="23" t="s">
        <v>797</v>
      </c>
      <c r="D318" s="23" t="s">
        <v>58</v>
      </c>
      <c r="E318" s="23" t="s">
        <v>191</v>
      </c>
      <c r="F318" s="23" t="s">
        <v>192</v>
      </c>
      <c r="G318" s="23" t="s">
        <v>345</v>
      </c>
      <c r="H318" s="23" t="s">
        <v>346</v>
      </c>
      <c r="I318" s="122">
        <v>43561</v>
      </c>
      <c r="J318" s="122"/>
      <c r="K318" s="122"/>
      <c r="L318" s="122"/>
      <c r="M318" s="122"/>
      <c r="N318" s="122">
        <v>43561</v>
      </c>
      <c r="O318" s="122"/>
      <c r="P318" s="122"/>
      <c r="Q318" s="122"/>
      <c r="R318" s="122"/>
      <c r="S318" s="122"/>
      <c r="T318" s="122"/>
      <c r="U318" s="96"/>
      <c r="V318" s="122"/>
      <c r="W318" s="122"/>
    </row>
    <row r="319" ht="32.9" customHeight="1" spans="1:23">
      <c r="A319" s="23" t="s">
        <v>656</v>
      </c>
      <c r="B319" s="119" t="s">
        <v>798</v>
      </c>
      <c r="C319" s="23" t="s">
        <v>797</v>
      </c>
      <c r="D319" s="23" t="s">
        <v>58</v>
      </c>
      <c r="E319" s="23" t="s">
        <v>191</v>
      </c>
      <c r="F319" s="23" t="s">
        <v>192</v>
      </c>
      <c r="G319" s="23" t="s">
        <v>444</v>
      </c>
      <c r="H319" s="23" t="s">
        <v>445</v>
      </c>
      <c r="I319" s="122">
        <v>2380170</v>
      </c>
      <c r="J319" s="122"/>
      <c r="K319" s="122"/>
      <c r="L319" s="122"/>
      <c r="M319" s="122"/>
      <c r="N319" s="122">
        <v>2380170</v>
      </c>
      <c r="O319" s="122"/>
      <c r="P319" s="122"/>
      <c r="Q319" s="122"/>
      <c r="R319" s="122"/>
      <c r="S319" s="122"/>
      <c r="T319" s="122"/>
      <c r="U319" s="96"/>
      <c r="V319" s="122"/>
      <c r="W319" s="122"/>
    </row>
    <row r="320" ht="32.9" customHeight="1" spans="1:23">
      <c r="A320" s="23" t="s">
        <v>656</v>
      </c>
      <c r="B320" s="119" t="s">
        <v>798</v>
      </c>
      <c r="C320" s="23" t="s">
        <v>797</v>
      </c>
      <c r="D320" s="23" t="s">
        <v>58</v>
      </c>
      <c r="E320" s="23" t="s">
        <v>191</v>
      </c>
      <c r="F320" s="23" t="s">
        <v>192</v>
      </c>
      <c r="G320" s="23" t="s">
        <v>557</v>
      </c>
      <c r="H320" s="23" t="s">
        <v>558</v>
      </c>
      <c r="I320" s="122">
        <v>75000</v>
      </c>
      <c r="J320" s="122"/>
      <c r="K320" s="122"/>
      <c r="L320" s="122"/>
      <c r="M320" s="122"/>
      <c r="N320" s="122">
        <v>75000</v>
      </c>
      <c r="O320" s="122"/>
      <c r="P320" s="122"/>
      <c r="Q320" s="122"/>
      <c r="R320" s="122"/>
      <c r="S320" s="122"/>
      <c r="T320" s="122"/>
      <c r="U320" s="96"/>
      <c r="V320" s="122"/>
      <c r="W320" s="122"/>
    </row>
    <row r="321" ht="32.9" customHeight="1" spans="1:23">
      <c r="A321" s="23"/>
      <c r="B321" s="23"/>
      <c r="C321" s="23" t="s">
        <v>799</v>
      </c>
      <c r="D321" s="23"/>
      <c r="E321" s="23"/>
      <c r="F321" s="23"/>
      <c r="G321" s="23"/>
      <c r="H321" s="23"/>
      <c r="I321" s="122">
        <v>47057030.06</v>
      </c>
      <c r="J321" s="122"/>
      <c r="K321" s="122"/>
      <c r="L321" s="122"/>
      <c r="M321" s="122"/>
      <c r="N321" s="122">
        <v>47057030.06</v>
      </c>
      <c r="O321" s="122"/>
      <c r="P321" s="122"/>
      <c r="Q321" s="122"/>
      <c r="R321" s="122"/>
      <c r="S321" s="122"/>
      <c r="T321" s="122"/>
      <c r="U321" s="96"/>
      <c r="V321" s="122"/>
      <c r="W321" s="122"/>
    </row>
    <row r="322" ht="32.9" customHeight="1" spans="1:23">
      <c r="A322" s="23" t="s">
        <v>656</v>
      </c>
      <c r="B322" s="119" t="s">
        <v>800</v>
      </c>
      <c r="C322" s="23" t="s">
        <v>799</v>
      </c>
      <c r="D322" s="23" t="s">
        <v>58</v>
      </c>
      <c r="E322" s="23" t="s">
        <v>191</v>
      </c>
      <c r="F322" s="23" t="s">
        <v>192</v>
      </c>
      <c r="G322" s="23" t="s">
        <v>359</v>
      </c>
      <c r="H322" s="23" t="s">
        <v>360</v>
      </c>
      <c r="I322" s="122">
        <v>2695474.72</v>
      </c>
      <c r="J322" s="122"/>
      <c r="K322" s="122"/>
      <c r="L322" s="122"/>
      <c r="M322" s="122"/>
      <c r="N322" s="122">
        <v>2695474.72</v>
      </c>
      <c r="O322" s="122"/>
      <c r="P322" s="122"/>
      <c r="Q322" s="122"/>
      <c r="R322" s="122"/>
      <c r="S322" s="122"/>
      <c r="T322" s="122"/>
      <c r="U322" s="96"/>
      <c r="V322" s="122"/>
      <c r="W322" s="122"/>
    </row>
    <row r="323" ht="32.9" customHeight="1" spans="1:23">
      <c r="A323" s="23" t="s">
        <v>656</v>
      </c>
      <c r="B323" s="119" t="s">
        <v>800</v>
      </c>
      <c r="C323" s="23" t="s">
        <v>799</v>
      </c>
      <c r="D323" s="23" t="s">
        <v>58</v>
      </c>
      <c r="E323" s="23" t="s">
        <v>191</v>
      </c>
      <c r="F323" s="23" t="s">
        <v>192</v>
      </c>
      <c r="G323" s="23" t="s">
        <v>367</v>
      </c>
      <c r="H323" s="23" t="s">
        <v>368</v>
      </c>
      <c r="I323" s="122">
        <v>10530</v>
      </c>
      <c r="J323" s="122"/>
      <c r="K323" s="122"/>
      <c r="L323" s="122"/>
      <c r="M323" s="122"/>
      <c r="N323" s="122">
        <v>10530</v>
      </c>
      <c r="O323" s="122"/>
      <c r="P323" s="122"/>
      <c r="Q323" s="122"/>
      <c r="R323" s="122"/>
      <c r="S323" s="122"/>
      <c r="T323" s="122"/>
      <c r="U323" s="96"/>
      <c r="V323" s="122"/>
      <c r="W323" s="122"/>
    </row>
    <row r="324" ht="32.9" customHeight="1" spans="1:23">
      <c r="A324" s="23" t="s">
        <v>656</v>
      </c>
      <c r="B324" s="119" t="s">
        <v>800</v>
      </c>
      <c r="C324" s="23" t="s">
        <v>799</v>
      </c>
      <c r="D324" s="23" t="s">
        <v>58</v>
      </c>
      <c r="E324" s="23" t="s">
        <v>191</v>
      </c>
      <c r="F324" s="23" t="s">
        <v>192</v>
      </c>
      <c r="G324" s="23" t="s">
        <v>406</v>
      </c>
      <c r="H324" s="23" t="s">
        <v>407</v>
      </c>
      <c r="I324" s="122">
        <v>12686602.19</v>
      </c>
      <c r="J324" s="122"/>
      <c r="K324" s="122"/>
      <c r="L324" s="122"/>
      <c r="M324" s="122"/>
      <c r="N324" s="122">
        <v>12686602.19</v>
      </c>
      <c r="O324" s="122"/>
      <c r="P324" s="122"/>
      <c r="Q324" s="122"/>
      <c r="R324" s="122"/>
      <c r="S324" s="122"/>
      <c r="T324" s="122"/>
      <c r="U324" s="96"/>
      <c r="V324" s="122"/>
      <c r="W324" s="122"/>
    </row>
    <row r="325" ht="32.9" customHeight="1" spans="1:23">
      <c r="A325" s="23" t="s">
        <v>656</v>
      </c>
      <c r="B325" s="119" t="s">
        <v>800</v>
      </c>
      <c r="C325" s="23" t="s">
        <v>799</v>
      </c>
      <c r="D325" s="23" t="s">
        <v>58</v>
      </c>
      <c r="E325" s="23" t="s">
        <v>191</v>
      </c>
      <c r="F325" s="23" t="s">
        <v>192</v>
      </c>
      <c r="G325" s="23" t="s">
        <v>369</v>
      </c>
      <c r="H325" s="23" t="s">
        <v>370</v>
      </c>
      <c r="I325" s="122">
        <v>1567047.7</v>
      </c>
      <c r="J325" s="122"/>
      <c r="K325" s="122"/>
      <c r="L325" s="122"/>
      <c r="M325" s="122"/>
      <c r="N325" s="122">
        <v>1567047.7</v>
      </c>
      <c r="O325" s="122"/>
      <c r="P325" s="122"/>
      <c r="Q325" s="122"/>
      <c r="R325" s="122"/>
      <c r="S325" s="122"/>
      <c r="T325" s="122"/>
      <c r="U325" s="96"/>
      <c r="V325" s="122"/>
      <c r="W325" s="122"/>
    </row>
    <row r="326" ht="32.9" customHeight="1" spans="1:23">
      <c r="A326" s="23" t="s">
        <v>656</v>
      </c>
      <c r="B326" s="119" t="s">
        <v>800</v>
      </c>
      <c r="C326" s="23" t="s">
        <v>799</v>
      </c>
      <c r="D326" s="23" t="s">
        <v>58</v>
      </c>
      <c r="E326" s="23" t="s">
        <v>191</v>
      </c>
      <c r="F326" s="23" t="s">
        <v>192</v>
      </c>
      <c r="G326" s="23" t="s">
        <v>371</v>
      </c>
      <c r="H326" s="23" t="s">
        <v>372</v>
      </c>
      <c r="I326" s="122">
        <v>8977018.01</v>
      </c>
      <c r="J326" s="122"/>
      <c r="K326" s="122"/>
      <c r="L326" s="122"/>
      <c r="M326" s="122"/>
      <c r="N326" s="122">
        <v>8977018.01</v>
      </c>
      <c r="O326" s="122"/>
      <c r="P326" s="122"/>
      <c r="Q326" s="122"/>
      <c r="R326" s="122"/>
      <c r="S326" s="122"/>
      <c r="T326" s="122"/>
      <c r="U326" s="96"/>
      <c r="V326" s="122"/>
      <c r="W326" s="122"/>
    </row>
    <row r="327" ht="32.9" customHeight="1" spans="1:23">
      <c r="A327" s="23" t="s">
        <v>656</v>
      </c>
      <c r="B327" s="119" t="s">
        <v>800</v>
      </c>
      <c r="C327" s="23" t="s">
        <v>799</v>
      </c>
      <c r="D327" s="23" t="s">
        <v>58</v>
      </c>
      <c r="E327" s="23" t="s">
        <v>191</v>
      </c>
      <c r="F327" s="23" t="s">
        <v>192</v>
      </c>
      <c r="G327" s="23" t="s">
        <v>345</v>
      </c>
      <c r="H327" s="23" t="s">
        <v>346</v>
      </c>
      <c r="I327" s="122">
        <v>1342243.53</v>
      </c>
      <c r="J327" s="122"/>
      <c r="K327" s="122"/>
      <c r="L327" s="122"/>
      <c r="M327" s="122"/>
      <c r="N327" s="122">
        <v>1342243.53</v>
      </c>
      <c r="O327" s="122"/>
      <c r="P327" s="122"/>
      <c r="Q327" s="122"/>
      <c r="R327" s="122"/>
      <c r="S327" s="122"/>
      <c r="T327" s="122"/>
      <c r="U327" s="96"/>
      <c r="V327" s="122"/>
      <c r="W327" s="122"/>
    </row>
    <row r="328" ht="32.9" customHeight="1" spans="1:23">
      <c r="A328" s="23" t="s">
        <v>656</v>
      </c>
      <c r="B328" s="119" t="s">
        <v>800</v>
      </c>
      <c r="C328" s="23" t="s">
        <v>799</v>
      </c>
      <c r="D328" s="23" t="s">
        <v>58</v>
      </c>
      <c r="E328" s="23" t="s">
        <v>191</v>
      </c>
      <c r="F328" s="23" t="s">
        <v>192</v>
      </c>
      <c r="G328" s="23" t="s">
        <v>433</v>
      </c>
      <c r="H328" s="23" t="s">
        <v>434</v>
      </c>
      <c r="I328" s="122">
        <v>2328062.91</v>
      </c>
      <c r="J328" s="122"/>
      <c r="K328" s="122"/>
      <c r="L328" s="122"/>
      <c r="M328" s="122"/>
      <c r="N328" s="122">
        <v>2328062.91</v>
      </c>
      <c r="O328" s="122"/>
      <c r="P328" s="122"/>
      <c r="Q328" s="122"/>
      <c r="R328" s="122"/>
      <c r="S328" s="122"/>
      <c r="T328" s="122"/>
      <c r="U328" s="96"/>
      <c r="V328" s="122"/>
      <c r="W328" s="122"/>
    </row>
    <row r="329" ht="32.9" customHeight="1" spans="1:23">
      <c r="A329" s="23" t="s">
        <v>656</v>
      </c>
      <c r="B329" s="119" t="s">
        <v>800</v>
      </c>
      <c r="C329" s="23" t="s">
        <v>799</v>
      </c>
      <c r="D329" s="23" t="s">
        <v>58</v>
      </c>
      <c r="E329" s="23" t="s">
        <v>191</v>
      </c>
      <c r="F329" s="23" t="s">
        <v>192</v>
      </c>
      <c r="G329" s="23" t="s">
        <v>444</v>
      </c>
      <c r="H329" s="23" t="s">
        <v>445</v>
      </c>
      <c r="I329" s="122">
        <v>17450051</v>
      </c>
      <c r="J329" s="122"/>
      <c r="K329" s="122"/>
      <c r="L329" s="122"/>
      <c r="M329" s="122"/>
      <c r="N329" s="122">
        <v>17450051</v>
      </c>
      <c r="O329" s="122"/>
      <c r="P329" s="122"/>
      <c r="Q329" s="122"/>
      <c r="R329" s="122"/>
      <c r="S329" s="122"/>
      <c r="T329" s="122"/>
      <c r="U329" s="96"/>
      <c r="V329" s="122"/>
      <c r="W329" s="122"/>
    </row>
    <row r="330" ht="32.9" customHeight="1" spans="1:23">
      <c r="A330" s="23"/>
      <c r="B330" s="23"/>
      <c r="C330" s="23" t="s">
        <v>801</v>
      </c>
      <c r="D330" s="23"/>
      <c r="E330" s="23"/>
      <c r="F330" s="23"/>
      <c r="G330" s="23"/>
      <c r="H330" s="23"/>
      <c r="I330" s="122">
        <v>2700000</v>
      </c>
      <c r="J330" s="122"/>
      <c r="K330" s="122"/>
      <c r="L330" s="122"/>
      <c r="M330" s="122"/>
      <c r="N330" s="122">
        <v>2700000</v>
      </c>
      <c r="O330" s="122"/>
      <c r="P330" s="122"/>
      <c r="Q330" s="122"/>
      <c r="R330" s="122"/>
      <c r="S330" s="122"/>
      <c r="T330" s="122"/>
      <c r="U330" s="96"/>
      <c r="V330" s="122"/>
      <c r="W330" s="122"/>
    </row>
    <row r="331" ht="32.9" customHeight="1" spans="1:23">
      <c r="A331" s="23" t="s">
        <v>672</v>
      </c>
      <c r="B331" s="119" t="s">
        <v>802</v>
      </c>
      <c r="C331" s="23" t="s">
        <v>801</v>
      </c>
      <c r="D331" s="23" t="s">
        <v>58</v>
      </c>
      <c r="E331" s="23" t="s">
        <v>191</v>
      </c>
      <c r="F331" s="23" t="s">
        <v>192</v>
      </c>
      <c r="G331" s="23" t="s">
        <v>359</v>
      </c>
      <c r="H331" s="23" t="s">
        <v>360</v>
      </c>
      <c r="I331" s="122">
        <v>135000</v>
      </c>
      <c r="J331" s="122"/>
      <c r="K331" s="122"/>
      <c r="L331" s="122"/>
      <c r="M331" s="122"/>
      <c r="N331" s="122">
        <v>135000</v>
      </c>
      <c r="O331" s="122"/>
      <c r="P331" s="122"/>
      <c r="Q331" s="122"/>
      <c r="R331" s="122"/>
      <c r="S331" s="122"/>
      <c r="T331" s="122"/>
      <c r="U331" s="96"/>
      <c r="V331" s="122"/>
      <c r="W331" s="122"/>
    </row>
    <row r="332" ht="32.9" customHeight="1" spans="1:23">
      <c r="A332" s="23" t="s">
        <v>672</v>
      </c>
      <c r="B332" s="119" t="s">
        <v>802</v>
      </c>
      <c r="C332" s="23" t="s">
        <v>801</v>
      </c>
      <c r="D332" s="23" t="s">
        <v>58</v>
      </c>
      <c r="E332" s="23" t="s">
        <v>191</v>
      </c>
      <c r="F332" s="23" t="s">
        <v>192</v>
      </c>
      <c r="G332" s="23" t="s">
        <v>406</v>
      </c>
      <c r="H332" s="23" t="s">
        <v>407</v>
      </c>
      <c r="I332" s="122">
        <v>1340000</v>
      </c>
      <c r="J332" s="122"/>
      <c r="K332" s="122"/>
      <c r="L332" s="122"/>
      <c r="M332" s="122"/>
      <c r="N332" s="122">
        <v>1340000</v>
      </c>
      <c r="O332" s="122"/>
      <c r="P332" s="122"/>
      <c r="Q332" s="122"/>
      <c r="R332" s="122"/>
      <c r="S332" s="122"/>
      <c r="T332" s="122"/>
      <c r="U332" s="96"/>
      <c r="V332" s="122"/>
      <c r="W332" s="122"/>
    </row>
    <row r="333" ht="32.9" customHeight="1" spans="1:23">
      <c r="A333" s="23" t="s">
        <v>672</v>
      </c>
      <c r="B333" s="119" t="s">
        <v>802</v>
      </c>
      <c r="C333" s="23" t="s">
        <v>801</v>
      </c>
      <c r="D333" s="23" t="s">
        <v>58</v>
      </c>
      <c r="E333" s="23" t="s">
        <v>191</v>
      </c>
      <c r="F333" s="23" t="s">
        <v>192</v>
      </c>
      <c r="G333" s="23" t="s">
        <v>369</v>
      </c>
      <c r="H333" s="23" t="s">
        <v>370</v>
      </c>
      <c r="I333" s="122">
        <v>145000</v>
      </c>
      <c r="J333" s="122"/>
      <c r="K333" s="122"/>
      <c r="L333" s="122"/>
      <c r="M333" s="122"/>
      <c r="N333" s="122">
        <v>145000</v>
      </c>
      <c r="O333" s="122"/>
      <c r="P333" s="122"/>
      <c r="Q333" s="122"/>
      <c r="R333" s="122"/>
      <c r="S333" s="122"/>
      <c r="T333" s="122"/>
      <c r="U333" s="96"/>
      <c r="V333" s="122"/>
      <c r="W333" s="122"/>
    </row>
    <row r="334" ht="32.9" customHeight="1" spans="1:23">
      <c r="A334" s="23" t="s">
        <v>672</v>
      </c>
      <c r="B334" s="119" t="s">
        <v>802</v>
      </c>
      <c r="C334" s="23" t="s">
        <v>801</v>
      </c>
      <c r="D334" s="23" t="s">
        <v>58</v>
      </c>
      <c r="E334" s="23" t="s">
        <v>191</v>
      </c>
      <c r="F334" s="23" t="s">
        <v>192</v>
      </c>
      <c r="G334" s="23" t="s">
        <v>371</v>
      </c>
      <c r="H334" s="23" t="s">
        <v>372</v>
      </c>
      <c r="I334" s="122">
        <v>810000</v>
      </c>
      <c r="J334" s="122"/>
      <c r="K334" s="122"/>
      <c r="L334" s="122"/>
      <c r="M334" s="122"/>
      <c r="N334" s="122">
        <v>810000</v>
      </c>
      <c r="O334" s="122"/>
      <c r="P334" s="122"/>
      <c r="Q334" s="122"/>
      <c r="R334" s="122"/>
      <c r="S334" s="122"/>
      <c r="T334" s="122"/>
      <c r="U334" s="96"/>
      <c r="V334" s="122"/>
      <c r="W334" s="122"/>
    </row>
    <row r="335" ht="32.9" customHeight="1" spans="1:23">
      <c r="A335" s="23" t="s">
        <v>672</v>
      </c>
      <c r="B335" s="119" t="s">
        <v>802</v>
      </c>
      <c r="C335" s="23" t="s">
        <v>801</v>
      </c>
      <c r="D335" s="23" t="s">
        <v>58</v>
      </c>
      <c r="E335" s="23" t="s">
        <v>191</v>
      </c>
      <c r="F335" s="23" t="s">
        <v>192</v>
      </c>
      <c r="G335" s="23" t="s">
        <v>345</v>
      </c>
      <c r="H335" s="23" t="s">
        <v>346</v>
      </c>
      <c r="I335" s="122">
        <v>270000</v>
      </c>
      <c r="J335" s="122"/>
      <c r="K335" s="122"/>
      <c r="L335" s="122"/>
      <c r="M335" s="122"/>
      <c r="N335" s="122">
        <v>270000</v>
      </c>
      <c r="O335" s="122"/>
      <c r="P335" s="122"/>
      <c r="Q335" s="122"/>
      <c r="R335" s="122"/>
      <c r="S335" s="122"/>
      <c r="T335" s="122"/>
      <c r="U335" s="96"/>
      <c r="V335" s="122"/>
      <c r="W335" s="122"/>
    </row>
    <row r="336" ht="32.9" customHeight="1" spans="1:23">
      <c r="A336" s="23"/>
      <c r="B336" s="23"/>
      <c r="C336" s="23" t="s">
        <v>803</v>
      </c>
      <c r="D336" s="23"/>
      <c r="E336" s="23"/>
      <c r="F336" s="23"/>
      <c r="G336" s="23"/>
      <c r="H336" s="23"/>
      <c r="I336" s="122">
        <v>191736.98</v>
      </c>
      <c r="J336" s="122"/>
      <c r="K336" s="122"/>
      <c r="L336" s="122"/>
      <c r="M336" s="122"/>
      <c r="N336" s="122">
        <v>191736.98</v>
      </c>
      <c r="O336" s="122"/>
      <c r="P336" s="122"/>
      <c r="Q336" s="122"/>
      <c r="R336" s="122"/>
      <c r="S336" s="122"/>
      <c r="T336" s="122"/>
      <c r="U336" s="96"/>
      <c r="V336" s="122"/>
      <c r="W336" s="122"/>
    </row>
    <row r="337" ht="32.9" customHeight="1" spans="1:23">
      <c r="A337" s="23" t="s">
        <v>672</v>
      </c>
      <c r="B337" s="119" t="s">
        <v>804</v>
      </c>
      <c r="C337" s="23" t="s">
        <v>803</v>
      </c>
      <c r="D337" s="23" t="s">
        <v>58</v>
      </c>
      <c r="E337" s="23" t="s">
        <v>217</v>
      </c>
      <c r="F337" s="23" t="s">
        <v>218</v>
      </c>
      <c r="G337" s="23" t="s">
        <v>349</v>
      </c>
      <c r="H337" s="23" t="s">
        <v>350</v>
      </c>
      <c r="I337" s="122">
        <v>20000</v>
      </c>
      <c r="J337" s="122"/>
      <c r="K337" s="122"/>
      <c r="L337" s="122"/>
      <c r="M337" s="122"/>
      <c r="N337" s="122">
        <v>20000</v>
      </c>
      <c r="O337" s="122"/>
      <c r="P337" s="122"/>
      <c r="Q337" s="122"/>
      <c r="R337" s="122"/>
      <c r="S337" s="122"/>
      <c r="T337" s="122"/>
      <c r="U337" s="96"/>
      <c r="V337" s="122"/>
      <c r="W337" s="122"/>
    </row>
    <row r="338" ht="32.9" customHeight="1" spans="1:23">
      <c r="A338" s="23" t="s">
        <v>672</v>
      </c>
      <c r="B338" s="119" t="s">
        <v>804</v>
      </c>
      <c r="C338" s="23" t="s">
        <v>803</v>
      </c>
      <c r="D338" s="23" t="s">
        <v>58</v>
      </c>
      <c r="E338" s="23" t="s">
        <v>217</v>
      </c>
      <c r="F338" s="23" t="s">
        <v>218</v>
      </c>
      <c r="G338" s="23" t="s">
        <v>359</v>
      </c>
      <c r="H338" s="23" t="s">
        <v>360</v>
      </c>
      <c r="I338" s="122">
        <v>76913</v>
      </c>
      <c r="J338" s="122"/>
      <c r="K338" s="122"/>
      <c r="L338" s="122"/>
      <c r="M338" s="122"/>
      <c r="N338" s="122">
        <v>76913</v>
      </c>
      <c r="O338" s="122"/>
      <c r="P338" s="122"/>
      <c r="Q338" s="122"/>
      <c r="R338" s="122"/>
      <c r="S338" s="122"/>
      <c r="T338" s="122"/>
      <c r="U338" s="96"/>
      <c r="V338" s="122"/>
      <c r="W338" s="122"/>
    </row>
    <row r="339" ht="32.9" customHeight="1" spans="1:23">
      <c r="A339" s="23" t="s">
        <v>672</v>
      </c>
      <c r="B339" s="119" t="s">
        <v>804</v>
      </c>
      <c r="C339" s="23" t="s">
        <v>803</v>
      </c>
      <c r="D339" s="23" t="s">
        <v>58</v>
      </c>
      <c r="E339" s="23" t="s">
        <v>217</v>
      </c>
      <c r="F339" s="23" t="s">
        <v>218</v>
      </c>
      <c r="G339" s="23" t="s">
        <v>369</v>
      </c>
      <c r="H339" s="23" t="s">
        <v>370</v>
      </c>
      <c r="I339" s="122">
        <v>74823.98</v>
      </c>
      <c r="J339" s="122"/>
      <c r="K339" s="122"/>
      <c r="L339" s="122"/>
      <c r="M339" s="122"/>
      <c r="N339" s="122">
        <v>74823.98</v>
      </c>
      <c r="O339" s="122"/>
      <c r="P339" s="122"/>
      <c r="Q339" s="122"/>
      <c r="R339" s="122"/>
      <c r="S339" s="122"/>
      <c r="T339" s="122"/>
      <c r="U339" s="96"/>
      <c r="V339" s="122"/>
      <c r="W339" s="122"/>
    </row>
    <row r="340" ht="32.9" customHeight="1" spans="1:23">
      <c r="A340" s="23" t="s">
        <v>672</v>
      </c>
      <c r="B340" s="119" t="s">
        <v>804</v>
      </c>
      <c r="C340" s="23" t="s">
        <v>803</v>
      </c>
      <c r="D340" s="23" t="s">
        <v>58</v>
      </c>
      <c r="E340" s="23" t="s">
        <v>217</v>
      </c>
      <c r="F340" s="23" t="s">
        <v>218</v>
      </c>
      <c r="G340" s="23" t="s">
        <v>371</v>
      </c>
      <c r="H340" s="23" t="s">
        <v>372</v>
      </c>
      <c r="I340" s="122">
        <v>20000</v>
      </c>
      <c r="J340" s="122"/>
      <c r="K340" s="122"/>
      <c r="L340" s="122"/>
      <c r="M340" s="122"/>
      <c r="N340" s="122">
        <v>20000</v>
      </c>
      <c r="O340" s="122"/>
      <c r="P340" s="122"/>
      <c r="Q340" s="122"/>
      <c r="R340" s="122"/>
      <c r="S340" s="122"/>
      <c r="T340" s="122"/>
      <c r="U340" s="96"/>
      <c r="V340" s="122"/>
      <c r="W340" s="122"/>
    </row>
    <row r="341" ht="32.9" customHeight="1" spans="1:23">
      <c r="A341" s="23"/>
      <c r="B341" s="23"/>
      <c r="C341" s="23" t="s">
        <v>805</v>
      </c>
      <c r="D341" s="23"/>
      <c r="E341" s="23"/>
      <c r="F341" s="23"/>
      <c r="G341" s="23"/>
      <c r="H341" s="23"/>
      <c r="I341" s="122">
        <v>128835.45</v>
      </c>
      <c r="J341" s="122"/>
      <c r="K341" s="122"/>
      <c r="L341" s="122"/>
      <c r="M341" s="122"/>
      <c r="N341" s="122">
        <v>128835.45</v>
      </c>
      <c r="O341" s="122"/>
      <c r="P341" s="122"/>
      <c r="Q341" s="122"/>
      <c r="R341" s="122"/>
      <c r="S341" s="122"/>
      <c r="T341" s="122"/>
      <c r="U341" s="96"/>
      <c r="V341" s="122"/>
      <c r="W341" s="122"/>
    </row>
    <row r="342" ht="32.9" customHeight="1" spans="1:23">
      <c r="A342" s="23" t="s">
        <v>656</v>
      </c>
      <c r="B342" s="119" t="s">
        <v>806</v>
      </c>
      <c r="C342" s="23" t="s">
        <v>805</v>
      </c>
      <c r="D342" s="23" t="s">
        <v>58</v>
      </c>
      <c r="E342" s="23" t="s">
        <v>217</v>
      </c>
      <c r="F342" s="23" t="s">
        <v>218</v>
      </c>
      <c r="G342" s="23" t="s">
        <v>359</v>
      </c>
      <c r="H342" s="23" t="s">
        <v>360</v>
      </c>
      <c r="I342" s="122">
        <v>28835.45</v>
      </c>
      <c r="J342" s="122"/>
      <c r="K342" s="122"/>
      <c r="L342" s="122"/>
      <c r="M342" s="122"/>
      <c r="N342" s="122">
        <v>28835.45</v>
      </c>
      <c r="O342" s="122"/>
      <c r="P342" s="122"/>
      <c r="Q342" s="122"/>
      <c r="R342" s="122"/>
      <c r="S342" s="122"/>
      <c r="T342" s="122"/>
      <c r="U342" s="96"/>
      <c r="V342" s="122"/>
      <c r="W342" s="122"/>
    </row>
    <row r="343" ht="32.9" customHeight="1" spans="1:23">
      <c r="A343" s="23" t="s">
        <v>656</v>
      </c>
      <c r="B343" s="119" t="s">
        <v>806</v>
      </c>
      <c r="C343" s="23" t="s">
        <v>805</v>
      </c>
      <c r="D343" s="23" t="s">
        <v>58</v>
      </c>
      <c r="E343" s="23" t="s">
        <v>217</v>
      </c>
      <c r="F343" s="23" t="s">
        <v>218</v>
      </c>
      <c r="G343" s="23" t="s">
        <v>369</v>
      </c>
      <c r="H343" s="23" t="s">
        <v>370</v>
      </c>
      <c r="I343" s="122">
        <v>100000</v>
      </c>
      <c r="J343" s="122"/>
      <c r="K343" s="122"/>
      <c r="L343" s="122"/>
      <c r="M343" s="122"/>
      <c r="N343" s="122">
        <v>100000</v>
      </c>
      <c r="O343" s="122"/>
      <c r="P343" s="122"/>
      <c r="Q343" s="122"/>
      <c r="R343" s="122"/>
      <c r="S343" s="122"/>
      <c r="T343" s="122"/>
      <c r="U343" s="96"/>
      <c r="V343" s="122"/>
      <c r="W343" s="122"/>
    </row>
    <row r="344" ht="32.9" customHeight="1" spans="1:23">
      <c r="A344" s="23"/>
      <c r="B344" s="23"/>
      <c r="C344" s="23" t="s">
        <v>807</v>
      </c>
      <c r="D344" s="23"/>
      <c r="E344" s="23"/>
      <c r="F344" s="23"/>
      <c r="G344" s="23"/>
      <c r="H344" s="23"/>
      <c r="I344" s="122">
        <v>1738.5</v>
      </c>
      <c r="J344" s="122"/>
      <c r="K344" s="122"/>
      <c r="L344" s="122"/>
      <c r="M344" s="122"/>
      <c r="N344" s="122">
        <v>1738.5</v>
      </c>
      <c r="O344" s="122"/>
      <c r="P344" s="122"/>
      <c r="Q344" s="122"/>
      <c r="R344" s="122"/>
      <c r="S344" s="122"/>
      <c r="T344" s="122"/>
      <c r="U344" s="96"/>
      <c r="V344" s="122"/>
      <c r="W344" s="122"/>
    </row>
    <row r="345" ht="32.9" customHeight="1" spans="1:23">
      <c r="A345" s="23" t="s">
        <v>656</v>
      </c>
      <c r="B345" s="119" t="s">
        <v>808</v>
      </c>
      <c r="C345" s="23" t="s">
        <v>807</v>
      </c>
      <c r="D345" s="23" t="s">
        <v>58</v>
      </c>
      <c r="E345" s="23" t="s">
        <v>160</v>
      </c>
      <c r="F345" s="23" t="s">
        <v>161</v>
      </c>
      <c r="G345" s="23" t="s">
        <v>345</v>
      </c>
      <c r="H345" s="23" t="s">
        <v>346</v>
      </c>
      <c r="I345" s="122">
        <v>56</v>
      </c>
      <c r="J345" s="122"/>
      <c r="K345" s="122"/>
      <c r="L345" s="122"/>
      <c r="M345" s="122"/>
      <c r="N345" s="122">
        <v>56</v>
      </c>
      <c r="O345" s="122"/>
      <c r="P345" s="122"/>
      <c r="Q345" s="122"/>
      <c r="R345" s="122"/>
      <c r="S345" s="122"/>
      <c r="T345" s="122"/>
      <c r="U345" s="96"/>
      <c r="V345" s="122"/>
      <c r="W345" s="122"/>
    </row>
    <row r="346" ht="32.9" customHeight="1" spans="1:23">
      <c r="A346" s="23" t="s">
        <v>656</v>
      </c>
      <c r="B346" s="119" t="s">
        <v>808</v>
      </c>
      <c r="C346" s="23" t="s">
        <v>807</v>
      </c>
      <c r="D346" s="23" t="s">
        <v>58</v>
      </c>
      <c r="E346" s="23" t="s">
        <v>160</v>
      </c>
      <c r="F346" s="23" t="s">
        <v>161</v>
      </c>
      <c r="G346" s="23" t="s">
        <v>433</v>
      </c>
      <c r="H346" s="23" t="s">
        <v>434</v>
      </c>
      <c r="I346" s="122">
        <v>1682.5</v>
      </c>
      <c r="J346" s="122"/>
      <c r="K346" s="122"/>
      <c r="L346" s="122"/>
      <c r="M346" s="122"/>
      <c r="N346" s="122">
        <v>1682.5</v>
      </c>
      <c r="O346" s="122"/>
      <c r="P346" s="122"/>
      <c r="Q346" s="122"/>
      <c r="R346" s="122"/>
      <c r="S346" s="122"/>
      <c r="T346" s="122"/>
      <c r="U346" s="96"/>
      <c r="V346" s="122"/>
      <c r="W346" s="122"/>
    </row>
    <row r="347" ht="32.9" customHeight="1" spans="1:23">
      <c r="A347" s="23"/>
      <c r="B347" s="23"/>
      <c r="C347" s="23" t="s">
        <v>668</v>
      </c>
      <c r="D347" s="23"/>
      <c r="E347" s="23"/>
      <c r="F347" s="23"/>
      <c r="G347" s="23"/>
      <c r="H347" s="23"/>
      <c r="I347" s="122">
        <v>478890000</v>
      </c>
      <c r="J347" s="122"/>
      <c r="K347" s="122"/>
      <c r="L347" s="122"/>
      <c r="M347" s="122"/>
      <c r="N347" s="122"/>
      <c r="O347" s="122"/>
      <c r="P347" s="122"/>
      <c r="Q347" s="122"/>
      <c r="R347" s="122">
        <v>478890000</v>
      </c>
      <c r="S347" s="122">
        <v>478890000</v>
      </c>
      <c r="T347" s="122"/>
      <c r="U347" s="96"/>
      <c r="V347" s="122"/>
      <c r="W347" s="122"/>
    </row>
    <row r="348" ht="32.9" customHeight="1" spans="1:23">
      <c r="A348" s="23" t="s">
        <v>669</v>
      </c>
      <c r="B348" s="119" t="s">
        <v>809</v>
      </c>
      <c r="C348" s="23" t="s">
        <v>668</v>
      </c>
      <c r="D348" s="23" t="s">
        <v>58</v>
      </c>
      <c r="E348" s="23" t="s">
        <v>191</v>
      </c>
      <c r="F348" s="23" t="s">
        <v>192</v>
      </c>
      <c r="G348" s="23" t="s">
        <v>439</v>
      </c>
      <c r="H348" s="23" t="s">
        <v>438</v>
      </c>
      <c r="I348" s="122">
        <v>478890000</v>
      </c>
      <c r="J348" s="122"/>
      <c r="K348" s="122"/>
      <c r="L348" s="122"/>
      <c r="M348" s="122"/>
      <c r="N348" s="122"/>
      <c r="O348" s="122"/>
      <c r="P348" s="122"/>
      <c r="Q348" s="122"/>
      <c r="R348" s="122">
        <v>478890000</v>
      </c>
      <c r="S348" s="122">
        <v>478890000</v>
      </c>
      <c r="T348" s="122"/>
      <c r="U348" s="96"/>
      <c r="V348" s="122"/>
      <c r="W348" s="122"/>
    </row>
    <row r="349" ht="32.9" customHeight="1" spans="1:23">
      <c r="A349" s="23"/>
      <c r="B349" s="23"/>
      <c r="C349" s="23" t="s">
        <v>810</v>
      </c>
      <c r="D349" s="23"/>
      <c r="E349" s="23"/>
      <c r="F349" s="23"/>
      <c r="G349" s="23"/>
      <c r="H349" s="23"/>
      <c r="I349" s="122">
        <v>3190000</v>
      </c>
      <c r="J349" s="122">
        <v>3190000</v>
      </c>
      <c r="K349" s="122">
        <v>3190000</v>
      </c>
      <c r="L349" s="122"/>
      <c r="M349" s="122"/>
      <c r="N349" s="122"/>
      <c r="O349" s="122"/>
      <c r="P349" s="122"/>
      <c r="Q349" s="122"/>
      <c r="R349" s="122"/>
      <c r="S349" s="122"/>
      <c r="T349" s="122"/>
      <c r="U349" s="96"/>
      <c r="V349" s="122"/>
      <c r="W349" s="122"/>
    </row>
    <row r="350" ht="32.9" customHeight="1" spans="1:23">
      <c r="A350" s="23" t="s">
        <v>672</v>
      </c>
      <c r="B350" s="119" t="s">
        <v>811</v>
      </c>
      <c r="C350" s="23" t="s">
        <v>810</v>
      </c>
      <c r="D350" s="23" t="s">
        <v>58</v>
      </c>
      <c r="E350" s="23" t="s">
        <v>162</v>
      </c>
      <c r="F350" s="23" t="s">
        <v>163</v>
      </c>
      <c r="G350" s="23" t="s">
        <v>359</v>
      </c>
      <c r="H350" s="23" t="s">
        <v>360</v>
      </c>
      <c r="I350" s="122">
        <v>84500</v>
      </c>
      <c r="J350" s="122">
        <v>84500</v>
      </c>
      <c r="K350" s="122">
        <v>84500</v>
      </c>
      <c r="L350" s="122"/>
      <c r="M350" s="122"/>
      <c r="N350" s="122"/>
      <c r="O350" s="122"/>
      <c r="P350" s="122"/>
      <c r="Q350" s="122"/>
      <c r="R350" s="122"/>
      <c r="S350" s="122"/>
      <c r="T350" s="122"/>
      <c r="U350" s="96"/>
      <c r="V350" s="122"/>
      <c r="W350" s="122"/>
    </row>
    <row r="351" ht="32.9" customHeight="1" spans="1:23">
      <c r="A351" s="23" t="s">
        <v>672</v>
      </c>
      <c r="B351" s="119" t="s">
        <v>811</v>
      </c>
      <c r="C351" s="23" t="s">
        <v>810</v>
      </c>
      <c r="D351" s="23" t="s">
        <v>58</v>
      </c>
      <c r="E351" s="23" t="s">
        <v>162</v>
      </c>
      <c r="F351" s="23" t="s">
        <v>163</v>
      </c>
      <c r="G351" s="23" t="s">
        <v>406</v>
      </c>
      <c r="H351" s="23" t="s">
        <v>407</v>
      </c>
      <c r="I351" s="122">
        <v>1014000</v>
      </c>
      <c r="J351" s="122">
        <v>1014000</v>
      </c>
      <c r="K351" s="122">
        <v>1014000</v>
      </c>
      <c r="L351" s="122"/>
      <c r="M351" s="122"/>
      <c r="N351" s="122"/>
      <c r="O351" s="122"/>
      <c r="P351" s="122"/>
      <c r="Q351" s="122"/>
      <c r="R351" s="122"/>
      <c r="S351" s="122"/>
      <c r="T351" s="122"/>
      <c r="U351" s="96"/>
      <c r="V351" s="122"/>
      <c r="W351" s="122"/>
    </row>
    <row r="352" ht="32.9" customHeight="1" spans="1:23">
      <c r="A352" s="23" t="s">
        <v>672</v>
      </c>
      <c r="B352" s="119" t="s">
        <v>811</v>
      </c>
      <c r="C352" s="23" t="s">
        <v>810</v>
      </c>
      <c r="D352" s="23" t="s">
        <v>58</v>
      </c>
      <c r="E352" s="23" t="s">
        <v>162</v>
      </c>
      <c r="F352" s="23" t="s">
        <v>163</v>
      </c>
      <c r="G352" s="23" t="s">
        <v>369</v>
      </c>
      <c r="H352" s="23" t="s">
        <v>370</v>
      </c>
      <c r="I352" s="122">
        <v>84500</v>
      </c>
      <c r="J352" s="122">
        <v>84500</v>
      </c>
      <c r="K352" s="122">
        <v>84500</v>
      </c>
      <c r="L352" s="122"/>
      <c r="M352" s="122"/>
      <c r="N352" s="122"/>
      <c r="O352" s="122"/>
      <c r="P352" s="122"/>
      <c r="Q352" s="122"/>
      <c r="R352" s="122"/>
      <c r="S352" s="122"/>
      <c r="T352" s="122"/>
      <c r="U352" s="96"/>
      <c r="V352" s="122"/>
      <c r="W352" s="122"/>
    </row>
    <row r="353" ht="32.9" customHeight="1" spans="1:23">
      <c r="A353" s="23" t="s">
        <v>672</v>
      </c>
      <c r="B353" s="119" t="s">
        <v>811</v>
      </c>
      <c r="C353" s="23" t="s">
        <v>810</v>
      </c>
      <c r="D353" s="23" t="s">
        <v>58</v>
      </c>
      <c r="E353" s="23" t="s">
        <v>162</v>
      </c>
      <c r="F353" s="23" t="s">
        <v>163</v>
      </c>
      <c r="G353" s="23" t="s">
        <v>371</v>
      </c>
      <c r="H353" s="23" t="s">
        <v>372</v>
      </c>
      <c r="I353" s="122">
        <v>338000</v>
      </c>
      <c r="J353" s="122">
        <v>338000</v>
      </c>
      <c r="K353" s="122">
        <v>338000</v>
      </c>
      <c r="L353" s="122"/>
      <c r="M353" s="122"/>
      <c r="N353" s="122"/>
      <c r="O353" s="122"/>
      <c r="P353" s="122"/>
      <c r="Q353" s="122"/>
      <c r="R353" s="122"/>
      <c r="S353" s="122"/>
      <c r="T353" s="122"/>
      <c r="U353" s="96"/>
      <c r="V353" s="122"/>
      <c r="W353" s="122"/>
    </row>
    <row r="354" ht="32.9" customHeight="1" spans="1:23">
      <c r="A354" s="23" t="s">
        <v>672</v>
      </c>
      <c r="B354" s="119" t="s">
        <v>811</v>
      </c>
      <c r="C354" s="23" t="s">
        <v>810</v>
      </c>
      <c r="D354" s="23" t="s">
        <v>58</v>
      </c>
      <c r="E354" s="23" t="s">
        <v>162</v>
      </c>
      <c r="F354" s="23" t="s">
        <v>163</v>
      </c>
      <c r="G354" s="23" t="s">
        <v>345</v>
      </c>
      <c r="H354" s="23" t="s">
        <v>346</v>
      </c>
      <c r="I354" s="122">
        <v>169000</v>
      </c>
      <c r="J354" s="122">
        <v>169000</v>
      </c>
      <c r="K354" s="122">
        <v>169000</v>
      </c>
      <c r="L354" s="122"/>
      <c r="M354" s="122"/>
      <c r="N354" s="122"/>
      <c r="O354" s="122"/>
      <c r="P354" s="122"/>
      <c r="Q354" s="122"/>
      <c r="R354" s="122"/>
      <c r="S354" s="122"/>
      <c r="T354" s="122"/>
      <c r="U354" s="96"/>
      <c r="V354" s="122"/>
      <c r="W354" s="122"/>
    </row>
    <row r="355" ht="32.9" customHeight="1" spans="1:23">
      <c r="A355" s="23" t="s">
        <v>672</v>
      </c>
      <c r="B355" s="119" t="s">
        <v>811</v>
      </c>
      <c r="C355" s="23" t="s">
        <v>810</v>
      </c>
      <c r="D355" s="23" t="s">
        <v>58</v>
      </c>
      <c r="E355" s="23" t="s">
        <v>162</v>
      </c>
      <c r="F355" s="23" t="s">
        <v>163</v>
      </c>
      <c r="G355" s="23" t="s">
        <v>433</v>
      </c>
      <c r="H355" s="23" t="s">
        <v>434</v>
      </c>
      <c r="I355" s="122">
        <v>1500000</v>
      </c>
      <c r="J355" s="122">
        <v>1500000</v>
      </c>
      <c r="K355" s="122">
        <v>1500000</v>
      </c>
      <c r="L355" s="122"/>
      <c r="M355" s="122"/>
      <c r="N355" s="122"/>
      <c r="O355" s="122"/>
      <c r="P355" s="122"/>
      <c r="Q355" s="122"/>
      <c r="R355" s="122"/>
      <c r="S355" s="122"/>
      <c r="T355" s="122"/>
      <c r="U355" s="96"/>
      <c r="V355" s="122"/>
      <c r="W355" s="122"/>
    </row>
    <row r="356" ht="32.9" customHeight="1" spans="1:23">
      <c r="A356" s="23"/>
      <c r="B356" s="23"/>
      <c r="C356" s="23" t="s">
        <v>812</v>
      </c>
      <c r="D356" s="23"/>
      <c r="E356" s="23"/>
      <c r="F356" s="23"/>
      <c r="G356" s="23"/>
      <c r="H356" s="23"/>
      <c r="I356" s="122">
        <v>99910.8</v>
      </c>
      <c r="J356" s="122"/>
      <c r="K356" s="122"/>
      <c r="L356" s="122"/>
      <c r="M356" s="122"/>
      <c r="N356" s="122">
        <v>99910.8</v>
      </c>
      <c r="O356" s="122"/>
      <c r="P356" s="122"/>
      <c r="Q356" s="122"/>
      <c r="R356" s="122"/>
      <c r="S356" s="122"/>
      <c r="T356" s="122"/>
      <c r="U356" s="96"/>
      <c r="V356" s="122"/>
      <c r="W356" s="122"/>
    </row>
    <row r="357" ht="32.9" customHeight="1" spans="1:23">
      <c r="A357" s="23" t="s">
        <v>656</v>
      </c>
      <c r="B357" s="119" t="s">
        <v>813</v>
      </c>
      <c r="C357" s="23" t="s">
        <v>812</v>
      </c>
      <c r="D357" s="23" t="s">
        <v>58</v>
      </c>
      <c r="E357" s="23" t="s">
        <v>162</v>
      </c>
      <c r="F357" s="23" t="s">
        <v>163</v>
      </c>
      <c r="G357" s="23" t="s">
        <v>359</v>
      </c>
      <c r="H357" s="23" t="s">
        <v>360</v>
      </c>
      <c r="I357" s="122">
        <v>99910.8</v>
      </c>
      <c r="J357" s="122"/>
      <c r="K357" s="122"/>
      <c r="L357" s="122"/>
      <c r="M357" s="122"/>
      <c r="N357" s="122">
        <v>99910.8</v>
      </c>
      <c r="O357" s="122"/>
      <c r="P357" s="122"/>
      <c r="Q357" s="122"/>
      <c r="R357" s="122"/>
      <c r="S357" s="122"/>
      <c r="T357" s="122"/>
      <c r="U357" s="96"/>
      <c r="V357" s="122"/>
      <c r="W357" s="122"/>
    </row>
    <row r="358" ht="32.9" customHeight="1" spans="1:23">
      <c r="A358" s="23"/>
      <c r="B358" s="23"/>
      <c r="C358" s="23" t="s">
        <v>690</v>
      </c>
      <c r="D358" s="23"/>
      <c r="E358" s="23"/>
      <c r="F358" s="23"/>
      <c r="G358" s="23"/>
      <c r="H358" s="23"/>
      <c r="I358" s="122">
        <v>194000</v>
      </c>
      <c r="J358" s="122"/>
      <c r="K358" s="122"/>
      <c r="L358" s="122"/>
      <c r="M358" s="122"/>
      <c r="N358" s="122"/>
      <c r="O358" s="122"/>
      <c r="P358" s="122"/>
      <c r="Q358" s="122"/>
      <c r="R358" s="122">
        <v>194000</v>
      </c>
      <c r="S358" s="122">
        <v>194000</v>
      </c>
      <c r="T358" s="122"/>
      <c r="U358" s="96"/>
      <c r="V358" s="122"/>
      <c r="W358" s="122"/>
    </row>
    <row r="359" ht="32.9" customHeight="1" spans="1:23">
      <c r="A359" s="23" t="s">
        <v>691</v>
      </c>
      <c r="B359" s="119" t="s">
        <v>814</v>
      </c>
      <c r="C359" s="23" t="s">
        <v>690</v>
      </c>
      <c r="D359" s="23" t="s">
        <v>58</v>
      </c>
      <c r="E359" s="23" t="s">
        <v>191</v>
      </c>
      <c r="F359" s="23" t="s">
        <v>192</v>
      </c>
      <c r="G359" s="23" t="s">
        <v>693</v>
      </c>
      <c r="H359" s="23" t="s">
        <v>694</v>
      </c>
      <c r="I359" s="122">
        <v>194000</v>
      </c>
      <c r="J359" s="122"/>
      <c r="K359" s="122"/>
      <c r="L359" s="122"/>
      <c r="M359" s="122"/>
      <c r="N359" s="122"/>
      <c r="O359" s="122"/>
      <c r="P359" s="122"/>
      <c r="Q359" s="122"/>
      <c r="R359" s="122">
        <v>194000</v>
      </c>
      <c r="S359" s="122">
        <v>194000</v>
      </c>
      <c r="T359" s="122"/>
      <c r="U359" s="96"/>
      <c r="V359" s="122"/>
      <c r="W359" s="122"/>
    </row>
    <row r="360" ht="32.9" customHeight="1" spans="1:23">
      <c r="A360" s="23"/>
      <c r="B360" s="23"/>
      <c r="C360" s="23" t="s">
        <v>815</v>
      </c>
      <c r="D360" s="23"/>
      <c r="E360" s="23"/>
      <c r="F360" s="23"/>
      <c r="G360" s="23"/>
      <c r="H360" s="23"/>
      <c r="I360" s="122">
        <v>57284428.07</v>
      </c>
      <c r="J360" s="122"/>
      <c r="K360" s="122"/>
      <c r="L360" s="122"/>
      <c r="M360" s="122"/>
      <c r="N360" s="122">
        <v>57284428.07</v>
      </c>
      <c r="O360" s="122"/>
      <c r="P360" s="122"/>
      <c r="Q360" s="122"/>
      <c r="R360" s="122"/>
      <c r="S360" s="122"/>
      <c r="T360" s="122"/>
      <c r="U360" s="96"/>
      <c r="V360" s="122"/>
      <c r="W360" s="122"/>
    </row>
    <row r="361" ht="32.9" customHeight="1" spans="1:23">
      <c r="A361" s="23" t="s">
        <v>672</v>
      </c>
      <c r="B361" s="119" t="s">
        <v>816</v>
      </c>
      <c r="C361" s="23" t="s">
        <v>815</v>
      </c>
      <c r="D361" s="23" t="s">
        <v>58</v>
      </c>
      <c r="E361" s="23" t="s">
        <v>191</v>
      </c>
      <c r="F361" s="23" t="s">
        <v>192</v>
      </c>
      <c r="G361" s="23" t="s">
        <v>817</v>
      </c>
      <c r="H361" s="23" t="s">
        <v>729</v>
      </c>
      <c r="I361" s="122">
        <v>40086669.75</v>
      </c>
      <c r="J361" s="122"/>
      <c r="K361" s="122"/>
      <c r="L361" s="122"/>
      <c r="M361" s="122"/>
      <c r="N361" s="122">
        <v>40086669.75</v>
      </c>
      <c r="O361" s="122"/>
      <c r="P361" s="122"/>
      <c r="Q361" s="122"/>
      <c r="R361" s="122"/>
      <c r="S361" s="122"/>
      <c r="T361" s="122"/>
      <c r="U361" s="96"/>
      <c r="V361" s="122"/>
      <c r="W361" s="122"/>
    </row>
    <row r="362" ht="32.9" customHeight="1" spans="1:23">
      <c r="A362" s="23" t="s">
        <v>672</v>
      </c>
      <c r="B362" s="119" t="s">
        <v>816</v>
      </c>
      <c r="C362" s="23" t="s">
        <v>815</v>
      </c>
      <c r="D362" s="23" t="s">
        <v>58</v>
      </c>
      <c r="E362" s="23" t="s">
        <v>191</v>
      </c>
      <c r="F362" s="23" t="s">
        <v>192</v>
      </c>
      <c r="G362" s="23" t="s">
        <v>790</v>
      </c>
      <c r="H362" s="23" t="s">
        <v>445</v>
      </c>
      <c r="I362" s="122">
        <v>17197758.32</v>
      </c>
      <c r="J362" s="122"/>
      <c r="K362" s="122"/>
      <c r="L362" s="122"/>
      <c r="M362" s="122"/>
      <c r="N362" s="122">
        <v>17197758.32</v>
      </c>
      <c r="O362" s="122"/>
      <c r="P362" s="122"/>
      <c r="Q362" s="122"/>
      <c r="R362" s="122"/>
      <c r="S362" s="122"/>
      <c r="T362" s="122"/>
      <c r="U362" s="96"/>
      <c r="V362" s="122"/>
      <c r="W362" s="122"/>
    </row>
    <row r="363" ht="32.9" customHeight="1" spans="1:23">
      <c r="A363" s="23"/>
      <c r="B363" s="23"/>
      <c r="C363" s="23" t="s">
        <v>818</v>
      </c>
      <c r="D363" s="23"/>
      <c r="E363" s="23"/>
      <c r="F363" s="23"/>
      <c r="G363" s="23"/>
      <c r="H363" s="23"/>
      <c r="I363" s="122">
        <v>38658086.22</v>
      </c>
      <c r="J363" s="122">
        <v>32151500</v>
      </c>
      <c r="K363" s="122">
        <v>32151500</v>
      </c>
      <c r="L363" s="122"/>
      <c r="M363" s="122"/>
      <c r="N363" s="122">
        <v>6506586.22</v>
      </c>
      <c r="O363" s="122"/>
      <c r="P363" s="122"/>
      <c r="Q363" s="122"/>
      <c r="R363" s="122"/>
      <c r="S363" s="122"/>
      <c r="T363" s="122"/>
      <c r="U363" s="96"/>
      <c r="V363" s="122"/>
      <c r="W363" s="122"/>
    </row>
    <row r="364" ht="32.9" customHeight="1" spans="1:23">
      <c r="A364" s="23" t="s">
        <v>656</v>
      </c>
      <c r="B364" s="119" t="s">
        <v>819</v>
      </c>
      <c r="C364" s="23" t="s">
        <v>818</v>
      </c>
      <c r="D364" s="23" t="s">
        <v>58</v>
      </c>
      <c r="E364" s="23" t="s">
        <v>191</v>
      </c>
      <c r="F364" s="23" t="s">
        <v>192</v>
      </c>
      <c r="G364" s="23" t="s">
        <v>359</v>
      </c>
      <c r="H364" s="23" t="s">
        <v>360</v>
      </c>
      <c r="I364" s="122">
        <v>201435.04</v>
      </c>
      <c r="J364" s="122">
        <v>165560</v>
      </c>
      <c r="K364" s="122">
        <v>165560</v>
      </c>
      <c r="L364" s="122"/>
      <c r="M364" s="122"/>
      <c r="N364" s="122">
        <v>35875.04</v>
      </c>
      <c r="O364" s="122"/>
      <c r="P364" s="122"/>
      <c r="Q364" s="122"/>
      <c r="R364" s="122"/>
      <c r="S364" s="122"/>
      <c r="T364" s="122"/>
      <c r="U364" s="96"/>
      <c r="V364" s="122"/>
      <c r="W364" s="122"/>
    </row>
    <row r="365" ht="32.9" customHeight="1" spans="1:23">
      <c r="A365" s="23" t="s">
        <v>656</v>
      </c>
      <c r="B365" s="119" t="s">
        <v>819</v>
      </c>
      <c r="C365" s="23" t="s">
        <v>818</v>
      </c>
      <c r="D365" s="23" t="s">
        <v>58</v>
      </c>
      <c r="E365" s="23" t="s">
        <v>191</v>
      </c>
      <c r="F365" s="23" t="s">
        <v>192</v>
      </c>
      <c r="G365" s="23" t="s">
        <v>361</v>
      </c>
      <c r="H365" s="23" t="s">
        <v>362</v>
      </c>
      <c r="I365" s="122">
        <v>252000</v>
      </c>
      <c r="J365" s="122">
        <v>122000</v>
      </c>
      <c r="K365" s="122">
        <v>122000</v>
      </c>
      <c r="L365" s="122"/>
      <c r="M365" s="122"/>
      <c r="N365" s="122">
        <v>130000</v>
      </c>
      <c r="O365" s="122"/>
      <c r="P365" s="122"/>
      <c r="Q365" s="122"/>
      <c r="R365" s="122"/>
      <c r="S365" s="122"/>
      <c r="T365" s="122"/>
      <c r="U365" s="96"/>
      <c r="V365" s="122"/>
      <c r="W365" s="122"/>
    </row>
    <row r="366" ht="32.9" customHeight="1" spans="1:23">
      <c r="A366" s="23" t="s">
        <v>656</v>
      </c>
      <c r="B366" s="119" t="s">
        <v>819</v>
      </c>
      <c r="C366" s="23" t="s">
        <v>818</v>
      </c>
      <c r="D366" s="23" t="s">
        <v>58</v>
      </c>
      <c r="E366" s="23" t="s">
        <v>191</v>
      </c>
      <c r="F366" s="23" t="s">
        <v>192</v>
      </c>
      <c r="G366" s="23" t="s">
        <v>367</v>
      </c>
      <c r="H366" s="23" t="s">
        <v>368</v>
      </c>
      <c r="I366" s="122">
        <v>585877.52</v>
      </c>
      <c r="J366" s="122">
        <v>428000</v>
      </c>
      <c r="K366" s="122">
        <v>428000</v>
      </c>
      <c r="L366" s="122"/>
      <c r="M366" s="122"/>
      <c r="N366" s="122">
        <v>157877.52</v>
      </c>
      <c r="O366" s="122"/>
      <c r="P366" s="122"/>
      <c r="Q366" s="122"/>
      <c r="R366" s="122"/>
      <c r="S366" s="122"/>
      <c r="T366" s="122"/>
      <c r="U366" s="96"/>
      <c r="V366" s="122"/>
      <c r="W366" s="122"/>
    </row>
    <row r="367" ht="32.9" customHeight="1" spans="1:23">
      <c r="A367" s="23" t="s">
        <v>656</v>
      </c>
      <c r="B367" s="119" t="s">
        <v>819</v>
      </c>
      <c r="C367" s="23" t="s">
        <v>818</v>
      </c>
      <c r="D367" s="23" t="s">
        <v>58</v>
      </c>
      <c r="E367" s="23" t="s">
        <v>191</v>
      </c>
      <c r="F367" s="23" t="s">
        <v>192</v>
      </c>
      <c r="G367" s="23" t="s">
        <v>406</v>
      </c>
      <c r="H367" s="23" t="s">
        <v>407</v>
      </c>
      <c r="I367" s="122">
        <v>24007973.66</v>
      </c>
      <c r="J367" s="122">
        <v>20174240</v>
      </c>
      <c r="K367" s="122">
        <v>20174240</v>
      </c>
      <c r="L367" s="122"/>
      <c r="M367" s="122"/>
      <c r="N367" s="122">
        <v>3833733.66</v>
      </c>
      <c r="O367" s="122"/>
      <c r="P367" s="122"/>
      <c r="Q367" s="122"/>
      <c r="R367" s="122"/>
      <c r="S367" s="122"/>
      <c r="T367" s="122"/>
      <c r="U367" s="96"/>
      <c r="V367" s="122"/>
      <c r="W367" s="122"/>
    </row>
    <row r="368" ht="32.9" customHeight="1" spans="1:23">
      <c r="A368" s="23" t="s">
        <v>656</v>
      </c>
      <c r="B368" s="119" t="s">
        <v>819</v>
      </c>
      <c r="C368" s="23" t="s">
        <v>818</v>
      </c>
      <c r="D368" s="23" t="s">
        <v>58</v>
      </c>
      <c r="E368" s="23" t="s">
        <v>191</v>
      </c>
      <c r="F368" s="23" t="s">
        <v>192</v>
      </c>
      <c r="G368" s="23" t="s">
        <v>369</v>
      </c>
      <c r="H368" s="23" t="s">
        <v>370</v>
      </c>
      <c r="I368" s="122">
        <v>415000</v>
      </c>
      <c r="J368" s="122">
        <v>415000</v>
      </c>
      <c r="K368" s="122">
        <v>415000</v>
      </c>
      <c r="L368" s="122"/>
      <c r="M368" s="122"/>
      <c r="N368" s="122"/>
      <c r="O368" s="122"/>
      <c r="P368" s="122"/>
      <c r="Q368" s="122"/>
      <c r="R368" s="122"/>
      <c r="S368" s="122"/>
      <c r="T368" s="122"/>
      <c r="U368" s="96"/>
      <c r="V368" s="122"/>
      <c r="W368" s="122"/>
    </row>
    <row r="369" ht="32.9" customHeight="1" spans="1:23">
      <c r="A369" s="23" t="s">
        <v>656</v>
      </c>
      <c r="B369" s="119" t="s">
        <v>819</v>
      </c>
      <c r="C369" s="23" t="s">
        <v>818</v>
      </c>
      <c r="D369" s="23" t="s">
        <v>58</v>
      </c>
      <c r="E369" s="23" t="s">
        <v>191</v>
      </c>
      <c r="F369" s="23" t="s">
        <v>192</v>
      </c>
      <c r="G369" s="23" t="s">
        <v>371</v>
      </c>
      <c r="H369" s="23" t="s">
        <v>372</v>
      </c>
      <c r="I369" s="122">
        <v>250000</v>
      </c>
      <c r="J369" s="122">
        <v>250000</v>
      </c>
      <c r="K369" s="122">
        <v>250000</v>
      </c>
      <c r="L369" s="122"/>
      <c r="M369" s="122"/>
      <c r="N369" s="122"/>
      <c r="O369" s="122"/>
      <c r="P369" s="122"/>
      <c r="Q369" s="122"/>
      <c r="R369" s="122"/>
      <c r="S369" s="122"/>
      <c r="T369" s="122"/>
      <c r="U369" s="96"/>
      <c r="V369" s="122"/>
      <c r="W369" s="122"/>
    </row>
    <row r="370" ht="32.9" customHeight="1" spans="1:23">
      <c r="A370" s="23" t="s">
        <v>656</v>
      </c>
      <c r="B370" s="119" t="s">
        <v>819</v>
      </c>
      <c r="C370" s="23" t="s">
        <v>818</v>
      </c>
      <c r="D370" s="23" t="s">
        <v>58</v>
      </c>
      <c r="E370" s="23" t="s">
        <v>191</v>
      </c>
      <c r="F370" s="23" t="s">
        <v>192</v>
      </c>
      <c r="G370" s="23" t="s">
        <v>345</v>
      </c>
      <c r="H370" s="23" t="s">
        <v>346</v>
      </c>
      <c r="I370" s="122">
        <v>100000</v>
      </c>
      <c r="J370" s="122">
        <v>100000</v>
      </c>
      <c r="K370" s="122">
        <v>100000</v>
      </c>
      <c r="L370" s="122"/>
      <c r="M370" s="122"/>
      <c r="N370" s="122"/>
      <c r="O370" s="122"/>
      <c r="P370" s="122"/>
      <c r="Q370" s="122"/>
      <c r="R370" s="122"/>
      <c r="S370" s="122"/>
      <c r="T370" s="122"/>
      <c r="U370" s="96"/>
      <c r="V370" s="122"/>
      <c r="W370" s="122"/>
    </row>
    <row r="371" ht="32.9" customHeight="1" spans="1:23">
      <c r="A371" s="23" t="s">
        <v>656</v>
      </c>
      <c r="B371" s="119" t="s">
        <v>819</v>
      </c>
      <c r="C371" s="23" t="s">
        <v>818</v>
      </c>
      <c r="D371" s="23" t="s">
        <v>58</v>
      </c>
      <c r="E371" s="23" t="s">
        <v>191</v>
      </c>
      <c r="F371" s="23" t="s">
        <v>192</v>
      </c>
      <c r="G371" s="23" t="s">
        <v>433</v>
      </c>
      <c r="H371" s="23" t="s">
        <v>434</v>
      </c>
      <c r="I371" s="122">
        <v>4096700</v>
      </c>
      <c r="J371" s="122">
        <v>4096700</v>
      </c>
      <c r="K371" s="122">
        <v>4096700</v>
      </c>
      <c r="L371" s="122"/>
      <c r="M371" s="122"/>
      <c r="N371" s="122"/>
      <c r="O371" s="122"/>
      <c r="P371" s="122"/>
      <c r="Q371" s="122"/>
      <c r="R371" s="122"/>
      <c r="S371" s="122"/>
      <c r="T371" s="122"/>
      <c r="U371" s="96"/>
      <c r="V371" s="122"/>
      <c r="W371" s="122"/>
    </row>
    <row r="372" ht="32.9" customHeight="1" spans="1:23">
      <c r="A372" s="23" t="s">
        <v>656</v>
      </c>
      <c r="B372" s="119" t="s">
        <v>819</v>
      </c>
      <c r="C372" s="23" t="s">
        <v>818</v>
      </c>
      <c r="D372" s="23" t="s">
        <v>58</v>
      </c>
      <c r="E372" s="23" t="s">
        <v>191</v>
      </c>
      <c r="F372" s="23" t="s">
        <v>192</v>
      </c>
      <c r="G372" s="23" t="s">
        <v>444</v>
      </c>
      <c r="H372" s="23" t="s">
        <v>445</v>
      </c>
      <c r="I372" s="122">
        <v>6904900</v>
      </c>
      <c r="J372" s="122">
        <v>6200000</v>
      </c>
      <c r="K372" s="122">
        <v>6200000</v>
      </c>
      <c r="L372" s="122"/>
      <c r="M372" s="122"/>
      <c r="N372" s="122">
        <v>704900</v>
      </c>
      <c r="O372" s="122"/>
      <c r="P372" s="122"/>
      <c r="Q372" s="122"/>
      <c r="R372" s="122"/>
      <c r="S372" s="122"/>
      <c r="T372" s="122"/>
      <c r="U372" s="96"/>
      <c r="V372" s="122"/>
      <c r="W372" s="122"/>
    </row>
    <row r="373" ht="32.9" customHeight="1" spans="1:23">
      <c r="A373" s="23" t="s">
        <v>656</v>
      </c>
      <c r="B373" s="119" t="s">
        <v>819</v>
      </c>
      <c r="C373" s="23" t="s">
        <v>818</v>
      </c>
      <c r="D373" s="23" t="s">
        <v>58</v>
      </c>
      <c r="E373" s="23" t="s">
        <v>191</v>
      </c>
      <c r="F373" s="23" t="s">
        <v>192</v>
      </c>
      <c r="G373" s="23" t="s">
        <v>557</v>
      </c>
      <c r="H373" s="23" t="s">
        <v>558</v>
      </c>
      <c r="I373" s="122">
        <v>1844200</v>
      </c>
      <c r="J373" s="122">
        <v>200000</v>
      </c>
      <c r="K373" s="122">
        <v>200000</v>
      </c>
      <c r="L373" s="122"/>
      <c r="M373" s="122"/>
      <c r="N373" s="122">
        <v>1644200</v>
      </c>
      <c r="O373" s="122"/>
      <c r="P373" s="122"/>
      <c r="Q373" s="122"/>
      <c r="R373" s="122"/>
      <c r="S373" s="122"/>
      <c r="T373" s="122"/>
      <c r="U373" s="96"/>
      <c r="V373" s="122"/>
      <c r="W373" s="122"/>
    </row>
    <row r="374" ht="32.9" customHeight="1" spans="1:23">
      <c r="A374" s="23"/>
      <c r="B374" s="23"/>
      <c r="C374" s="23" t="s">
        <v>820</v>
      </c>
      <c r="D374" s="23"/>
      <c r="E374" s="23"/>
      <c r="F374" s="23"/>
      <c r="G374" s="23"/>
      <c r="H374" s="23"/>
      <c r="I374" s="122">
        <v>84817976.66</v>
      </c>
      <c r="J374" s="122"/>
      <c r="K374" s="122"/>
      <c r="L374" s="122"/>
      <c r="M374" s="122"/>
      <c r="N374" s="122"/>
      <c r="O374" s="122"/>
      <c r="P374" s="122"/>
      <c r="Q374" s="122"/>
      <c r="R374" s="122">
        <v>84817976.66</v>
      </c>
      <c r="S374" s="122">
        <v>84817976.66</v>
      </c>
      <c r="T374" s="122"/>
      <c r="U374" s="96"/>
      <c r="V374" s="122"/>
      <c r="W374" s="122"/>
    </row>
    <row r="375" ht="32.9" customHeight="1" spans="1:23">
      <c r="A375" s="23" t="s">
        <v>656</v>
      </c>
      <c r="B375" s="119" t="s">
        <v>821</v>
      </c>
      <c r="C375" s="23" t="s">
        <v>820</v>
      </c>
      <c r="D375" s="23" t="s">
        <v>58</v>
      </c>
      <c r="E375" s="23" t="s">
        <v>191</v>
      </c>
      <c r="F375" s="23" t="s">
        <v>192</v>
      </c>
      <c r="G375" s="23" t="s">
        <v>728</v>
      </c>
      <c r="H375" s="23" t="s">
        <v>729</v>
      </c>
      <c r="I375" s="122">
        <v>9732776.66</v>
      </c>
      <c r="J375" s="122"/>
      <c r="K375" s="122"/>
      <c r="L375" s="122"/>
      <c r="M375" s="122"/>
      <c r="N375" s="122"/>
      <c r="O375" s="122"/>
      <c r="P375" s="122"/>
      <c r="Q375" s="122"/>
      <c r="R375" s="122">
        <v>9732776.66</v>
      </c>
      <c r="S375" s="122">
        <v>9732776.66</v>
      </c>
      <c r="T375" s="122"/>
      <c r="U375" s="96"/>
      <c r="V375" s="122"/>
      <c r="W375" s="122"/>
    </row>
    <row r="376" ht="32.9" customHeight="1" spans="1:23">
      <c r="A376" s="23" t="s">
        <v>656</v>
      </c>
      <c r="B376" s="119" t="s">
        <v>821</v>
      </c>
      <c r="C376" s="23" t="s">
        <v>820</v>
      </c>
      <c r="D376" s="23" t="s">
        <v>58</v>
      </c>
      <c r="E376" s="23" t="s">
        <v>191</v>
      </c>
      <c r="F376" s="23" t="s">
        <v>192</v>
      </c>
      <c r="G376" s="23" t="s">
        <v>444</v>
      </c>
      <c r="H376" s="23" t="s">
        <v>445</v>
      </c>
      <c r="I376" s="122">
        <v>11000000</v>
      </c>
      <c r="J376" s="122"/>
      <c r="K376" s="122"/>
      <c r="L376" s="122"/>
      <c r="M376" s="122"/>
      <c r="N376" s="122"/>
      <c r="O376" s="122"/>
      <c r="P376" s="122"/>
      <c r="Q376" s="122"/>
      <c r="R376" s="122">
        <v>11000000</v>
      </c>
      <c r="S376" s="122">
        <v>11000000</v>
      </c>
      <c r="T376" s="122"/>
      <c r="U376" s="96"/>
      <c r="V376" s="122"/>
      <c r="W376" s="122"/>
    </row>
    <row r="377" ht="32.9" customHeight="1" spans="1:23">
      <c r="A377" s="23" t="s">
        <v>656</v>
      </c>
      <c r="B377" s="119" t="s">
        <v>821</v>
      </c>
      <c r="C377" s="23" t="s">
        <v>820</v>
      </c>
      <c r="D377" s="23" t="s">
        <v>58</v>
      </c>
      <c r="E377" s="23" t="s">
        <v>191</v>
      </c>
      <c r="F377" s="23" t="s">
        <v>192</v>
      </c>
      <c r="G377" s="23" t="s">
        <v>557</v>
      </c>
      <c r="H377" s="23" t="s">
        <v>558</v>
      </c>
      <c r="I377" s="122">
        <v>46749300</v>
      </c>
      <c r="J377" s="122"/>
      <c r="K377" s="122"/>
      <c r="L377" s="122"/>
      <c r="M377" s="122"/>
      <c r="N377" s="122"/>
      <c r="O377" s="122"/>
      <c r="P377" s="122"/>
      <c r="Q377" s="122"/>
      <c r="R377" s="122">
        <v>46749300</v>
      </c>
      <c r="S377" s="122">
        <v>46749300</v>
      </c>
      <c r="T377" s="122"/>
      <c r="U377" s="96"/>
      <c r="V377" s="122"/>
      <c r="W377" s="122"/>
    </row>
    <row r="378" ht="32.9" customHeight="1" spans="1:23">
      <c r="A378" s="23" t="s">
        <v>656</v>
      </c>
      <c r="B378" s="119" t="s">
        <v>821</v>
      </c>
      <c r="C378" s="23" t="s">
        <v>820</v>
      </c>
      <c r="D378" s="23" t="s">
        <v>58</v>
      </c>
      <c r="E378" s="23" t="s">
        <v>257</v>
      </c>
      <c r="F378" s="23" t="s">
        <v>258</v>
      </c>
      <c r="G378" s="23" t="s">
        <v>822</v>
      </c>
      <c r="H378" s="23" t="s">
        <v>823</v>
      </c>
      <c r="I378" s="122">
        <v>17335900</v>
      </c>
      <c r="J378" s="122"/>
      <c r="K378" s="122"/>
      <c r="L378" s="122"/>
      <c r="M378" s="122"/>
      <c r="N378" s="122"/>
      <c r="O378" s="122"/>
      <c r="P378" s="122"/>
      <c r="Q378" s="122"/>
      <c r="R378" s="122">
        <v>17335900</v>
      </c>
      <c r="S378" s="122">
        <v>17335900</v>
      </c>
      <c r="T378" s="122"/>
      <c r="U378" s="96"/>
      <c r="V378" s="122"/>
      <c r="W378" s="122"/>
    </row>
    <row r="379" ht="32.9" customHeight="1" spans="1:23">
      <c r="A379" s="23"/>
      <c r="B379" s="23"/>
      <c r="C379" s="23" t="s">
        <v>824</v>
      </c>
      <c r="D379" s="23"/>
      <c r="E379" s="23"/>
      <c r="F379" s="23"/>
      <c r="G379" s="23"/>
      <c r="H379" s="23"/>
      <c r="I379" s="122">
        <v>1000000</v>
      </c>
      <c r="J379" s="122"/>
      <c r="K379" s="122"/>
      <c r="L379" s="122"/>
      <c r="M379" s="122"/>
      <c r="N379" s="122"/>
      <c r="O379" s="122"/>
      <c r="P379" s="122"/>
      <c r="Q379" s="122"/>
      <c r="R379" s="122">
        <v>1000000</v>
      </c>
      <c r="S379" s="122">
        <v>1000000</v>
      </c>
      <c r="T379" s="122"/>
      <c r="U379" s="96"/>
      <c r="V379" s="122"/>
      <c r="W379" s="122"/>
    </row>
    <row r="380" ht="32.9" customHeight="1" spans="1:23">
      <c r="A380" s="23" t="s">
        <v>331</v>
      </c>
      <c r="B380" s="119" t="s">
        <v>825</v>
      </c>
      <c r="C380" s="23" t="s">
        <v>824</v>
      </c>
      <c r="D380" s="23" t="s">
        <v>58</v>
      </c>
      <c r="E380" s="23" t="s">
        <v>191</v>
      </c>
      <c r="F380" s="23" t="s">
        <v>192</v>
      </c>
      <c r="G380" s="23" t="s">
        <v>826</v>
      </c>
      <c r="H380" s="23" t="s">
        <v>827</v>
      </c>
      <c r="I380" s="122">
        <v>1000000</v>
      </c>
      <c r="J380" s="122"/>
      <c r="K380" s="122"/>
      <c r="L380" s="122"/>
      <c r="M380" s="122"/>
      <c r="N380" s="122"/>
      <c r="O380" s="122"/>
      <c r="P380" s="122"/>
      <c r="Q380" s="122"/>
      <c r="R380" s="122">
        <v>1000000</v>
      </c>
      <c r="S380" s="122">
        <v>1000000</v>
      </c>
      <c r="T380" s="122"/>
      <c r="U380" s="96"/>
      <c r="V380" s="122"/>
      <c r="W380" s="122"/>
    </row>
    <row r="381" ht="32.9" customHeight="1" spans="1:23">
      <c r="A381" s="23"/>
      <c r="B381" s="23"/>
      <c r="C381" s="23" t="s">
        <v>828</v>
      </c>
      <c r="D381" s="23"/>
      <c r="E381" s="23"/>
      <c r="F381" s="23"/>
      <c r="G381" s="23"/>
      <c r="H381" s="23"/>
      <c r="I381" s="122">
        <v>200000</v>
      </c>
      <c r="J381" s="122">
        <v>200000</v>
      </c>
      <c r="K381" s="122">
        <v>200000</v>
      </c>
      <c r="L381" s="122"/>
      <c r="M381" s="122"/>
      <c r="N381" s="122"/>
      <c r="O381" s="122"/>
      <c r="P381" s="122"/>
      <c r="Q381" s="122"/>
      <c r="R381" s="122"/>
      <c r="S381" s="122"/>
      <c r="T381" s="122"/>
      <c r="U381" s="96"/>
      <c r="V381" s="122"/>
      <c r="W381" s="122"/>
    </row>
    <row r="382" ht="32.9" customHeight="1" spans="1:23">
      <c r="A382" s="23" t="s">
        <v>672</v>
      </c>
      <c r="B382" s="119" t="s">
        <v>829</v>
      </c>
      <c r="C382" s="23" t="s">
        <v>828</v>
      </c>
      <c r="D382" s="23" t="s">
        <v>58</v>
      </c>
      <c r="E382" s="23" t="s">
        <v>158</v>
      </c>
      <c r="F382" s="23" t="s">
        <v>159</v>
      </c>
      <c r="G382" s="23" t="s">
        <v>433</v>
      </c>
      <c r="H382" s="23" t="s">
        <v>434</v>
      </c>
      <c r="I382" s="122">
        <v>100000</v>
      </c>
      <c r="J382" s="122">
        <v>100000</v>
      </c>
      <c r="K382" s="122">
        <v>100000</v>
      </c>
      <c r="L382" s="122"/>
      <c r="M382" s="122"/>
      <c r="N382" s="122"/>
      <c r="O382" s="122"/>
      <c r="P382" s="122"/>
      <c r="Q382" s="122"/>
      <c r="R382" s="122"/>
      <c r="S382" s="122"/>
      <c r="T382" s="122"/>
      <c r="U382" s="96"/>
      <c r="V382" s="122"/>
      <c r="W382" s="122"/>
    </row>
    <row r="383" ht="32.9" customHeight="1" spans="1:23">
      <c r="A383" s="23" t="s">
        <v>672</v>
      </c>
      <c r="B383" s="119" t="s">
        <v>829</v>
      </c>
      <c r="C383" s="23" t="s">
        <v>828</v>
      </c>
      <c r="D383" s="23" t="s">
        <v>58</v>
      </c>
      <c r="E383" s="23" t="s">
        <v>162</v>
      </c>
      <c r="F383" s="23" t="s">
        <v>163</v>
      </c>
      <c r="G383" s="23" t="s">
        <v>359</v>
      </c>
      <c r="H383" s="23" t="s">
        <v>360</v>
      </c>
      <c r="I383" s="122">
        <v>40000</v>
      </c>
      <c r="J383" s="122">
        <v>40000</v>
      </c>
      <c r="K383" s="122">
        <v>40000</v>
      </c>
      <c r="L383" s="122"/>
      <c r="M383" s="122"/>
      <c r="N383" s="122"/>
      <c r="O383" s="122"/>
      <c r="P383" s="122"/>
      <c r="Q383" s="122"/>
      <c r="R383" s="122"/>
      <c r="S383" s="122"/>
      <c r="T383" s="122"/>
      <c r="U383" s="96"/>
      <c r="V383" s="122"/>
      <c r="W383" s="122"/>
    </row>
    <row r="384" ht="32.9" customHeight="1" spans="1:23">
      <c r="A384" s="23" t="s">
        <v>672</v>
      </c>
      <c r="B384" s="119" t="s">
        <v>829</v>
      </c>
      <c r="C384" s="23" t="s">
        <v>828</v>
      </c>
      <c r="D384" s="23" t="s">
        <v>58</v>
      </c>
      <c r="E384" s="23" t="s">
        <v>162</v>
      </c>
      <c r="F384" s="23" t="s">
        <v>163</v>
      </c>
      <c r="G384" s="23" t="s">
        <v>369</v>
      </c>
      <c r="H384" s="23" t="s">
        <v>370</v>
      </c>
      <c r="I384" s="122">
        <v>60000</v>
      </c>
      <c r="J384" s="122">
        <v>60000</v>
      </c>
      <c r="K384" s="122">
        <v>60000</v>
      </c>
      <c r="L384" s="122"/>
      <c r="M384" s="122"/>
      <c r="N384" s="122"/>
      <c r="O384" s="122"/>
      <c r="P384" s="122"/>
      <c r="Q384" s="122"/>
      <c r="R384" s="122"/>
      <c r="S384" s="122"/>
      <c r="T384" s="122"/>
      <c r="U384" s="96"/>
      <c r="V384" s="122"/>
      <c r="W384" s="122"/>
    </row>
    <row r="385" ht="32.9" customHeight="1" spans="1:23">
      <c r="A385" s="23"/>
      <c r="B385" s="23"/>
      <c r="C385" s="23" t="s">
        <v>830</v>
      </c>
      <c r="D385" s="23"/>
      <c r="E385" s="23"/>
      <c r="F385" s="23"/>
      <c r="G385" s="23"/>
      <c r="H385" s="23"/>
      <c r="I385" s="122">
        <v>196953.56</v>
      </c>
      <c r="J385" s="122"/>
      <c r="K385" s="122"/>
      <c r="L385" s="122"/>
      <c r="M385" s="122"/>
      <c r="N385" s="122">
        <v>196953.56</v>
      </c>
      <c r="O385" s="122"/>
      <c r="P385" s="122"/>
      <c r="Q385" s="122"/>
      <c r="R385" s="122"/>
      <c r="S385" s="122"/>
      <c r="T385" s="122"/>
      <c r="U385" s="96"/>
      <c r="V385" s="122"/>
      <c r="W385" s="122"/>
    </row>
    <row r="386" ht="32.9" customHeight="1" spans="1:23">
      <c r="A386" s="23" t="s">
        <v>656</v>
      </c>
      <c r="B386" s="119" t="s">
        <v>831</v>
      </c>
      <c r="C386" s="23" t="s">
        <v>830</v>
      </c>
      <c r="D386" s="23" t="s">
        <v>60</v>
      </c>
      <c r="E386" s="23" t="s">
        <v>152</v>
      </c>
      <c r="F386" s="23" t="s">
        <v>153</v>
      </c>
      <c r="G386" s="23" t="s">
        <v>367</v>
      </c>
      <c r="H386" s="23" t="s">
        <v>368</v>
      </c>
      <c r="I386" s="122">
        <v>26270.13</v>
      </c>
      <c r="J386" s="122"/>
      <c r="K386" s="122"/>
      <c r="L386" s="122"/>
      <c r="M386" s="122"/>
      <c r="N386" s="122">
        <v>26270.13</v>
      </c>
      <c r="O386" s="122"/>
      <c r="P386" s="122"/>
      <c r="Q386" s="122"/>
      <c r="R386" s="122"/>
      <c r="S386" s="122"/>
      <c r="T386" s="122"/>
      <c r="U386" s="96"/>
      <c r="V386" s="122"/>
      <c r="W386" s="122"/>
    </row>
    <row r="387" ht="32.9" customHeight="1" spans="1:23">
      <c r="A387" s="23" t="s">
        <v>656</v>
      </c>
      <c r="B387" s="119" t="s">
        <v>831</v>
      </c>
      <c r="C387" s="23" t="s">
        <v>830</v>
      </c>
      <c r="D387" s="23" t="s">
        <v>60</v>
      </c>
      <c r="E387" s="23" t="s">
        <v>152</v>
      </c>
      <c r="F387" s="23" t="s">
        <v>153</v>
      </c>
      <c r="G387" s="23" t="s">
        <v>406</v>
      </c>
      <c r="H387" s="23" t="s">
        <v>407</v>
      </c>
      <c r="I387" s="122">
        <v>11491</v>
      </c>
      <c r="J387" s="122"/>
      <c r="K387" s="122"/>
      <c r="L387" s="122"/>
      <c r="M387" s="122"/>
      <c r="N387" s="122">
        <v>11491</v>
      </c>
      <c r="O387" s="122"/>
      <c r="P387" s="122"/>
      <c r="Q387" s="122"/>
      <c r="R387" s="122"/>
      <c r="S387" s="122"/>
      <c r="T387" s="122"/>
      <c r="U387" s="96"/>
      <c r="V387" s="122"/>
      <c r="W387" s="122"/>
    </row>
    <row r="388" ht="32.9" customHeight="1" spans="1:23">
      <c r="A388" s="23" t="s">
        <v>656</v>
      </c>
      <c r="B388" s="119" t="s">
        <v>831</v>
      </c>
      <c r="C388" s="23" t="s">
        <v>830</v>
      </c>
      <c r="D388" s="23" t="s">
        <v>60</v>
      </c>
      <c r="E388" s="23" t="s">
        <v>152</v>
      </c>
      <c r="F388" s="23" t="s">
        <v>153</v>
      </c>
      <c r="G388" s="23" t="s">
        <v>369</v>
      </c>
      <c r="H388" s="23" t="s">
        <v>370</v>
      </c>
      <c r="I388" s="122">
        <v>159192.43</v>
      </c>
      <c r="J388" s="122"/>
      <c r="K388" s="122"/>
      <c r="L388" s="122"/>
      <c r="M388" s="122"/>
      <c r="N388" s="122">
        <v>159192.43</v>
      </c>
      <c r="O388" s="122"/>
      <c r="P388" s="122"/>
      <c r="Q388" s="122"/>
      <c r="R388" s="122"/>
      <c r="S388" s="122"/>
      <c r="T388" s="122"/>
      <c r="U388" s="96"/>
      <c r="V388" s="122"/>
      <c r="W388" s="122"/>
    </row>
    <row r="389" ht="32.9" customHeight="1" spans="1:23">
      <c r="A389" s="23"/>
      <c r="B389" s="23"/>
      <c r="C389" s="23" t="s">
        <v>832</v>
      </c>
      <c r="D389" s="23"/>
      <c r="E389" s="23"/>
      <c r="F389" s="23"/>
      <c r="G389" s="23"/>
      <c r="H389" s="23"/>
      <c r="I389" s="122">
        <v>442019</v>
      </c>
      <c r="J389" s="122"/>
      <c r="K389" s="122"/>
      <c r="L389" s="122"/>
      <c r="M389" s="122"/>
      <c r="N389" s="122">
        <v>442019</v>
      </c>
      <c r="O389" s="122"/>
      <c r="P389" s="122"/>
      <c r="Q389" s="122"/>
      <c r="R389" s="122"/>
      <c r="S389" s="122"/>
      <c r="T389" s="122"/>
      <c r="U389" s="96"/>
      <c r="V389" s="122"/>
      <c r="W389" s="122"/>
    </row>
    <row r="390" ht="32.9" customHeight="1" spans="1:23">
      <c r="A390" s="23" t="s">
        <v>656</v>
      </c>
      <c r="B390" s="119" t="s">
        <v>833</v>
      </c>
      <c r="C390" s="23" t="s">
        <v>832</v>
      </c>
      <c r="D390" s="23" t="s">
        <v>60</v>
      </c>
      <c r="E390" s="23" t="s">
        <v>134</v>
      </c>
      <c r="F390" s="23" t="s">
        <v>135</v>
      </c>
      <c r="G390" s="23" t="s">
        <v>367</v>
      </c>
      <c r="H390" s="23" t="s">
        <v>368</v>
      </c>
      <c r="I390" s="122">
        <v>32200</v>
      </c>
      <c r="J390" s="122"/>
      <c r="K390" s="122"/>
      <c r="L390" s="122"/>
      <c r="M390" s="122"/>
      <c r="N390" s="122">
        <v>32200</v>
      </c>
      <c r="O390" s="122"/>
      <c r="P390" s="122"/>
      <c r="Q390" s="122"/>
      <c r="R390" s="122"/>
      <c r="S390" s="122"/>
      <c r="T390" s="122"/>
      <c r="U390" s="96"/>
      <c r="V390" s="122"/>
      <c r="W390" s="122"/>
    </row>
    <row r="391" ht="32.9" customHeight="1" spans="1:23">
      <c r="A391" s="23" t="s">
        <v>656</v>
      </c>
      <c r="B391" s="119" t="s">
        <v>833</v>
      </c>
      <c r="C391" s="23" t="s">
        <v>832</v>
      </c>
      <c r="D391" s="23" t="s">
        <v>60</v>
      </c>
      <c r="E391" s="23" t="s">
        <v>134</v>
      </c>
      <c r="F391" s="23" t="s">
        <v>135</v>
      </c>
      <c r="G391" s="23" t="s">
        <v>406</v>
      </c>
      <c r="H391" s="23" t="s">
        <v>407</v>
      </c>
      <c r="I391" s="122">
        <v>252819</v>
      </c>
      <c r="J391" s="122"/>
      <c r="K391" s="122"/>
      <c r="L391" s="122"/>
      <c r="M391" s="122"/>
      <c r="N391" s="122">
        <v>252819</v>
      </c>
      <c r="O391" s="122"/>
      <c r="P391" s="122"/>
      <c r="Q391" s="122"/>
      <c r="R391" s="122"/>
      <c r="S391" s="122"/>
      <c r="T391" s="122"/>
      <c r="U391" s="96"/>
      <c r="V391" s="122"/>
      <c r="W391" s="122"/>
    </row>
    <row r="392" ht="32.9" customHeight="1" spans="1:23">
      <c r="A392" s="23" t="s">
        <v>656</v>
      </c>
      <c r="B392" s="119" t="s">
        <v>833</v>
      </c>
      <c r="C392" s="23" t="s">
        <v>832</v>
      </c>
      <c r="D392" s="23" t="s">
        <v>60</v>
      </c>
      <c r="E392" s="23" t="s">
        <v>134</v>
      </c>
      <c r="F392" s="23" t="s">
        <v>135</v>
      </c>
      <c r="G392" s="23" t="s">
        <v>369</v>
      </c>
      <c r="H392" s="23" t="s">
        <v>370</v>
      </c>
      <c r="I392" s="122">
        <v>87000</v>
      </c>
      <c r="J392" s="122"/>
      <c r="K392" s="122"/>
      <c r="L392" s="122"/>
      <c r="M392" s="122"/>
      <c r="N392" s="122">
        <v>87000</v>
      </c>
      <c r="O392" s="122"/>
      <c r="P392" s="122"/>
      <c r="Q392" s="122"/>
      <c r="R392" s="122"/>
      <c r="S392" s="122"/>
      <c r="T392" s="122"/>
      <c r="U392" s="96"/>
      <c r="V392" s="122"/>
      <c r="W392" s="122"/>
    </row>
    <row r="393" ht="32.9" customHeight="1" spans="1:23">
      <c r="A393" s="23" t="s">
        <v>656</v>
      </c>
      <c r="B393" s="119" t="s">
        <v>833</v>
      </c>
      <c r="C393" s="23" t="s">
        <v>832</v>
      </c>
      <c r="D393" s="23" t="s">
        <v>60</v>
      </c>
      <c r="E393" s="23" t="s">
        <v>134</v>
      </c>
      <c r="F393" s="23" t="s">
        <v>135</v>
      </c>
      <c r="G393" s="23" t="s">
        <v>371</v>
      </c>
      <c r="H393" s="23" t="s">
        <v>372</v>
      </c>
      <c r="I393" s="122">
        <v>40000</v>
      </c>
      <c r="J393" s="122"/>
      <c r="K393" s="122"/>
      <c r="L393" s="122"/>
      <c r="M393" s="122"/>
      <c r="N393" s="122">
        <v>40000</v>
      </c>
      <c r="O393" s="122"/>
      <c r="P393" s="122"/>
      <c r="Q393" s="122"/>
      <c r="R393" s="122"/>
      <c r="S393" s="122"/>
      <c r="T393" s="122"/>
      <c r="U393" s="96"/>
      <c r="V393" s="122"/>
      <c r="W393" s="122"/>
    </row>
    <row r="394" ht="32.9" customHeight="1" spans="1:23">
      <c r="A394" s="23" t="s">
        <v>656</v>
      </c>
      <c r="B394" s="119" t="s">
        <v>833</v>
      </c>
      <c r="C394" s="23" t="s">
        <v>832</v>
      </c>
      <c r="D394" s="23" t="s">
        <v>60</v>
      </c>
      <c r="E394" s="23" t="s">
        <v>134</v>
      </c>
      <c r="F394" s="23" t="s">
        <v>135</v>
      </c>
      <c r="G394" s="23" t="s">
        <v>345</v>
      </c>
      <c r="H394" s="23" t="s">
        <v>346</v>
      </c>
      <c r="I394" s="122">
        <v>30000</v>
      </c>
      <c r="J394" s="122"/>
      <c r="K394" s="122"/>
      <c r="L394" s="122"/>
      <c r="M394" s="122"/>
      <c r="N394" s="122">
        <v>30000</v>
      </c>
      <c r="O394" s="122"/>
      <c r="P394" s="122"/>
      <c r="Q394" s="122"/>
      <c r="R394" s="122"/>
      <c r="S394" s="122"/>
      <c r="T394" s="122"/>
      <c r="U394" s="96"/>
      <c r="V394" s="122"/>
      <c r="W394" s="122"/>
    </row>
    <row r="395" ht="32.9" customHeight="1" spans="1:23">
      <c r="A395" s="23"/>
      <c r="B395" s="23"/>
      <c r="C395" s="23" t="s">
        <v>834</v>
      </c>
      <c r="D395" s="23"/>
      <c r="E395" s="23"/>
      <c r="F395" s="23"/>
      <c r="G395" s="23"/>
      <c r="H395" s="23"/>
      <c r="I395" s="122">
        <v>25500</v>
      </c>
      <c r="J395" s="122"/>
      <c r="K395" s="122"/>
      <c r="L395" s="122"/>
      <c r="M395" s="122"/>
      <c r="N395" s="122">
        <v>25500</v>
      </c>
      <c r="O395" s="122"/>
      <c r="P395" s="122"/>
      <c r="Q395" s="122"/>
      <c r="R395" s="122"/>
      <c r="S395" s="122"/>
      <c r="T395" s="122"/>
      <c r="U395" s="96"/>
      <c r="V395" s="122"/>
      <c r="W395" s="122"/>
    </row>
    <row r="396" ht="32.9" customHeight="1" spans="1:23">
      <c r="A396" s="23" t="s">
        <v>656</v>
      </c>
      <c r="B396" s="119" t="s">
        <v>835</v>
      </c>
      <c r="C396" s="23" t="s">
        <v>834</v>
      </c>
      <c r="D396" s="23" t="s">
        <v>60</v>
      </c>
      <c r="E396" s="23" t="s">
        <v>134</v>
      </c>
      <c r="F396" s="23" t="s">
        <v>135</v>
      </c>
      <c r="G396" s="23" t="s">
        <v>367</v>
      </c>
      <c r="H396" s="23" t="s">
        <v>368</v>
      </c>
      <c r="I396" s="122">
        <v>15000</v>
      </c>
      <c r="J396" s="122"/>
      <c r="K396" s="122"/>
      <c r="L396" s="122"/>
      <c r="M396" s="122"/>
      <c r="N396" s="122">
        <v>15000</v>
      </c>
      <c r="O396" s="122"/>
      <c r="P396" s="122"/>
      <c r="Q396" s="122"/>
      <c r="R396" s="122"/>
      <c r="S396" s="122"/>
      <c r="T396" s="122"/>
      <c r="U396" s="96"/>
      <c r="V396" s="122"/>
      <c r="W396" s="122"/>
    </row>
    <row r="397" ht="32.9" customHeight="1" spans="1:23">
      <c r="A397" s="23" t="s">
        <v>656</v>
      </c>
      <c r="B397" s="119" t="s">
        <v>835</v>
      </c>
      <c r="C397" s="23" t="s">
        <v>834</v>
      </c>
      <c r="D397" s="23" t="s">
        <v>60</v>
      </c>
      <c r="E397" s="23" t="s">
        <v>134</v>
      </c>
      <c r="F397" s="23" t="s">
        <v>135</v>
      </c>
      <c r="G397" s="23" t="s">
        <v>369</v>
      </c>
      <c r="H397" s="23" t="s">
        <v>370</v>
      </c>
      <c r="I397" s="122">
        <v>10500</v>
      </c>
      <c r="J397" s="122"/>
      <c r="K397" s="122"/>
      <c r="L397" s="122"/>
      <c r="M397" s="122"/>
      <c r="N397" s="122">
        <v>10500</v>
      </c>
      <c r="O397" s="122"/>
      <c r="P397" s="122"/>
      <c r="Q397" s="122"/>
      <c r="R397" s="122"/>
      <c r="S397" s="122"/>
      <c r="T397" s="122"/>
      <c r="U397" s="96"/>
      <c r="V397" s="122"/>
      <c r="W397" s="122"/>
    </row>
    <row r="398" ht="32.9" customHeight="1" spans="1:23">
      <c r="A398" s="23"/>
      <c r="B398" s="23"/>
      <c r="C398" s="23" t="s">
        <v>836</v>
      </c>
      <c r="D398" s="23"/>
      <c r="E398" s="23"/>
      <c r="F398" s="23"/>
      <c r="G398" s="23"/>
      <c r="H398" s="23"/>
      <c r="I398" s="122">
        <v>2488889.74</v>
      </c>
      <c r="J398" s="122"/>
      <c r="K398" s="122"/>
      <c r="L398" s="122"/>
      <c r="M398" s="122"/>
      <c r="N398" s="122">
        <v>2488889.74</v>
      </c>
      <c r="O398" s="122"/>
      <c r="P398" s="122"/>
      <c r="Q398" s="122"/>
      <c r="R398" s="122"/>
      <c r="S398" s="122"/>
      <c r="T398" s="122"/>
      <c r="U398" s="96"/>
      <c r="V398" s="122"/>
      <c r="W398" s="122"/>
    </row>
    <row r="399" ht="32.9" customHeight="1" spans="1:23">
      <c r="A399" s="23" t="s">
        <v>656</v>
      </c>
      <c r="B399" s="119" t="s">
        <v>837</v>
      </c>
      <c r="C399" s="23" t="s">
        <v>836</v>
      </c>
      <c r="D399" s="23" t="s">
        <v>60</v>
      </c>
      <c r="E399" s="23" t="s">
        <v>132</v>
      </c>
      <c r="F399" s="23" t="s">
        <v>133</v>
      </c>
      <c r="G399" s="23" t="s">
        <v>367</v>
      </c>
      <c r="H399" s="23" t="s">
        <v>368</v>
      </c>
      <c r="I399" s="122">
        <v>113184.34</v>
      </c>
      <c r="J399" s="122"/>
      <c r="K399" s="122"/>
      <c r="L399" s="122"/>
      <c r="M399" s="122"/>
      <c r="N399" s="122">
        <v>113184.34</v>
      </c>
      <c r="O399" s="122"/>
      <c r="P399" s="122"/>
      <c r="Q399" s="122"/>
      <c r="R399" s="122"/>
      <c r="S399" s="122"/>
      <c r="T399" s="122"/>
      <c r="U399" s="96"/>
      <c r="V399" s="122"/>
      <c r="W399" s="122"/>
    </row>
    <row r="400" ht="32.9" customHeight="1" spans="1:23">
      <c r="A400" s="23" t="s">
        <v>656</v>
      </c>
      <c r="B400" s="119" t="s">
        <v>837</v>
      </c>
      <c r="C400" s="23" t="s">
        <v>836</v>
      </c>
      <c r="D400" s="23" t="s">
        <v>60</v>
      </c>
      <c r="E400" s="23" t="s">
        <v>132</v>
      </c>
      <c r="F400" s="23" t="s">
        <v>133</v>
      </c>
      <c r="G400" s="23" t="s">
        <v>406</v>
      </c>
      <c r="H400" s="23" t="s">
        <v>407</v>
      </c>
      <c r="I400" s="122">
        <v>1196305.4</v>
      </c>
      <c r="J400" s="122"/>
      <c r="K400" s="122"/>
      <c r="L400" s="122"/>
      <c r="M400" s="122"/>
      <c r="N400" s="122">
        <v>1196305.4</v>
      </c>
      <c r="O400" s="122"/>
      <c r="P400" s="122"/>
      <c r="Q400" s="122"/>
      <c r="R400" s="122"/>
      <c r="S400" s="122"/>
      <c r="T400" s="122"/>
      <c r="U400" s="96"/>
      <c r="V400" s="122"/>
      <c r="W400" s="122"/>
    </row>
    <row r="401" ht="32.9" customHeight="1" spans="1:23">
      <c r="A401" s="23" t="s">
        <v>656</v>
      </c>
      <c r="B401" s="119" t="s">
        <v>837</v>
      </c>
      <c r="C401" s="23" t="s">
        <v>836</v>
      </c>
      <c r="D401" s="23" t="s">
        <v>60</v>
      </c>
      <c r="E401" s="23" t="s">
        <v>132</v>
      </c>
      <c r="F401" s="23" t="s">
        <v>133</v>
      </c>
      <c r="G401" s="23" t="s">
        <v>369</v>
      </c>
      <c r="H401" s="23" t="s">
        <v>370</v>
      </c>
      <c r="I401" s="122">
        <v>236700</v>
      </c>
      <c r="J401" s="122"/>
      <c r="K401" s="122"/>
      <c r="L401" s="122"/>
      <c r="M401" s="122"/>
      <c r="N401" s="122">
        <v>236700</v>
      </c>
      <c r="O401" s="122"/>
      <c r="P401" s="122"/>
      <c r="Q401" s="122"/>
      <c r="R401" s="122"/>
      <c r="S401" s="122"/>
      <c r="T401" s="122"/>
      <c r="U401" s="96"/>
      <c r="V401" s="122"/>
      <c r="W401" s="122"/>
    </row>
    <row r="402" ht="32.9" customHeight="1" spans="1:23">
      <c r="A402" s="23" t="s">
        <v>656</v>
      </c>
      <c r="B402" s="119" t="s">
        <v>837</v>
      </c>
      <c r="C402" s="23" t="s">
        <v>836</v>
      </c>
      <c r="D402" s="23" t="s">
        <v>60</v>
      </c>
      <c r="E402" s="23" t="s">
        <v>132</v>
      </c>
      <c r="F402" s="23" t="s">
        <v>133</v>
      </c>
      <c r="G402" s="23" t="s">
        <v>371</v>
      </c>
      <c r="H402" s="23" t="s">
        <v>372</v>
      </c>
      <c r="I402" s="122">
        <v>782700</v>
      </c>
      <c r="J402" s="122"/>
      <c r="K402" s="122"/>
      <c r="L402" s="122"/>
      <c r="M402" s="122"/>
      <c r="N402" s="122">
        <v>782700</v>
      </c>
      <c r="O402" s="122"/>
      <c r="P402" s="122"/>
      <c r="Q402" s="122"/>
      <c r="R402" s="122"/>
      <c r="S402" s="122"/>
      <c r="T402" s="122"/>
      <c r="U402" s="96"/>
      <c r="V402" s="122"/>
      <c r="W402" s="122"/>
    </row>
    <row r="403" ht="32.9" customHeight="1" spans="1:23">
      <c r="A403" s="23" t="s">
        <v>656</v>
      </c>
      <c r="B403" s="119" t="s">
        <v>837</v>
      </c>
      <c r="C403" s="23" t="s">
        <v>836</v>
      </c>
      <c r="D403" s="23" t="s">
        <v>60</v>
      </c>
      <c r="E403" s="23" t="s">
        <v>132</v>
      </c>
      <c r="F403" s="23" t="s">
        <v>133</v>
      </c>
      <c r="G403" s="23" t="s">
        <v>345</v>
      </c>
      <c r="H403" s="23" t="s">
        <v>346</v>
      </c>
      <c r="I403" s="122">
        <v>160000</v>
      </c>
      <c r="J403" s="122"/>
      <c r="K403" s="122"/>
      <c r="L403" s="122"/>
      <c r="M403" s="122"/>
      <c r="N403" s="122">
        <v>160000</v>
      </c>
      <c r="O403" s="122"/>
      <c r="P403" s="122"/>
      <c r="Q403" s="122"/>
      <c r="R403" s="122"/>
      <c r="S403" s="122"/>
      <c r="T403" s="122"/>
      <c r="U403" s="96"/>
      <c r="V403" s="122"/>
      <c r="W403" s="122"/>
    </row>
    <row r="404" ht="32.9" customHeight="1" spans="1:23">
      <c r="A404" s="23"/>
      <c r="B404" s="23"/>
      <c r="C404" s="23" t="s">
        <v>838</v>
      </c>
      <c r="D404" s="23"/>
      <c r="E404" s="23"/>
      <c r="F404" s="23"/>
      <c r="G404" s="23"/>
      <c r="H404" s="23"/>
      <c r="I404" s="122">
        <v>915305.32</v>
      </c>
      <c r="J404" s="122"/>
      <c r="K404" s="122"/>
      <c r="L404" s="122"/>
      <c r="M404" s="122"/>
      <c r="N404" s="122">
        <v>915305.32</v>
      </c>
      <c r="O404" s="122"/>
      <c r="P404" s="122"/>
      <c r="Q404" s="122"/>
      <c r="R404" s="122"/>
      <c r="S404" s="122"/>
      <c r="T404" s="122"/>
      <c r="U404" s="96"/>
      <c r="V404" s="122"/>
      <c r="W404" s="122"/>
    </row>
    <row r="405" ht="32.9" customHeight="1" spans="1:23">
      <c r="A405" s="23" t="s">
        <v>656</v>
      </c>
      <c r="B405" s="119" t="s">
        <v>839</v>
      </c>
      <c r="C405" s="23" t="s">
        <v>838</v>
      </c>
      <c r="D405" s="23" t="s">
        <v>60</v>
      </c>
      <c r="E405" s="23" t="s">
        <v>152</v>
      </c>
      <c r="F405" s="23" t="s">
        <v>153</v>
      </c>
      <c r="G405" s="23" t="s">
        <v>359</v>
      </c>
      <c r="H405" s="23" t="s">
        <v>360</v>
      </c>
      <c r="I405" s="122">
        <v>559.16</v>
      </c>
      <c r="J405" s="122"/>
      <c r="K405" s="122"/>
      <c r="L405" s="122"/>
      <c r="M405" s="122"/>
      <c r="N405" s="122">
        <v>559.16</v>
      </c>
      <c r="O405" s="122"/>
      <c r="P405" s="122"/>
      <c r="Q405" s="122"/>
      <c r="R405" s="122"/>
      <c r="S405" s="122"/>
      <c r="T405" s="122"/>
      <c r="U405" s="96"/>
      <c r="V405" s="122"/>
      <c r="W405" s="122"/>
    </row>
    <row r="406" ht="32.9" customHeight="1" spans="1:23">
      <c r="A406" s="23" t="s">
        <v>656</v>
      </c>
      <c r="B406" s="119" t="s">
        <v>839</v>
      </c>
      <c r="C406" s="23" t="s">
        <v>838</v>
      </c>
      <c r="D406" s="23" t="s">
        <v>60</v>
      </c>
      <c r="E406" s="23" t="s">
        <v>152</v>
      </c>
      <c r="F406" s="23" t="s">
        <v>153</v>
      </c>
      <c r="G406" s="23" t="s">
        <v>367</v>
      </c>
      <c r="H406" s="23" t="s">
        <v>368</v>
      </c>
      <c r="I406" s="122">
        <v>336368.7</v>
      </c>
      <c r="J406" s="122"/>
      <c r="K406" s="122"/>
      <c r="L406" s="122"/>
      <c r="M406" s="122"/>
      <c r="N406" s="122">
        <v>336368.7</v>
      </c>
      <c r="O406" s="122"/>
      <c r="P406" s="122"/>
      <c r="Q406" s="122"/>
      <c r="R406" s="122"/>
      <c r="S406" s="122"/>
      <c r="T406" s="122"/>
      <c r="U406" s="96"/>
      <c r="V406" s="122"/>
      <c r="W406" s="122"/>
    </row>
    <row r="407" ht="32.9" customHeight="1" spans="1:23">
      <c r="A407" s="23" t="s">
        <v>656</v>
      </c>
      <c r="B407" s="119" t="s">
        <v>839</v>
      </c>
      <c r="C407" s="23" t="s">
        <v>838</v>
      </c>
      <c r="D407" s="23" t="s">
        <v>60</v>
      </c>
      <c r="E407" s="23" t="s">
        <v>152</v>
      </c>
      <c r="F407" s="23" t="s">
        <v>153</v>
      </c>
      <c r="G407" s="23" t="s">
        <v>369</v>
      </c>
      <c r="H407" s="23" t="s">
        <v>370</v>
      </c>
      <c r="I407" s="122">
        <v>231500</v>
      </c>
      <c r="J407" s="122"/>
      <c r="K407" s="122"/>
      <c r="L407" s="122"/>
      <c r="M407" s="122"/>
      <c r="N407" s="122">
        <v>231500</v>
      </c>
      <c r="O407" s="122"/>
      <c r="P407" s="122"/>
      <c r="Q407" s="122"/>
      <c r="R407" s="122"/>
      <c r="S407" s="122"/>
      <c r="T407" s="122"/>
      <c r="U407" s="96"/>
      <c r="V407" s="122"/>
      <c r="W407" s="122"/>
    </row>
    <row r="408" ht="32.9" customHeight="1" spans="1:23">
      <c r="A408" s="23" t="s">
        <v>656</v>
      </c>
      <c r="B408" s="119" t="s">
        <v>839</v>
      </c>
      <c r="C408" s="23" t="s">
        <v>838</v>
      </c>
      <c r="D408" s="23" t="s">
        <v>60</v>
      </c>
      <c r="E408" s="23" t="s">
        <v>152</v>
      </c>
      <c r="F408" s="23" t="s">
        <v>153</v>
      </c>
      <c r="G408" s="23" t="s">
        <v>371</v>
      </c>
      <c r="H408" s="23" t="s">
        <v>372</v>
      </c>
      <c r="I408" s="122">
        <v>241377.46</v>
      </c>
      <c r="J408" s="122"/>
      <c r="K408" s="122"/>
      <c r="L408" s="122"/>
      <c r="M408" s="122"/>
      <c r="N408" s="122">
        <v>241377.46</v>
      </c>
      <c r="O408" s="122"/>
      <c r="P408" s="122"/>
      <c r="Q408" s="122"/>
      <c r="R408" s="122"/>
      <c r="S408" s="122"/>
      <c r="T408" s="122"/>
      <c r="U408" s="96"/>
      <c r="V408" s="122"/>
      <c r="W408" s="122"/>
    </row>
    <row r="409" ht="32.9" customHeight="1" spans="1:23">
      <c r="A409" s="23" t="s">
        <v>656</v>
      </c>
      <c r="B409" s="119" t="s">
        <v>839</v>
      </c>
      <c r="C409" s="23" t="s">
        <v>838</v>
      </c>
      <c r="D409" s="23" t="s">
        <v>60</v>
      </c>
      <c r="E409" s="23" t="s">
        <v>152</v>
      </c>
      <c r="F409" s="23" t="s">
        <v>153</v>
      </c>
      <c r="G409" s="23" t="s">
        <v>345</v>
      </c>
      <c r="H409" s="23" t="s">
        <v>346</v>
      </c>
      <c r="I409" s="122">
        <v>105500</v>
      </c>
      <c r="J409" s="122"/>
      <c r="K409" s="122"/>
      <c r="L409" s="122"/>
      <c r="M409" s="122"/>
      <c r="N409" s="122">
        <v>105500</v>
      </c>
      <c r="O409" s="122"/>
      <c r="P409" s="122"/>
      <c r="Q409" s="122"/>
      <c r="R409" s="122"/>
      <c r="S409" s="122"/>
      <c r="T409" s="122"/>
      <c r="U409" s="96"/>
      <c r="V409" s="122"/>
      <c r="W409" s="122"/>
    </row>
    <row r="410" ht="32.9" customHeight="1" spans="1:23">
      <c r="A410" s="23"/>
      <c r="B410" s="23"/>
      <c r="C410" s="23" t="s">
        <v>770</v>
      </c>
      <c r="D410" s="23"/>
      <c r="E410" s="23"/>
      <c r="F410" s="23"/>
      <c r="G410" s="23"/>
      <c r="H410" s="23"/>
      <c r="I410" s="122">
        <v>2580000</v>
      </c>
      <c r="J410" s="122"/>
      <c r="K410" s="122"/>
      <c r="L410" s="122"/>
      <c r="M410" s="122"/>
      <c r="N410" s="122">
        <v>2580000</v>
      </c>
      <c r="O410" s="122"/>
      <c r="P410" s="122"/>
      <c r="Q410" s="122"/>
      <c r="R410" s="122"/>
      <c r="S410" s="122"/>
      <c r="T410" s="122"/>
      <c r="U410" s="96"/>
      <c r="V410" s="122"/>
      <c r="W410" s="122"/>
    </row>
    <row r="411" ht="32.9" customHeight="1" spans="1:23">
      <c r="A411" s="23" t="s">
        <v>656</v>
      </c>
      <c r="B411" s="119" t="s">
        <v>840</v>
      </c>
      <c r="C411" s="23" t="s">
        <v>770</v>
      </c>
      <c r="D411" s="23" t="s">
        <v>60</v>
      </c>
      <c r="E411" s="23" t="s">
        <v>152</v>
      </c>
      <c r="F411" s="23" t="s">
        <v>153</v>
      </c>
      <c r="G411" s="23" t="s">
        <v>359</v>
      </c>
      <c r="H411" s="23" t="s">
        <v>360</v>
      </c>
      <c r="I411" s="122">
        <v>210000</v>
      </c>
      <c r="J411" s="122"/>
      <c r="K411" s="122"/>
      <c r="L411" s="122"/>
      <c r="M411" s="122"/>
      <c r="N411" s="122">
        <v>210000</v>
      </c>
      <c r="O411" s="122"/>
      <c r="P411" s="122"/>
      <c r="Q411" s="122"/>
      <c r="R411" s="122"/>
      <c r="S411" s="122"/>
      <c r="T411" s="122"/>
      <c r="U411" s="96"/>
      <c r="V411" s="122"/>
      <c r="W411" s="122"/>
    </row>
    <row r="412" ht="32.9" customHeight="1" spans="1:23">
      <c r="A412" s="23" t="s">
        <v>656</v>
      </c>
      <c r="B412" s="119" t="s">
        <v>840</v>
      </c>
      <c r="C412" s="23" t="s">
        <v>770</v>
      </c>
      <c r="D412" s="23" t="s">
        <v>60</v>
      </c>
      <c r="E412" s="23" t="s">
        <v>152</v>
      </c>
      <c r="F412" s="23" t="s">
        <v>153</v>
      </c>
      <c r="G412" s="23" t="s">
        <v>367</v>
      </c>
      <c r="H412" s="23" t="s">
        <v>368</v>
      </c>
      <c r="I412" s="122">
        <v>530000</v>
      </c>
      <c r="J412" s="122"/>
      <c r="K412" s="122"/>
      <c r="L412" s="122"/>
      <c r="M412" s="122"/>
      <c r="N412" s="122">
        <v>530000</v>
      </c>
      <c r="O412" s="122"/>
      <c r="P412" s="122"/>
      <c r="Q412" s="122"/>
      <c r="R412" s="122"/>
      <c r="S412" s="122"/>
      <c r="T412" s="122"/>
      <c r="U412" s="96"/>
      <c r="V412" s="122"/>
      <c r="W412" s="122"/>
    </row>
    <row r="413" ht="32.9" customHeight="1" spans="1:23">
      <c r="A413" s="23" t="s">
        <v>656</v>
      </c>
      <c r="B413" s="119" t="s">
        <v>840</v>
      </c>
      <c r="C413" s="23" t="s">
        <v>770</v>
      </c>
      <c r="D413" s="23" t="s">
        <v>60</v>
      </c>
      <c r="E413" s="23" t="s">
        <v>152</v>
      </c>
      <c r="F413" s="23" t="s">
        <v>153</v>
      </c>
      <c r="G413" s="23" t="s">
        <v>406</v>
      </c>
      <c r="H413" s="23" t="s">
        <v>407</v>
      </c>
      <c r="I413" s="122">
        <v>50000</v>
      </c>
      <c r="J413" s="122"/>
      <c r="K413" s="122"/>
      <c r="L413" s="122"/>
      <c r="M413" s="122"/>
      <c r="N413" s="122">
        <v>50000</v>
      </c>
      <c r="O413" s="122"/>
      <c r="P413" s="122"/>
      <c r="Q413" s="122"/>
      <c r="R413" s="122"/>
      <c r="S413" s="122"/>
      <c r="T413" s="122"/>
      <c r="U413" s="96"/>
      <c r="V413" s="122"/>
      <c r="W413" s="122"/>
    </row>
    <row r="414" ht="32.9" customHeight="1" spans="1:23">
      <c r="A414" s="23" t="s">
        <v>656</v>
      </c>
      <c r="B414" s="119" t="s">
        <v>840</v>
      </c>
      <c r="C414" s="23" t="s">
        <v>770</v>
      </c>
      <c r="D414" s="23" t="s">
        <v>60</v>
      </c>
      <c r="E414" s="23" t="s">
        <v>152</v>
      </c>
      <c r="F414" s="23" t="s">
        <v>153</v>
      </c>
      <c r="G414" s="23" t="s">
        <v>369</v>
      </c>
      <c r="H414" s="23" t="s">
        <v>370</v>
      </c>
      <c r="I414" s="122">
        <v>650000</v>
      </c>
      <c r="J414" s="122"/>
      <c r="K414" s="122"/>
      <c r="L414" s="122"/>
      <c r="M414" s="122"/>
      <c r="N414" s="122">
        <v>650000</v>
      </c>
      <c r="O414" s="122"/>
      <c r="P414" s="122"/>
      <c r="Q414" s="122"/>
      <c r="R414" s="122"/>
      <c r="S414" s="122"/>
      <c r="T414" s="122"/>
      <c r="U414" s="96"/>
      <c r="V414" s="122"/>
      <c r="W414" s="122"/>
    </row>
    <row r="415" ht="32.9" customHeight="1" spans="1:23">
      <c r="A415" s="23" t="s">
        <v>656</v>
      </c>
      <c r="B415" s="119" t="s">
        <v>840</v>
      </c>
      <c r="C415" s="23" t="s">
        <v>770</v>
      </c>
      <c r="D415" s="23" t="s">
        <v>60</v>
      </c>
      <c r="E415" s="23" t="s">
        <v>152</v>
      </c>
      <c r="F415" s="23" t="s">
        <v>153</v>
      </c>
      <c r="G415" s="23" t="s">
        <v>371</v>
      </c>
      <c r="H415" s="23" t="s">
        <v>372</v>
      </c>
      <c r="I415" s="122">
        <v>1040000</v>
      </c>
      <c r="J415" s="122"/>
      <c r="K415" s="122"/>
      <c r="L415" s="122"/>
      <c r="M415" s="122"/>
      <c r="N415" s="122">
        <v>1040000</v>
      </c>
      <c r="O415" s="122"/>
      <c r="P415" s="122"/>
      <c r="Q415" s="122"/>
      <c r="R415" s="122"/>
      <c r="S415" s="122"/>
      <c r="T415" s="122"/>
      <c r="U415" s="96"/>
      <c r="V415" s="122"/>
      <c r="W415" s="122"/>
    </row>
    <row r="416" ht="32.9" customHeight="1" spans="1:23">
      <c r="A416" s="23" t="s">
        <v>656</v>
      </c>
      <c r="B416" s="119" t="s">
        <v>840</v>
      </c>
      <c r="C416" s="23" t="s">
        <v>770</v>
      </c>
      <c r="D416" s="23" t="s">
        <v>60</v>
      </c>
      <c r="E416" s="23" t="s">
        <v>152</v>
      </c>
      <c r="F416" s="23" t="s">
        <v>153</v>
      </c>
      <c r="G416" s="23" t="s">
        <v>345</v>
      </c>
      <c r="H416" s="23" t="s">
        <v>346</v>
      </c>
      <c r="I416" s="122">
        <v>100000</v>
      </c>
      <c r="J416" s="122"/>
      <c r="K416" s="122"/>
      <c r="L416" s="122"/>
      <c r="M416" s="122"/>
      <c r="N416" s="122">
        <v>100000</v>
      </c>
      <c r="O416" s="122"/>
      <c r="P416" s="122"/>
      <c r="Q416" s="122"/>
      <c r="R416" s="122"/>
      <c r="S416" s="122"/>
      <c r="T416" s="122"/>
      <c r="U416" s="96"/>
      <c r="V416" s="122"/>
      <c r="W416" s="122"/>
    </row>
    <row r="417" ht="32.9" customHeight="1" spans="1:23">
      <c r="A417" s="23"/>
      <c r="B417" s="23"/>
      <c r="C417" s="23" t="s">
        <v>841</v>
      </c>
      <c r="D417" s="23"/>
      <c r="E417" s="23"/>
      <c r="F417" s="23"/>
      <c r="G417" s="23"/>
      <c r="H417" s="23"/>
      <c r="I417" s="122">
        <v>6350518.23</v>
      </c>
      <c r="J417" s="122"/>
      <c r="K417" s="122"/>
      <c r="L417" s="122"/>
      <c r="M417" s="122"/>
      <c r="N417" s="122">
        <v>6350518.23</v>
      </c>
      <c r="O417" s="122"/>
      <c r="P417" s="122"/>
      <c r="Q417" s="122"/>
      <c r="R417" s="122"/>
      <c r="S417" s="122"/>
      <c r="T417" s="122"/>
      <c r="U417" s="96"/>
      <c r="V417" s="122"/>
      <c r="W417" s="122"/>
    </row>
    <row r="418" ht="32.9" customHeight="1" spans="1:23">
      <c r="A418" s="23" t="s">
        <v>656</v>
      </c>
      <c r="B418" s="119" t="s">
        <v>842</v>
      </c>
      <c r="C418" s="23" t="s">
        <v>841</v>
      </c>
      <c r="D418" s="23" t="s">
        <v>60</v>
      </c>
      <c r="E418" s="23" t="s">
        <v>191</v>
      </c>
      <c r="F418" s="23" t="s">
        <v>192</v>
      </c>
      <c r="G418" s="23" t="s">
        <v>728</v>
      </c>
      <c r="H418" s="23" t="s">
        <v>729</v>
      </c>
      <c r="I418" s="122">
        <v>6350518.23</v>
      </c>
      <c r="J418" s="122"/>
      <c r="K418" s="122"/>
      <c r="L418" s="122"/>
      <c r="M418" s="122"/>
      <c r="N418" s="122">
        <v>6350518.23</v>
      </c>
      <c r="O418" s="122"/>
      <c r="P418" s="122"/>
      <c r="Q418" s="122"/>
      <c r="R418" s="122"/>
      <c r="S418" s="122"/>
      <c r="T418" s="122"/>
      <c r="U418" s="96"/>
      <c r="V418" s="122"/>
      <c r="W418" s="122"/>
    </row>
    <row r="419" ht="32.9" customHeight="1" spans="1:23">
      <c r="A419" s="23"/>
      <c r="B419" s="23"/>
      <c r="C419" s="23" t="s">
        <v>772</v>
      </c>
      <c r="D419" s="23"/>
      <c r="E419" s="23"/>
      <c r="F419" s="23"/>
      <c r="G419" s="23"/>
      <c r="H419" s="23"/>
      <c r="I419" s="122">
        <v>37266830.35</v>
      </c>
      <c r="J419" s="122"/>
      <c r="K419" s="122"/>
      <c r="L419" s="122"/>
      <c r="M419" s="122"/>
      <c r="N419" s="122">
        <v>37266830.35</v>
      </c>
      <c r="O419" s="122"/>
      <c r="P419" s="122"/>
      <c r="Q419" s="122"/>
      <c r="R419" s="122"/>
      <c r="S419" s="122"/>
      <c r="T419" s="122"/>
      <c r="U419" s="96"/>
      <c r="V419" s="122"/>
      <c r="W419" s="122"/>
    </row>
    <row r="420" ht="32.9" customHeight="1" spans="1:23">
      <c r="A420" s="23" t="s">
        <v>656</v>
      </c>
      <c r="B420" s="119" t="s">
        <v>843</v>
      </c>
      <c r="C420" s="23" t="s">
        <v>772</v>
      </c>
      <c r="D420" s="23" t="s">
        <v>60</v>
      </c>
      <c r="E420" s="23" t="s">
        <v>152</v>
      </c>
      <c r="F420" s="23" t="s">
        <v>153</v>
      </c>
      <c r="G420" s="23" t="s">
        <v>349</v>
      </c>
      <c r="H420" s="23" t="s">
        <v>350</v>
      </c>
      <c r="I420" s="122">
        <v>142267</v>
      </c>
      <c r="J420" s="122"/>
      <c r="K420" s="122"/>
      <c r="L420" s="122"/>
      <c r="M420" s="122"/>
      <c r="N420" s="122">
        <v>142267</v>
      </c>
      <c r="O420" s="122"/>
      <c r="P420" s="122"/>
      <c r="Q420" s="122"/>
      <c r="R420" s="122"/>
      <c r="S420" s="122"/>
      <c r="T420" s="122"/>
      <c r="U420" s="96"/>
      <c r="V420" s="122"/>
      <c r="W420" s="122"/>
    </row>
    <row r="421" ht="32.9" customHeight="1" spans="1:23">
      <c r="A421" s="23" t="s">
        <v>656</v>
      </c>
      <c r="B421" s="119" t="s">
        <v>843</v>
      </c>
      <c r="C421" s="23" t="s">
        <v>772</v>
      </c>
      <c r="D421" s="23" t="s">
        <v>60</v>
      </c>
      <c r="E421" s="23" t="s">
        <v>152</v>
      </c>
      <c r="F421" s="23" t="s">
        <v>153</v>
      </c>
      <c r="G421" s="23" t="s">
        <v>359</v>
      </c>
      <c r="H421" s="23" t="s">
        <v>360</v>
      </c>
      <c r="I421" s="122">
        <v>67045</v>
      </c>
      <c r="J421" s="122"/>
      <c r="K421" s="122"/>
      <c r="L421" s="122"/>
      <c r="M421" s="122"/>
      <c r="N421" s="122">
        <v>67045</v>
      </c>
      <c r="O421" s="122"/>
      <c r="P421" s="122"/>
      <c r="Q421" s="122"/>
      <c r="R421" s="122"/>
      <c r="S421" s="122"/>
      <c r="T421" s="122"/>
      <c r="U421" s="96"/>
      <c r="V421" s="122"/>
      <c r="W421" s="122"/>
    </row>
    <row r="422" ht="32.9" customHeight="1" spans="1:23">
      <c r="A422" s="23" t="s">
        <v>656</v>
      </c>
      <c r="B422" s="119" t="s">
        <v>843</v>
      </c>
      <c r="C422" s="23" t="s">
        <v>772</v>
      </c>
      <c r="D422" s="23" t="s">
        <v>60</v>
      </c>
      <c r="E422" s="23" t="s">
        <v>152</v>
      </c>
      <c r="F422" s="23" t="s">
        <v>153</v>
      </c>
      <c r="G422" s="23" t="s">
        <v>367</v>
      </c>
      <c r="H422" s="23" t="s">
        <v>368</v>
      </c>
      <c r="I422" s="122">
        <v>3177912.65</v>
      </c>
      <c r="J422" s="122"/>
      <c r="K422" s="122"/>
      <c r="L422" s="122"/>
      <c r="M422" s="122"/>
      <c r="N422" s="122">
        <v>3177912.65</v>
      </c>
      <c r="O422" s="122"/>
      <c r="P422" s="122"/>
      <c r="Q422" s="122"/>
      <c r="R422" s="122"/>
      <c r="S422" s="122"/>
      <c r="T422" s="122"/>
      <c r="U422" s="96"/>
      <c r="V422" s="122"/>
      <c r="W422" s="122"/>
    </row>
    <row r="423" ht="32.9" customHeight="1" spans="1:23">
      <c r="A423" s="23" t="s">
        <v>656</v>
      </c>
      <c r="B423" s="119" t="s">
        <v>843</v>
      </c>
      <c r="C423" s="23" t="s">
        <v>772</v>
      </c>
      <c r="D423" s="23" t="s">
        <v>60</v>
      </c>
      <c r="E423" s="23" t="s">
        <v>152</v>
      </c>
      <c r="F423" s="23" t="s">
        <v>153</v>
      </c>
      <c r="G423" s="23" t="s">
        <v>406</v>
      </c>
      <c r="H423" s="23" t="s">
        <v>407</v>
      </c>
      <c r="I423" s="122">
        <v>12584076.69</v>
      </c>
      <c r="J423" s="122"/>
      <c r="K423" s="122"/>
      <c r="L423" s="122"/>
      <c r="M423" s="122"/>
      <c r="N423" s="122">
        <v>12584076.69</v>
      </c>
      <c r="O423" s="122"/>
      <c r="P423" s="122"/>
      <c r="Q423" s="122"/>
      <c r="R423" s="122"/>
      <c r="S423" s="122"/>
      <c r="T423" s="122"/>
      <c r="U423" s="96"/>
      <c r="V423" s="122"/>
      <c r="W423" s="122"/>
    </row>
    <row r="424" ht="32.9" customHeight="1" spans="1:23">
      <c r="A424" s="23" t="s">
        <v>656</v>
      </c>
      <c r="B424" s="119" t="s">
        <v>843</v>
      </c>
      <c r="C424" s="23" t="s">
        <v>772</v>
      </c>
      <c r="D424" s="23" t="s">
        <v>60</v>
      </c>
      <c r="E424" s="23" t="s">
        <v>152</v>
      </c>
      <c r="F424" s="23" t="s">
        <v>153</v>
      </c>
      <c r="G424" s="23" t="s">
        <v>369</v>
      </c>
      <c r="H424" s="23" t="s">
        <v>370</v>
      </c>
      <c r="I424" s="122">
        <v>7180215.01</v>
      </c>
      <c r="J424" s="122"/>
      <c r="K424" s="122"/>
      <c r="L424" s="122"/>
      <c r="M424" s="122"/>
      <c r="N424" s="122">
        <v>7180215.01</v>
      </c>
      <c r="O424" s="122"/>
      <c r="P424" s="122"/>
      <c r="Q424" s="122"/>
      <c r="R424" s="122"/>
      <c r="S424" s="122"/>
      <c r="T424" s="122"/>
      <c r="U424" s="96"/>
      <c r="V424" s="122"/>
      <c r="W424" s="122"/>
    </row>
    <row r="425" ht="32.9" customHeight="1" spans="1:23">
      <c r="A425" s="23" t="s">
        <v>656</v>
      </c>
      <c r="B425" s="119" t="s">
        <v>843</v>
      </c>
      <c r="C425" s="23" t="s">
        <v>772</v>
      </c>
      <c r="D425" s="23" t="s">
        <v>60</v>
      </c>
      <c r="E425" s="23" t="s">
        <v>152</v>
      </c>
      <c r="F425" s="23" t="s">
        <v>153</v>
      </c>
      <c r="G425" s="23" t="s">
        <v>371</v>
      </c>
      <c r="H425" s="23" t="s">
        <v>372</v>
      </c>
      <c r="I425" s="122">
        <v>12100614</v>
      </c>
      <c r="J425" s="122"/>
      <c r="K425" s="122"/>
      <c r="L425" s="122"/>
      <c r="M425" s="122"/>
      <c r="N425" s="122">
        <v>12100614</v>
      </c>
      <c r="O425" s="122"/>
      <c r="P425" s="122"/>
      <c r="Q425" s="122"/>
      <c r="R425" s="122"/>
      <c r="S425" s="122"/>
      <c r="T425" s="122"/>
      <c r="U425" s="96"/>
      <c r="V425" s="122"/>
      <c r="W425" s="122"/>
    </row>
    <row r="426" ht="32.9" customHeight="1" spans="1:23">
      <c r="A426" s="23" t="s">
        <v>656</v>
      </c>
      <c r="B426" s="119" t="s">
        <v>843</v>
      </c>
      <c r="C426" s="23" t="s">
        <v>772</v>
      </c>
      <c r="D426" s="23" t="s">
        <v>60</v>
      </c>
      <c r="E426" s="23" t="s">
        <v>152</v>
      </c>
      <c r="F426" s="23" t="s">
        <v>153</v>
      </c>
      <c r="G426" s="23" t="s">
        <v>345</v>
      </c>
      <c r="H426" s="23" t="s">
        <v>346</v>
      </c>
      <c r="I426" s="122">
        <v>2014700</v>
      </c>
      <c r="J426" s="122"/>
      <c r="K426" s="122"/>
      <c r="L426" s="122"/>
      <c r="M426" s="122"/>
      <c r="N426" s="122">
        <v>2014700</v>
      </c>
      <c r="O426" s="122"/>
      <c r="P426" s="122"/>
      <c r="Q426" s="122"/>
      <c r="R426" s="122"/>
      <c r="S426" s="122"/>
      <c r="T426" s="122"/>
      <c r="U426" s="96"/>
      <c r="V426" s="122"/>
      <c r="W426" s="122"/>
    </row>
    <row r="427" ht="32.9" customHeight="1" spans="1:23">
      <c r="A427" s="23"/>
      <c r="B427" s="23"/>
      <c r="C427" s="23" t="s">
        <v>774</v>
      </c>
      <c r="D427" s="23"/>
      <c r="E427" s="23"/>
      <c r="F427" s="23"/>
      <c r="G427" s="23"/>
      <c r="H427" s="23"/>
      <c r="I427" s="122">
        <v>1395456.63</v>
      </c>
      <c r="J427" s="122"/>
      <c r="K427" s="122"/>
      <c r="L427" s="122"/>
      <c r="M427" s="122"/>
      <c r="N427" s="122">
        <v>1395456.63</v>
      </c>
      <c r="O427" s="122"/>
      <c r="P427" s="122"/>
      <c r="Q427" s="122"/>
      <c r="R427" s="122"/>
      <c r="S427" s="122"/>
      <c r="T427" s="122"/>
      <c r="U427" s="96"/>
      <c r="V427" s="122"/>
      <c r="W427" s="122"/>
    </row>
    <row r="428" ht="32.9" customHeight="1" spans="1:23">
      <c r="A428" s="23" t="s">
        <v>656</v>
      </c>
      <c r="B428" s="119" t="s">
        <v>844</v>
      </c>
      <c r="C428" s="23" t="s">
        <v>774</v>
      </c>
      <c r="D428" s="23" t="s">
        <v>60</v>
      </c>
      <c r="E428" s="23" t="s">
        <v>134</v>
      </c>
      <c r="F428" s="23" t="s">
        <v>135</v>
      </c>
      <c r="G428" s="23" t="s">
        <v>349</v>
      </c>
      <c r="H428" s="23" t="s">
        <v>350</v>
      </c>
      <c r="I428" s="122">
        <v>39002</v>
      </c>
      <c r="J428" s="122"/>
      <c r="K428" s="122"/>
      <c r="L428" s="122"/>
      <c r="M428" s="122"/>
      <c r="N428" s="122">
        <v>39002</v>
      </c>
      <c r="O428" s="122"/>
      <c r="P428" s="122"/>
      <c r="Q428" s="122"/>
      <c r="R428" s="122"/>
      <c r="S428" s="122"/>
      <c r="T428" s="122"/>
      <c r="U428" s="96"/>
      <c r="V428" s="122"/>
      <c r="W428" s="122"/>
    </row>
    <row r="429" ht="32.9" customHeight="1" spans="1:23">
      <c r="A429" s="23" t="s">
        <v>656</v>
      </c>
      <c r="B429" s="119" t="s">
        <v>844</v>
      </c>
      <c r="C429" s="23" t="s">
        <v>774</v>
      </c>
      <c r="D429" s="23" t="s">
        <v>60</v>
      </c>
      <c r="E429" s="23" t="s">
        <v>134</v>
      </c>
      <c r="F429" s="23" t="s">
        <v>135</v>
      </c>
      <c r="G429" s="23" t="s">
        <v>359</v>
      </c>
      <c r="H429" s="23" t="s">
        <v>360</v>
      </c>
      <c r="I429" s="122">
        <v>6860</v>
      </c>
      <c r="J429" s="122"/>
      <c r="K429" s="122"/>
      <c r="L429" s="122"/>
      <c r="M429" s="122"/>
      <c r="N429" s="122">
        <v>6860</v>
      </c>
      <c r="O429" s="122"/>
      <c r="P429" s="122"/>
      <c r="Q429" s="122"/>
      <c r="R429" s="122"/>
      <c r="S429" s="122"/>
      <c r="T429" s="122"/>
      <c r="U429" s="96"/>
      <c r="V429" s="122"/>
      <c r="W429" s="122"/>
    </row>
    <row r="430" ht="32.9" customHeight="1" spans="1:23">
      <c r="A430" s="23" t="s">
        <v>656</v>
      </c>
      <c r="B430" s="119" t="s">
        <v>844</v>
      </c>
      <c r="C430" s="23" t="s">
        <v>774</v>
      </c>
      <c r="D430" s="23" t="s">
        <v>60</v>
      </c>
      <c r="E430" s="23" t="s">
        <v>134</v>
      </c>
      <c r="F430" s="23" t="s">
        <v>135</v>
      </c>
      <c r="G430" s="23" t="s">
        <v>367</v>
      </c>
      <c r="H430" s="23" t="s">
        <v>368</v>
      </c>
      <c r="I430" s="122">
        <v>320556.63</v>
      </c>
      <c r="J430" s="122"/>
      <c r="K430" s="122"/>
      <c r="L430" s="122"/>
      <c r="M430" s="122"/>
      <c r="N430" s="122">
        <v>320556.63</v>
      </c>
      <c r="O430" s="122"/>
      <c r="P430" s="122"/>
      <c r="Q430" s="122"/>
      <c r="R430" s="122"/>
      <c r="S430" s="122"/>
      <c r="T430" s="122"/>
      <c r="U430" s="96"/>
      <c r="V430" s="122"/>
      <c r="W430" s="122"/>
    </row>
    <row r="431" ht="32.9" customHeight="1" spans="1:23">
      <c r="A431" s="23" t="s">
        <v>656</v>
      </c>
      <c r="B431" s="119" t="s">
        <v>844</v>
      </c>
      <c r="C431" s="23" t="s">
        <v>774</v>
      </c>
      <c r="D431" s="23" t="s">
        <v>60</v>
      </c>
      <c r="E431" s="23" t="s">
        <v>134</v>
      </c>
      <c r="F431" s="23" t="s">
        <v>135</v>
      </c>
      <c r="G431" s="23" t="s">
        <v>406</v>
      </c>
      <c r="H431" s="23" t="s">
        <v>407</v>
      </c>
      <c r="I431" s="122">
        <v>266139</v>
      </c>
      <c r="J431" s="122"/>
      <c r="K431" s="122"/>
      <c r="L431" s="122"/>
      <c r="M431" s="122"/>
      <c r="N431" s="122">
        <v>266139</v>
      </c>
      <c r="O431" s="122"/>
      <c r="P431" s="122"/>
      <c r="Q431" s="122"/>
      <c r="R431" s="122"/>
      <c r="S431" s="122"/>
      <c r="T431" s="122"/>
      <c r="U431" s="96"/>
      <c r="V431" s="122"/>
      <c r="W431" s="122"/>
    </row>
    <row r="432" ht="32.9" customHeight="1" spans="1:23">
      <c r="A432" s="23" t="s">
        <v>656</v>
      </c>
      <c r="B432" s="119" t="s">
        <v>844</v>
      </c>
      <c r="C432" s="23" t="s">
        <v>774</v>
      </c>
      <c r="D432" s="23" t="s">
        <v>60</v>
      </c>
      <c r="E432" s="23" t="s">
        <v>134</v>
      </c>
      <c r="F432" s="23" t="s">
        <v>135</v>
      </c>
      <c r="G432" s="23" t="s">
        <v>369</v>
      </c>
      <c r="H432" s="23" t="s">
        <v>370</v>
      </c>
      <c r="I432" s="122">
        <v>487876</v>
      </c>
      <c r="J432" s="122"/>
      <c r="K432" s="122"/>
      <c r="L432" s="122"/>
      <c r="M432" s="122"/>
      <c r="N432" s="122">
        <v>487876</v>
      </c>
      <c r="O432" s="122"/>
      <c r="P432" s="122"/>
      <c r="Q432" s="122"/>
      <c r="R432" s="122"/>
      <c r="S432" s="122"/>
      <c r="T432" s="122"/>
      <c r="U432" s="96"/>
      <c r="V432" s="122"/>
      <c r="W432" s="122"/>
    </row>
    <row r="433" ht="32.9" customHeight="1" spans="1:23">
      <c r="A433" s="23" t="s">
        <v>656</v>
      </c>
      <c r="B433" s="119" t="s">
        <v>844</v>
      </c>
      <c r="C433" s="23" t="s">
        <v>774</v>
      </c>
      <c r="D433" s="23" t="s">
        <v>60</v>
      </c>
      <c r="E433" s="23" t="s">
        <v>134</v>
      </c>
      <c r="F433" s="23" t="s">
        <v>135</v>
      </c>
      <c r="G433" s="23" t="s">
        <v>371</v>
      </c>
      <c r="H433" s="23" t="s">
        <v>372</v>
      </c>
      <c r="I433" s="122">
        <v>273023</v>
      </c>
      <c r="J433" s="122"/>
      <c r="K433" s="122"/>
      <c r="L433" s="122"/>
      <c r="M433" s="122"/>
      <c r="N433" s="122">
        <v>273023</v>
      </c>
      <c r="O433" s="122"/>
      <c r="P433" s="122"/>
      <c r="Q433" s="122"/>
      <c r="R433" s="122"/>
      <c r="S433" s="122"/>
      <c r="T433" s="122"/>
      <c r="U433" s="96"/>
      <c r="V433" s="122"/>
      <c r="W433" s="122"/>
    </row>
    <row r="434" ht="32.9" customHeight="1" spans="1:23">
      <c r="A434" s="23" t="s">
        <v>656</v>
      </c>
      <c r="B434" s="119" t="s">
        <v>844</v>
      </c>
      <c r="C434" s="23" t="s">
        <v>774</v>
      </c>
      <c r="D434" s="23" t="s">
        <v>60</v>
      </c>
      <c r="E434" s="23" t="s">
        <v>134</v>
      </c>
      <c r="F434" s="23" t="s">
        <v>135</v>
      </c>
      <c r="G434" s="23" t="s">
        <v>345</v>
      </c>
      <c r="H434" s="23" t="s">
        <v>346</v>
      </c>
      <c r="I434" s="122">
        <v>2000</v>
      </c>
      <c r="J434" s="122"/>
      <c r="K434" s="122"/>
      <c r="L434" s="122"/>
      <c r="M434" s="122"/>
      <c r="N434" s="122">
        <v>2000</v>
      </c>
      <c r="O434" s="122"/>
      <c r="P434" s="122"/>
      <c r="Q434" s="122"/>
      <c r="R434" s="122"/>
      <c r="S434" s="122"/>
      <c r="T434" s="122"/>
      <c r="U434" s="96"/>
      <c r="V434" s="122"/>
      <c r="W434" s="122"/>
    </row>
    <row r="435" ht="32.9" customHeight="1" spans="1:23">
      <c r="A435" s="23"/>
      <c r="B435" s="23"/>
      <c r="C435" s="23" t="s">
        <v>845</v>
      </c>
      <c r="D435" s="23"/>
      <c r="E435" s="23"/>
      <c r="F435" s="23"/>
      <c r="G435" s="23"/>
      <c r="H435" s="23"/>
      <c r="I435" s="122">
        <v>440624.53</v>
      </c>
      <c r="J435" s="122"/>
      <c r="K435" s="122"/>
      <c r="L435" s="122"/>
      <c r="M435" s="122"/>
      <c r="N435" s="122">
        <v>440624.53</v>
      </c>
      <c r="O435" s="122"/>
      <c r="P435" s="122"/>
      <c r="Q435" s="122"/>
      <c r="R435" s="122"/>
      <c r="S435" s="122"/>
      <c r="T435" s="122"/>
      <c r="U435" s="96"/>
      <c r="V435" s="122"/>
      <c r="W435" s="122"/>
    </row>
    <row r="436" ht="32.9" customHeight="1" spans="1:23">
      <c r="A436" s="23" t="s">
        <v>656</v>
      </c>
      <c r="B436" s="119" t="s">
        <v>846</v>
      </c>
      <c r="C436" s="23" t="s">
        <v>845</v>
      </c>
      <c r="D436" s="23" t="s">
        <v>60</v>
      </c>
      <c r="E436" s="23" t="s">
        <v>146</v>
      </c>
      <c r="F436" s="23" t="s">
        <v>147</v>
      </c>
      <c r="G436" s="23" t="s">
        <v>367</v>
      </c>
      <c r="H436" s="23" t="s">
        <v>368</v>
      </c>
      <c r="I436" s="122">
        <v>9200</v>
      </c>
      <c r="J436" s="122"/>
      <c r="K436" s="122"/>
      <c r="L436" s="122"/>
      <c r="M436" s="122"/>
      <c r="N436" s="122">
        <v>9200</v>
      </c>
      <c r="O436" s="122"/>
      <c r="P436" s="122"/>
      <c r="Q436" s="122"/>
      <c r="R436" s="122"/>
      <c r="S436" s="122"/>
      <c r="T436" s="122"/>
      <c r="U436" s="96"/>
      <c r="V436" s="122"/>
      <c r="W436" s="122"/>
    </row>
    <row r="437" ht="32.9" customHeight="1" spans="1:23">
      <c r="A437" s="23" t="s">
        <v>656</v>
      </c>
      <c r="B437" s="119" t="s">
        <v>846</v>
      </c>
      <c r="C437" s="23" t="s">
        <v>845</v>
      </c>
      <c r="D437" s="23" t="s">
        <v>60</v>
      </c>
      <c r="E437" s="23" t="s">
        <v>146</v>
      </c>
      <c r="F437" s="23" t="s">
        <v>147</v>
      </c>
      <c r="G437" s="23" t="s">
        <v>406</v>
      </c>
      <c r="H437" s="23" t="s">
        <v>407</v>
      </c>
      <c r="I437" s="122">
        <v>124424.53</v>
      </c>
      <c r="J437" s="122"/>
      <c r="K437" s="122"/>
      <c r="L437" s="122"/>
      <c r="M437" s="122"/>
      <c r="N437" s="122">
        <v>124424.53</v>
      </c>
      <c r="O437" s="122"/>
      <c r="P437" s="122"/>
      <c r="Q437" s="122"/>
      <c r="R437" s="122"/>
      <c r="S437" s="122"/>
      <c r="T437" s="122"/>
      <c r="U437" s="96"/>
      <c r="V437" s="122"/>
      <c r="W437" s="122"/>
    </row>
    <row r="438" ht="32.9" customHeight="1" spans="1:23">
      <c r="A438" s="23" t="s">
        <v>656</v>
      </c>
      <c r="B438" s="119" t="s">
        <v>846</v>
      </c>
      <c r="C438" s="23" t="s">
        <v>845</v>
      </c>
      <c r="D438" s="23" t="s">
        <v>60</v>
      </c>
      <c r="E438" s="23" t="s">
        <v>146</v>
      </c>
      <c r="F438" s="23" t="s">
        <v>147</v>
      </c>
      <c r="G438" s="23" t="s">
        <v>369</v>
      </c>
      <c r="H438" s="23" t="s">
        <v>370</v>
      </c>
      <c r="I438" s="122">
        <v>87000</v>
      </c>
      <c r="J438" s="122"/>
      <c r="K438" s="122"/>
      <c r="L438" s="122"/>
      <c r="M438" s="122"/>
      <c r="N438" s="122">
        <v>87000</v>
      </c>
      <c r="O438" s="122"/>
      <c r="P438" s="122"/>
      <c r="Q438" s="122"/>
      <c r="R438" s="122"/>
      <c r="S438" s="122"/>
      <c r="T438" s="122"/>
      <c r="U438" s="96"/>
      <c r="V438" s="122"/>
      <c r="W438" s="122"/>
    </row>
    <row r="439" ht="32.9" customHeight="1" spans="1:23">
      <c r="A439" s="23" t="s">
        <v>656</v>
      </c>
      <c r="B439" s="119" t="s">
        <v>846</v>
      </c>
      <c r="C439" s="23" t="s">
        <v>845</v>
      </c>
      <c r="D439" s="23" t="s">
        <v>60</v>
      </c>
      <c r="E439" s="23" t="s">
        <v>146</v>
      </c>
      <c r="F439" s="23" t="s">
        <v>147</v>
      </c>
      <c r="G439" s="23" t="s">
        <v>371</v>
      </c>
      <c r="H439" s="23" t="s">
        <v>372</v>
      </c>
      <c r="I439" s="122">
        <v>110000</v>
      </c>
      <c r="J439" s="122"/>
      <c r="K439" s="122"/>
      <c r="L439" s="122"/>
      <c r="M439" s="122"/>
      <c r="N439" s="122">
        <v>110000</v>
      </c>
      <c r="O439" s="122"/>
      <c r="P439" s="122"/>
      <c r="Q439" s="122"/>
      <c r="R439" s="122"/>
      <c r="S439" s="122"/>
      <c r="T439" s="122"/>
      <c r="U439" s="96"/>
      <c r="V439" s="122"/>
      <c r="W439" s="122"/>
    </row>
    <row r="440" ht="32.9" customHeight="1" spans="1:23">
      <c r="A440" s="23" t="s">
        <v>656</v>
      </c>
      <c r="B440" s="119" t="s">
        <v>846</v>
      </c>
      <c r="C440" s="23" t="s">
        <v>845</v>
      </c>
      <c r="D440" s="23" t="s">
        <v>60</v>
      </c>
      <c r="E440" s="23" t="s">
        <v>146</v>
      </c>
      <c r="F440" s="23" t="s">
        <v>147</v>
      </c>
      <c r="G440" s="23" t="s">
        <v>345</v>
      </c>
      <c r="H440" s="23" t="s">
        <v>346</v>
      </c>
      <c r="I440" s="122">
        <v>10000</v>
      </c>
      <c r="J440" s="122"/>
      <c r="K440" s="122"/>
      <c r="L440" s="122"/>
      <c r="M440" s="122"/>
      <c r="N440" s="122">
        <v>10000</v>
      </c>
      <c r="O440" s="122"/>
      <c r="P440" s="122"/>
      <c r="Q440" s="122"/>
      <c r="R440" s="122"/>
      <c r="S440" s="122"/>
      <c r="T440" s="122"/>
      <c r="U440" s="96"/>
      <c r="V440" s="122"/>
      <c r="W440" s="122"/>
    </row>
    <row r="441" ht="32.9" customHeight="1" spans="1:23">
      <c r="A441" s="23" t="s">
        <v>656</v>
      </c>
      <c r="B441" s="119" t="s">
        <v>846</v>
      </c>
      <c r="C441" s="23" t="s">
        <v>845</v>
      </c>
      <c r="D441" s="23" t="s">
        <v>60</v>
      </c>
      <c r="E441" s="23" t="s">
        <v>146</v>
      </c>
      <c r="F441" s="23" t="s">
        <v>147</v>
      </c>
      <c r="G441" s="23" t="s">
        <v>444</v>
      </c>
      <c r="H441" s="23" t="s">
        <v>445</v>
      </c>
      <c r="I441" s="122">
        <v>100000</v>
      </c>
      <c r="J441" s="122"/>
      <c r="K441" s="122"/>
      <c r="L441" s="122"/>
      <c r="M441" s="122"/>
      <c r="N441" s="122">
        <v>100000</v>
      </c>
      <c r="O441" s="122"/>
      <c r="P441" s="122"/>
      <c r="Q441" s="122"/>
      <c r="R441" s="122"/>
      <c r="S441" s="122"/>
      <c r="T441" s="122"/>
      <c r="U441" s="96"/>
      <c r="V441" s="122"/>
      <c r="W441" s="122"/>
    </row>
    <row r="442" ht="32.9" customHeight="1" spans="1:23">
      <c r="A442" s="23"/>
      <c r="B442" s="23"/>
      <c r="C442" s="23" t="s">
        <v>847</v>
      </c>
      <c r="D442" s="23"/>
      <c r="E442" s="23"/>
      <c r="F442" s="23"/>
      <c r="G442" s="23"/>
      <c r="H442" s="23"/>
      <c r="I442" s="122">
        <v>38657.15</v>
      </c>
      <c r="J442" s="122"/>
      <c r="K442" s="122"/>
      <c r="L442" s="122"/>
      <c r="M442" s="122"/>
      <c r="N442" s="122">
        <v>38657.15</v>
      </c>
      <c r="O442" s="122"/>
      <c r="P442" s="122"/>
      <c r="Q442" s="122"/>
      <c r="R442" s="122"/>
      <c r="S442" s="122"/>
      <c r="T442" s="122"/>
      <c r="U442" s="96"/>
      <c r="V442" s="122"/>
      <c r="W442" s="122"/>
    </row>
    <row r="443" ht="32.9" customHeight="1" spans="1:23">
      <c r="A443" s="23" t="s">
        <v>656</v>
      </c>
      <c r="B443" s="119" t="s">
        <v>848</v>
      </c>
      <c r="C443" s="23" t="s">
        <v>847</v>
      </c>
      <c r="D443" s="23" t="s">
        <v>60</v>
      </c>
      <c r="E443" s="23" t="s">
        <v>152</v>
      </c>
      <c r="F443" s="23" t="s">
        <v>153</v>
      </c>
      <c r="G443" s="23" t="s">
        <v>406</v>
      </c>
      <c r="H443" s="23" t="s">
        <v>407</v>
      </c>
      <c r="I443" s="122">
        <v>38657.15</v>
      </c>
      <c r="J443" s="122"/>
      <c r="K443" s="122"/>
      <c r="L443" s="122"/>
      <c r="M443" s="122"/>
      <c r="N443" s="122">
        <v>38657.15</v>
      </c>
      <c r="O443" s="122"/>
      <c r="P443" s="122"/>
      <c r="Q443" s="122"/>
      <c r="R443" s="122"/>
      <c r="S443" s="122"/>
      <c r="T443" s="122"/>
      <c r="U443" s="96"/>
      <c r="V443" s="122"/>
      <c r="W443" s="122"/>
    </row>
    <row r="444" ht="32.9" customHeight="1" spans="1:23">
      <c r="A444" s="23"/>
      <c r="B444" s="23"/>
      <c r="C444" s="23" t="s">
        <v>776</v>
      </c>
      <c r="D444" s="23"/>
      <c r="E444" s="23"/>
      <c r="F444" s="23"/>
      <c r="G444" s="23"/>
      <c r="H444" s="23"/>
      <c r="I444" s="122">
        <v>2607572.39</v>
      </c>
      <c r="J444" s="122"/>
      <c r="K444" s="122"/>
      <c r="L444" s="122"/>
      <c r="M444" s="122"/>
      <c r="N444" s="122">
        <v>2607572.39</v>
      </c>
      <c r="O444" s="122"/>
      <c r="P444" s="122"/>
      <c r="Q444" s="122"/>
      <c r="R444" s="122"/>
      <c r="S444" s="122"/>
      <c r="T444" s="122"/>
      <c r="U444" s="96"/>
      <c r="V444" s="122"/>
      <c r="W444" s="122"/>
    </row>
    <row r="445" ht="32.9" customHeight="1" spans="1:23">
      <c r="A445" s="23" t="s">
        <v>656</v>
      </c>
      <c r="B445" s="119" t="s">
        <v>849</v>
      </c>
      <c r="C445" s="23" t="s">
        <v>776</v>
      </c>
      <c r="D445" s="23" t="s">
        <v>60</v>
      </c>
      <c r="E445" s="23" t="s">
        <v>152</v>
      </c>
      <c r="F445" s="23" t="s">
        <v>153</v>
      </c>
      <c r="G445" s="23" t="s">
        <v>349</v>
      </c>
      <c r="H445" s="23" t="s">
        <v>350</v>
      </c>
      <c r="I445" s="122">
        <v>7050</v>
      </c>
      <c r="J445" s="122"/>
      <c r="K445" s="122"/>
      <c r="L445" s="122"/>
      <c r="M445" s="122"/>
      <c r="N445" s="122">
        <v>7050</v>
      </c>
      <c r="O445" s="122"/>
      <c r="P445" s="122"/>
      <c r="Q445" s="122"/>
      <c r="R445" s="122"/>
      <c r="S445" s="122"/>
      <c r="T445" s="122"/>
      <c r="U445" s="96"/>
      <c r="V445" s="122"/>
      <c r="W445" s="122"/>
    </row>
    <row r="446" ht="32.9" customHeight="1" spans="1:23">
      <c r="A446" s="23" t="s">
        <v>656</v>
      </c>
      <c r="B446" s="119" t="s">
        <v>849</v>
      </c>
      <c r="C446" s="23" t="s">
        <v>776</v>
      </c>
      <c r="D446" s="23" t="s">
        <v>60</v>
      </c>
      <c r="E446" s="23" t="s">
        <v>152</v>
      </c>
      <c r="F446" s="23" t="s">
        <v>153</v>
      </c>
      <c r="G446" s="23" t="s">
        <v>359</v>
      </c>
      <c r="H446" s="23" t="s">
        <v>360</v>
      </c>
      <c r="I446" s="122">
        <v>33477.16</v>
      </c>
      <c r="J446" s="122"/>
      <c r="K446" s="122"/>
      <c r="L446" s="122"/>
      <c r="M446" s="122"/>
      <c r="N446" s="122">
        <v>33477.16</v>
      </c>
      <c r="O446" s="122"/>
      <c r="P446" s="122"/>
      <c r="Q446" s="122"/>
      <c r="R446" s="122"/>
      <c r="S446" s="122"/>
      <c r="T446" s="122"/>
      <c r="U446" s="96"/>
      <c r="V446" s="122"/>
      <c r="W446" s="122"/>
    </row>
    <row r="447" ht="32.9" customHeight="1" spans="1:23">
      <c r="A447" s="23" t="s">
        <v>656</v>
      </c>
      <c r="B447" s="119" t="s">
        <v>849</v>
      </c>
      <c r="C447" s="23" t="s">
        <v>776</v>
      </c>
      <c r="D447" s="23" t="s">
        <v>60</v>
      </c>
      <c r="E447" s="23" t="s">
        <v>152</v>
      </c>
      <c r="F447" s="23" t="s">
        <v>153</v>
      </c>
      <c r="G447" s="23" t="s">
        <v>367</v>
      </c>
      <c r="H447" s="23" t="s">
        <v>368</v>
      </c>
      <c r="I447" s="122">
        <v>5327.5</v>
      </c>
      <c r="J447" s="122"/>
      <c r="K447" s="122"/>
      <c r="L447" s="122"/>
      <c r="M447" s="122"/>
      <c r="N447" s="122">
        <v>5327.5</v>
      </c>
      <c r="O447" s="122"/>
      <c r="P447" s="122"/>
      <c r="Q447" s="122"/>
      <c r="R447" s="122"/>
      <c r="S447" s="122"/>
      <c r="T447" s="122"/>
      <c r="U447" s="96"/>
      <c r="V447" s="122"/>
      <c r="W447" s="122"/>
    </row>
    <row r="448" ht="32.9" customHeight="1" spans="1:23">
      <c r="A448" s="23" t="s">
        <v>656</v>
      </c>
      <c r="B448" s="119" t="s">
        <v>849</v>
      </c>
      <c r="C448" s="23" t="s">
        <v>776</v>
      </c>
      <c r="D448" s="23" t="s">
        <v>60</v>
      </c>
      <c r="E448" s="23" t="s">
        <v>152</v>
      </c>
      <c r="F448" s="23" t="s">
        <v>153</v>
      </c>
      <c r="G448" s="23" t="s">
        <v>406</v>
      </c>
      <c r="H448" s="23" t="s">
        <v>407</v>
      </c>
      <c r="I448" s="122">
        <v>369354.36</v>
      </c>
      <c r="J448" s="122"/>
      <c r="K448" s="122"/>
      <c r="L448" s="122"/>
      <c r="M448" s="122"/>
      <c r="N448" s="122">
        <v>369354.36</v>
      </c>
      <c r="O448" s="122"/>
      <c r="P448" s="122"/>
      <c r="Q448" s="122"/>
      <c r="R448" s="122"/>
      <c r="S448" s="122"/>
      <c r="T448" s="122"/>
      <c r="U448" s="96"/>
      <c r="V448" s="122"/>
      <c r="W448" s="122"/>
    </row>
    <row r="449" ht="32.9" customHeight="1" spans="1:23">
      <c r="A449" s="23" t="s">
        <v>656</v>
      </c>
      <c r="B449" s="119" t="s">
        <v>849</v>
      </c>
      <c r="C449" s="23" t="s">
        <v>776</v>
      </c>
      <c r="D449" s="23" t="s">
        <v>60</v>
      </c>
      <c r="E449" s="23" t="s">
        <v>152</v>
      </c>
      <c r="F449" s="23" t="s">
        <v>153</v>
      </c>
      <c r="G449" s="23" t="s">
        <v>369</v>
      </c>
      <c r="H449" s="23" t="s">
        <v>370</v>
      </c>
      <c r="I449" s="122">
        <v>190752.25</v>
      </c>
      <c r="J449" s="122"/>
      <c r="K449" s="122"/>
      <c r="L449" s="122"/>
      <c r="M449" s="122"/>
      <c r="N449" s="122">
        <v>190752.25</v>
      </c>
      <c r="O449" s="122"/>
      <c r="P449" s="122"/>
      <c r="Q449" s="122"/>
      <c r="R449" s="122"/>
      <c r="S449" s="122"/>
      <c r="T449" s="122"/>
      <c r="U449" s="96"/>
      <c r="V449" s="122"/>
      <c r="W449" s="122"/>
    </row>
    <row r="450" ht="32.9" customHeight="1" spans="1:23">
      <c r="A450" s="23" t="s">
        <v>656</v>
      </c>
      <c r="B450" s="119" t="s">
        <v>849</v>
      </c>
      <c r="C450" s="23" t="s">
        <v>776</v>
      </c>
      <c r="D450" s="23" t="s">
        <v>60</v>
      </c>
      <c r="E450" s="23" t="s">
        <v>152</v>
      </c>
      <c r="F450" s="23" t="s">
        <v>153</v>
      </c>
      <c r="G450" s="23" t="s">
        <v>371</v>
      </c>
      <c r="H450" s="23" t="s">
        <v>372</v>
      </c>
      <c r="I450" s="122">
        <v>1939211.12</v>
      </c>
      <c r="J450" s="122"/>
      <c r="K450" s="122"/>
      <c r="L450" s="122"/>
      <c r="M450" s="122"/>
      <c r="N450" s="122">
        <v>1939211.12</v>
      </c>
      <c r="O450" s="122"/>
      <c r="P450" s="122"/>
      <c r="Q450" s="122"/>
      <c r="R450" s="122"/>
      <c r="S450" s="122"/>
      <c r="T450" s="122"/>
      <c r="U450" s="96"/>
      <c r="V450" s="122"/>
      <c r="W450" s="122"/>
    </row>
    <row r="451" ht="32.9" customHeight="1" spans="1:23">
      <c r="A451" s="23" t="s">
        <v>656</v>
      </c>
      <c r="B451" s="119" t="s">
        <v>849</v>
      </c>
      <c r="C451" s="23" t="s">
        <v>776</v>
      </c>
      <c r="D451" s="23" t="s">
        <v>60</v>
      </c>
      <c r="E451" s="23" t="s">
        <v>152</v>
      </c>
      <c r="F451" s="23" t="s">
        <v>153</v>
      </c>
      <c r="G451" s="23" t="s">
        <v>345</v>
      </c>
      <c r="H451" s="23" t="s">
        <v>346</v>
      </c>
      <c r="I451" s="122">
        <v>62400</v>
      </c>
      <c r="J451" s="122"/>
      <c r="K451" s="122"/>
      <c r="L451" s="122"/>
      <c r="M451" s="122"/>
      <c r="N451" s="122">
        <v>62400</v>
      </c>
      <c r="O451" s="122"/>
      <c r="P451" s="122"/>
      <c r="Q451" s="122"/>
      <c r="R451" s="122"/>
      <c r="S451" s="122"/>
      <c r="T451" s="122"/>
      <c r="U451" s="96"/>
      <c r="V451" s="122"/>
      <c r="W451" s="122"/>
    </row>
    <row r="452" ht="32.9" customHeight="1" spans="1:23">
      <c r="A452" s="23"/>
      <c r="B452" s="23"/>
      <c r="C452" s="23" t="s">
        <v>850</v>
      </c>
      <c r="D452" s="23"/>
      <c r="E452" s="23"/>
      <c r="F452" s="23"/>
      <c r="G452" s="23"/>
      <c r="H452" s="23"/>
      <c r="I452" s="122">
        <v>34316153.52</v>
      </c>
      <c r="J452" s="122"/>
      <c r="K452" s="122"/>
      <c r="L452" s="122"/>
      <c r="M452" s="122"/>
      <c r="N452" s="122">
        <v>34316153.52</v>
      </c>
      <c r="O452" s="122"/>
      <c r="P452" s="122"/>
      <c r="Q452" s="122"/>
      <c r="R452" s="122"/>
      <c r="S452" s="122"/>
      <c r="T452" s="122"/>
      <c r="U452" s="96"/>
      <c r="V452" s="122"/>
      <c r="W452" s="122"/>
    </row>
    <row r="453" ht="32.9" customHeight="1" spans="1:23">
      <c r="A453" s="23" t="s">
        <v>656</v>
      </c>
      <c r="B453" s="119" t="s">
        <v>851</v>
      </c>
      <c r="C453" s="23" t="s">
        <v>850</v>
      </c>
      <c r="D453" s="23" t="s">
        <v>60</v>
      </c>
      <c r="E453" s="23" t="s">
        <v>191</v>
      </c>
      <c r="F453" s="23" t="s">
        <v>192</v>
      </c>
      <c r="G453" s="23" t="s">
        <v>347</v>
      </c>
      <c r="H453" s="23" t="s">
        <v>348</v>
      </c>
      <c r="I453" s="122">
        <v>2089.85</v>
      </c>
      <c r="J453" s="122"/>
      <c r="K453" s="122"/>
      <c r="L453" s="122"/>
      <c r="M453" s="122"/>
      <c r="N453" s="122">
        <v>2089.85</v>
      </c>
      <c r="O453" s="122"/>
      <c r="P453" s="122"/>
      <c r="Q453" s="122"/>
      <c r="R453" s="122"/>
      <c r="S453" s="122"/>
      <c r="T453" s="122"/>
      <c r="U453" s="96"/>
      <c r="V453" s="122"/>
      <c r="W453" s="122"/>
    </row>
    <row r="454" ht="32.9" customHeight="1" spans="1:23">
      <c r="A454" s="23" t="s">
        <v>656</v>
      </c>
      <c r="B454" s="119" t="s">
        <v>851</v>
      </c>
      <c r="C454" s="23" t="s">
        <v>850</v>
      </c>
      <c r="D454" s="23" t="s">
        <v>60</v>
      </c>
      <c r="E454" s="23" t="s">
        <v>191</v>
      </c>
      <c r="F454" s="23" t="s">
        <v>192</v>
      </c>
      <c r="G454" s="23" t="s">
        <v>349</v>
      </c>
      <c r="H454" s="23" t="s">
        <v>350</v>
      </c>
      <c r="I454" s="122">
        <v>252245.5</v>
      </c>
      <c r="J454" s="122"/>
      <c r="K454" s="122"/>
      <c r="L454" s="122"/>
      <c r="M454" s="122"/>
      <c r="N454" s="122">
        <v>252245.5</v>
      </c>
      <c r="O454" s="122"/>
      <c r="P454" s="122"/>
      <c r="Q454" s="122"/>
      <c r="R454" s="122"/>
      <c r="S454" s="122"/>
      <c r="T454" s="122"/>
      <c r="U454" s="96"/>
      <c r="V454" s="122"/>
      <c r="W454" s="122"/>
    </row>
    <row r="455" ht="32.9" customHeight="1" spans="1:23">
      <c r="A455" s="23" t="s">
        <v>656</v>
      </c>
      <c r="B455" s="119" t="s">
        <v>851</v>
      </c>
      <c r="C455" s="23" t="s">
        <v>850</v>
      </c>
      <c r="D455" s="23" t="s">
        <v>60</v>
      </c>
      <c r="E455" s="23" t="s">
        <v>191</v>
      </c>
      <c r="F455" s="23" t="s">
        <v>192</v>
      </c>
      <c r="G455" s="23" t="s">
        <v>359</v>
      </c>
      <c r="H455" s="23" t="s">
        <v>360</v>
      </c>
      <c r="I455" s="122">
        <v>74930</v>
      </c>
      <c r="J455" s="122"/>
      <c r="K455" s="122"/>
      <c r="L455" s="122"/>
      <c r="M455" s="122"/>
      <c r="N455" s="122">
        <v>74930</v>
      </c>
      <c r="O455" s="122"/>
      <c r="P455" s="122"/>
      <c r="Q455" s="122"/>
      <c r="R455" s="122"/>
      <c r="S455" s="122"/>
      <c r="T455" s="122"/>
      <c r="U455" s="96"/>
      <c r="V455" s="122"/>
      <c r="W455" s="122"/>
    </row>
    <row r="456" ht="32.9" customHeight="1" spans="1:23">
      <c r="A456" s="23" t="s">
        <v>656</v>
      </c>
      <c r="B456" s="119" t="s">
        <v>851</v>
      </c>
      <c r="C456" s="23" t="s">
        <v>850</v>
      </c>
      <c r="D456" s="23" t="s">
        <v>60</v>
      </c>
      <c r="E456" s="23" t="s">
        <v>191</v>
      </c>
      <c r="F456" s="23" t="s">
        <v>192</v>
      </c>
      <c r="G456" s="23" t="s">
        <v>361</v>
      </c>
      <c r="H456" s="23" t="s">
        <v>362</v>
      </c>
      <c r="I456" s="122">
        <v>542000</v>
      </c>
      <c r="J456" s="122"/>
      <c r="K456" s="122"/>
      <c r="L456" s="122"/>
      <c r="M456" s="122"/>
      <c r="N456" s="122">
        <v>542000</v>
      </c>
      <c r="O456" s="122"/>
      <c r="P456" s="122"/>
      <c r="Q456" s="122"/>
      <c r="R456" s="122"/>
      <c r="S456" s="122"/>
      <c r="T456" s="122"/>
      <c r="U456" s="96"/>
      <c r="V456" s="122"/>
      <c r="W456" s="122"/>
    </row>
    <row r="457" ht="32.9" customHeight="1" spans="1:23">
      <c r="A457" s="23" t="s">
        <v>656</v>
      </c>
      <c r="B457" s="119" t="s">
        <v>851</v>
      </c>
      <c r="C457" s="23" t="s">
        <v>850</v>
      </c>
      <c r="D457" s="23" t="s">
        <v>60</v>
      </c>
      <c r="E457" s="23" t="s">
        <v>191</v>
      </c>
      <c r="F457" s="23" t="s">
        <v>192</v>
      </c>
      <c r="G457" s="23" t="s">
        <v>367</v>
      </c>
      <c r="H457" s="23" t="s">
        <v>368</v>
      </c>
      <c r="I457" s="122">
        <v>3117161.43</v>
      </c>
      <c r="J457" s="122"/>
      <c r="K457" s="122"/>
      <c r="L457" s="122"/>
      <c r="M457" s="122"/>
      <c r="N457" s="122">
        <v>3117161.43</v>
      </c>
      <c r="O457" s="122"/>
      <c r="P457" s="122"/>
      <c r="Q457" s="122"/>
      <c r="R457" s="122"/>
      <c r="S457" s="122"/>
      <c r="T457" s="122"/>
      <c r="U457" s="96"/>
      <c r="V457" s="122"/>
      <c r="W457" s="122"/>
    </row>
    <row r="458" ht="32.9" customHeight="1" spans="1:23">
      <c r="A458" s="23" t="s">
        <v>656</v>
      </c>
      <c r="B458" s="119" t="s">
        <v>851</v>
      </c>
      <c r="C458" s="23" t="s">
        <v>850</v>
      </c>
      <c r="D458" s="23" t="s">
        <v>60</v>
      </c>
      <c r="E458" s="23" t="s">
        <v>191</v>
      </c>
      <c r="F458" s="23" t="s">
        <v>192</v>
      </c>
      <c r="G458" s="23" t="s">
        <v>406</v>
      </c>
      <c r="H458" s="23" t="s">
        <v>407</v>
      </c>
      <c r="I458" s="122">
        <v>4716235.21</v>
      </c>
      <c r="J458" s="122"/>
      <c r="K458" s="122"/>
      <c r="L458" s="122"/>
      <c r="M458" s="122"/>
      <c r="N458" s="122">
        <v>4716235.21</v>
      </c>
      <c r="O458" s="122"/>
      <c r="P458" s="122"/>
      <c r="Q458" s="122"/>
      <c r="R458" s="122"/>
      <c r="S458" s="122"/>
      <c r="T458" s="122"/>
      <c r="U458" s="96"/>
      <c r="V458" s="122"/>
      <c r="W458" s="122"/>
    </row>
    <row r="459" ht="32.9" customHeight="1" spans="1:23">
      <c r="A459" s="23" t="s">
        <v>656</v>
      </c>
      <c r="B459" s="119" t="s">
        <v>851</v>
      </c>
      <c r="C459" s="23" t="s">
        <v>850</v>
      </c>
      <c r="D459" s="23" t="s">
        <v>60</v>
      </c>
      <c r="E459" s="23" t="s">
        <v>191</v>
      </c>
      <c r="F459" s="23" t="s">
        <v>192</v>
      </c>
      <c r="G459" s="23" t="s">
        <v>369</v>
      </c>
      <c r="H459" s="23" t="s">
        <v>370</v>
      </c>
      <c r="I459" s="122">
        <v>2206043.02</v>
      </c>
      <c r="J459" s="122"/>
      <c r="K459" s="122"/>
      <c r="L459" s="122"/>
      <c r="M459" s="122"/>
      <c r="N459" s="122">
        <v>2206043.02</v>
      </c>
      <c r="O459" s="122"/>
      <c r="P459" s="122"/>
      <c r="Q459" s="122"/>
      <c r="R459" s="122"/>
      <c r="S459" s="122"/>
      <c r="T459" s="122"/>
      <c r="U459" s="96"/>
      <c r="V459" s="122"/>
      <c r="W459" s="122"/>
    </row>
    <row r="460" ht="32.9" customHeight="1" spans="1:23">
      <c r="A460" s="23" t="s">
        <v>656</v>
      </c>
      <c r="B460" s="119" t="s">
        <v>851</v>
      </c>
      <c r="C460" s="23" t="s">
        <v>850</v>
      </c>
      <c r="D460" s="23" t="s">
        <v>60</v>
      </c>
      <c r="E460" s="23" t="s">
        <v>191</v>
      </c>
      <c r="F460" s="23" t="s">
        <v>192</v>
      </c>
      <c r="G460" s="23" t="s">
        <v>371</v>
      </c>
      <c r="H460" s="23" t="s">
        <v>372</v>
      </c>
      <c r="I460" s="122">
        <v>5024721.01</v>
      </c>
      <c r="J460" s="122"/>
      <c r="K460" s="122"/>
      <c r="L460" s="122"/>
      <c r="M460" s="122"/>
      <c r="N460" s="122">
        <v>5024721.01</v>
      </c>
      <c r="O460" s="122"/>
      <c r="P460" s="122"/>
      <c r="Q460" s="122"/>
      <c r="R460" s="122"/>
      <c r="S460" s="122"/>
      <c r="T460" s="122"/>
      <c r="U460" s="96"/>
      <c r="V460" s="122"/>
      <c r="W460" s="122"/>
    </row>
    <row r="461" ht="32.9" customHeight="1" spans="1:23">
      <c r="A461" s="23" t="s">
        <v>656</v>
      </c>
      <c r="B461" s="119" t="s">
        <v>851</v>
      </c>
      <c r="C461" s="23" t="s">
        <v>850</v>
      </c>
      <c r="D461" s="23" t="s">
        <v>60</v>
      </c>
      <c r="E461" s="23" t="s">
        <v>191</v>
      </c>
      <c r="F461" s="23" t="s">
        <v>192</v>
      </c>
      <c r="G461" s="23" t="s">
        <v>338</v>
      </c>
      <c r="H461" s="23" t="s">
        <v>339</v>
      </c>
      <c r="I461" s="122">
        <v>5900</v>
      </c>
      <c r="J461" s="122"/>
      <c r="K461" s="122"/>
      <c r="L461" s="122"/>
      <c r="M461" s="122"/>
      <c r="N461" s="122">
        <v>5900</v>
      </c>
      <c r="O461" s="122"/>
      <c r="P461" s="122"/>
      <c r="Q461" s="122"/>
      <c r="R461" s="122"/>
      <c r="S461" s="122"/>
      <c r="T461" s="122"/>
      <c r="U461" s="96"/>
      <c r="V461" s="122"/>
      <c r="W461" s="122"/>
    </row>
    <row r="462" ht="32.9" customHeight="1" spans="1:23">
      <c r="A462" s="23" t="s">
        <v>656</v>
      </c>
      <c r="B462" s="119" t="s">
        <v>851</v>
      </c>
      <c r="C462" s="23" t="s">
        <v>850</v>
      </c>
      <c r="D462" s="23" t="s">
        <v>60</v>
      </c>
      <c r="E462" s="23" t="s">
        <v>191</v>
      </c>
      <c r="F462" s="23" t="s">
        <v>192</v>
      </c>
      <c r="G462" s="23" t="s">
        <v>345</v>
      </c>
      <c r="H462" s="23" t="s">
        <v>346</v>
      </c>
      <c r="I462" s="122">
        <v>1505200</v>
      </c>
      <c r="J462" s="122"/>
      <c r="K462" s="122"/>
      <c r="L462" s="122"/>
      <c r="M462" s="122"/>
      <c r="N462" s="122">
        <v>1505200</v>
      </c>
      <c r="O462" s="122"/>
      <c r="P462" s="122"/>
      <c r="Q462" s="122"/>
      <c r="R462" s="122"/>
      <c r="S462" s="122"/>
      <c r="T462" s="122"/>
      <c r="U462" s="96"/>
      <c r="V462" s="122"/>
      <c r="W462" s="122"/>
    </row>
    <row r="463" ht="32.9" customHeight="1" spans="1:23">
      <c r="A463" s="23" t="s">
        <v>656</v>
      </c>
      <c r="B463" s="119" t="s">
        <v>851</v>
      </c>
      <c r="C463" s="23" t="s">
        <v>850</v>
      </c>
      <c r="D463" s="23" t="s">
        <v>60</v>
      </c>
      <c r="E463" s="23" t="s">
        <v>191</v>
      </c>
      <c r="F463" s="23" t="s">
        <v>192</v>
      </c>
      <c r="G463" s="23" t="s">
        <v>373</v>
      </c>
      <c r="H463" s="23" t="s">
        <v>374</v>
      </c>
      <c r="I463" s="122">
        <v>46400</v>
      </c>
      <c r="J463" s="122"/>
      <c r="K463" s="122"/>
      <c r="L463" s="122"/>
      <c r="M463" s="122"/>
      <c r="N463" s="122">
        <v>46400</v>
      </c>
      <c r="O463" s="122"/>
      <c r="P463" s="122"/>
      <c r="Q463" s="122"/>
      <c r="R463" s="122"/>
      <c r="S463" s="122"/>
      <c r="T463" s="122"/>
      <c r="U463" s="96"/>
      <c r="V463" s="122"/>
      <c r="W463" s="122"/>
    </row>
    <row r="464" ht="32.9" customHeight="1" spans="1:23">
      <c r="A464" s="23" t="s">
        <v>656</v>
      </c>
      <c r="B464" s="119" t="s">
        <v>851</v>
      </c>
      <c r="C464" s="23" t="s">
        <v>850</v>
      </c>
      <c r="D464" s="23" t="s">
        <v>60</v>
      </c>
      <c r="E464" s="23" t="s">
        <v>191</v>
      </c>
      <c r="F464" s="23" t="s">
        <v>192</v>
      </c>
      <c r="G464" s="23" t="s">
        <v>444</v>
      </c>
      <c r="H464" s="23" t="s">
        <v>445</v>
      </c>
      <c r="I464" s="122">
        <v>16823227.5</v>
      </c>
      <c r="J464" s="122"/>
      <c r="K464" s="122"/>
      <c r="L464" s="122"/>
      <c r="M464" s="122"/>
      <c r="N464" s="122">
        <v>16823227.5</v>
      </c>
      <c r="O464" s="122"/>
      <c r="P464" s="122"/>
      <c r="Q464" s="122"/>
      <c r="R464" s="122"/>
      <c r="S464" s="122"/>
      <c r="T464" s="122"/>
      <c r="U464" s="96"/>
      <c r="V464" s="122"/>
      <c r="W464" s="122"/>
    </row>
    <row r="465" ht="32.9" customHeight="1" spans="1:23">
      <c r="A465" s="23"/>
      <c r="B465" s="23"/>
      <c r="C465" s="23" t="s">
        <v>852</v>
      </c>
      <c r="D465" s="23"/>
      <c r="E465" s="23"/>
      <c r="F465" s="23"/>
      <c r="G465" s="23"/>
      <c r="H465" s="23"/>
      <c r="I465" s="122">
        <v>4291453.97</v>
      </c>
      <c r="J465" s="122"/>
      <c r="K465" s="122"/>
      <c r="L465" s="122"/>
      <c r="M465" s="122"/>
      <c r="N465" s="122">
        <v>4291453.97</v>
      </c>
      <c r="O465" s="122"/>
      <c r="P465" s="122"/>
      <c r="Q465" s="122"/>
      <c r="R465" s="122"/>
      <c r="S465" s="122"/>
      <c r="T465" s="122"/>
      <c r="U465" s="96"/>
      <c r="V465" s="122"/>
      <c r="W465" s="122"/>
    </row>
    <row r="466" ht="32.9" customHeight="1" spans="1:23">
      <c r="A466" s="23" t="s">
        <v>656</v>
      </c>
      <c r="B466" s="119" t="s">
        <v>853</v>
      </c>
      <c r="C466" s="23" t="s">
        <v>852</v>
      </c>
      <c r="D466" s="23" t="s">
        <v>60</v>
      </c>
      <c r="E466" s="23" t="s">
        <v>191</v>
      </c>
      <c r="F466" s="23" t="s">
        <v>192</v>
      </c>
      <c r="G466" s="23" t="s">
        <v>435</v>
      </c>
      <c r="H466" s="23" t="s">
        <v>436</v>
      </c>
      <c r="I466" s="122">
        <v>4080000</v>
      </c>
      <c r="J466" s="122"/>
      <c r="K466" s="122"/>
      <c r="L466" s="122"/>
      <c r="M466" s="122"/>
      <c r="N466" s="122">
        <v>4080000</v>
      </c>
      <c r="O466" s="122"/>
      <c r="P466" s="122"/>
      <c r="Q466" s="122"/>
      <c r="R466" s="122"/>
      <c r="S466" s="122"/>
      <c r="T466" s="122"/>
      <c r="U466" s="96"/>
      <c r="V466" s="122"/>
      <c r="W466" s="122"/>
    </row>
    <row r="467" ht="32.9" customHeight="1" spans="1:23">
      <c r="A467" s="23" t="s">
        <v>656</v>
      </c>
      <c r="B467" s="119" t="s">
        <v>853</v>
      </c>
      <c r="C467" s="23" t="s">
        <v>852</v>
      </c>
      <c r="D467" s="23" t="s">
        <v>60</v>
      </c>
      <c r="E467" s="23" t="s">
        <v>191</v>
      </c>
      <c r="F467" s="23" t="s">
        <v>192</v>
      </c>
      <c r="G467" s="23" t="s">
        <v>728</v>
      </c>
      <c r="H467" s="23" t="s">
        <v>729</v>
      </c>
      <c r="I467" s="122">
        <v>211453.97</v>
      </c>
      <c r="J467" s="122"/>
      <c r="K467" s="122"/>
      <c r="L467" s="122"/>
      <c r="M467" s="122"/>
      <c r="N467" s="122">
        <v>211453.97</v>
      </c>
      <c r="O467" s="122"/>
      <c r="P467" s="122"/>
      <c r="Q467" s="122"/>
      <c r="R467" s="122"/>
      <c r="S467" s="122"/>
      <c r="T467" s="122"/>
      <c r="U467" s="96"/>
      <c r="V467" s="122"/>
      <c r="W467" s="122"/>
    </row>
    <row r="468" ht="32.9" customHeight="1" spans="1:23">
      <c r="A468" s="23"/>
      <c r="B468" s="23"/>
      <c r="C468" s="23" t="s">
        <v>854</v>
      </c>
      <c r="D468" s="23"/>
      <c r="E468" s="23"/>
      <c r="F468" s="23"/>
      <c r="G468" s="23"/>
      <c r="H468" s="23"/>
      <c r="I468" s="122">
        <v>718306</v>
      </c>
      <c r="J468" s="122"/>
      <c r="K468" s="122"/>
      <c r="L468" s="122"/>
      <c r="M468" s="122"/>
      <c r="N468" s="122">
        <v>718306</v>
      </c>
      <c r="O468" s="122"/>
      <c r="P468" s="122"/>
      <c r="Q468" s="122"/>
      <c r="R468" s="122"/>
      <c r="S468" s="122"/>
      <c r="T468" s="122"/>
      <c r="U468" s="96"/>
      <c r="V468" s="122"/>
      <c r="W468" s="122"/>
    </row>
    <row r="469" ht="32.9" customHeight="1" spans="1:23">
      <c r="A469" s="23" t="s">
        <v>656</v>
      </c>
      <c r="B469" s="119" t="s">
        <v>855</v>
      </c>
      <c r="C469" s="23" t="s">
        <v>854</v>
      </c>
      <c r="D469" s="23" t="s">
        <v>60</v>
      </c>
      <c r="E469" s="23" t="s">
        <v>215</v>
      </c>
      <c r="F469" s="23" t="s">
        <v>216</v>
      </c>
      <c r="G469" s="23" t="s">
        <v>359</v>
      </c>
      <c r="H469" s="23" t="s">
        <v>360</v>
      </c>
      <c r="I469" s="122">
        <v>43308</v>
      </c>
      <c r="J469" s="122"/>
      <c r="K469" s="122"/>
      <c r="L469" s="122"/>
      <c r="M469" s="122"/>
      <c r="N469" s="122">
        <v>43308</v>
      </c>
      <c r="O469" s="122"/>
      <c r="P469" s="122"/>
      <c r="Q469" s="122"/>
      <c r="R469" s="122"/>
      <c r="S469" s="122"/>
      <c r="T469" s="122"/>
      <c r="U469" s="96"/>
      <c r="V469" s="122"/>
      <c r="W469" s="122"/>
    </row>
    <row r="470" ht="32.9" customHeight="1" spans="1:23">
      <c r="A470" s="23" t="s">
        <v>656</v>
      </c>
      <c r="B470" s="119" t="s">
        <v>855</v>
      </c>
      <c r="C470" s="23" t="s">
        <v>854</v>
      </c>
      <c r="D470" s="23" t="s">
        <v>60</v>
      </c>
      <c r="E470" s="23" t="s">
        <v>215</v>
      </c>
      <c r="F470" s="23" t="s">
        <v>216</v>
      </c>
      <c r="G470" s="23" t="s">
        <v>367</v>
      </c>
      <c r="H470" s="23" t="s">
        <v>368</v>
      </c>
      <c r="I470" s="122">
        <v>18200</v>
      </c>
      <c r="J470" s="122"/>
      <c r="K470" s="122"/>
      <c r="L470" s="122"/>
      <c r="M470" s="122"/>
      <c r="N470" s="122">
        <v>18200</v>
      </c>
      <c r="O470" s="122"/>
      <c r="P470" s="122"/>
      <c r="Q470" s="122"/>
      <c r="R470" s="122"/>
      <c r="S470" s="122"/>
      <c r="T470" s="122"/>
      <c r="U470" s="96"/>
      <c r="V470" s="122"/>
      <c r="W470" s="122"/>
    </row>
    <row r="471" ht="32.9" customHeight="1" spans="1:23">
      <c r="A471" s="23" t="s">
        <v>656</v>
      </c>
      <c r="B471" s="119" t="s">
        <v>855</v>
      </c>
      <c r="C471" s="23" t="s">
        <v>854</v>
      </c>
      <c r="D471" s="23" t="s">
        <v>60</v>
      </c>
      <c r="E471" s="23" t="s">
        <v>215</v>
      </c>
      <c r="F471" s="23" t="s">
        <v>216</v>
      </c>
      <c r="G471" s="23" t="s">
        <v>406</v>
      </c>
      <c r="H471" s="23" t="s">
        <v>407</v>
      </c>
      <c r="I471" s="122">
        <v>530000</v>
      </c>
      <c r="J471" s="122"/>
      <c r="K471" s="122"/>
      <c r="L471" s="122"/>
      <c r="M471" s="122"/>
      <c r="N471" s="122">
        <v>530000</v>
      </c>
      <c r="O471" s="122"/>
      <c r="P471" s="122"/>
      <c r="Q471" s="122"/>
      <c r="R471" s="122"/>
      <c r="S471" s="122"/>
      <c r="T471" s="122"/>
      <c r="U471" s="96"/>
      <c r="V471" s="122"/>
      <c r="W471" s="122"/>
    </row>
    <row r="472" ht="32.9" customHeight="1" spans="1:23">
      <c r="A472" s="23" t="s">
        <v>656</v>
      </c>
      <c r="B472" s="119" t="s">
        <v>855</v>
      </c>
      <c r="C472" s="23" t="s">
        <v>854</v>
      </c>
      <c r="D472" s="23" t="s">
        <v>60</v>
      </c>
      <c r="E472" s="23" t="s">
        <v>215</v>
      </c>
      <c r="F472" s="23" t="s">
        <v>216</v>
      </c>
      <c r="G472" s="23" t="s">
        <v>435</v>
      </c>
      <c r="H472" s="23" t="s">
        <v>436</v>
      </c>
      <c r="I472" s="122">
        <v>56077.99</v>
      </c>
      <c r="J472" s="122"/>
      <c r="K472" s="122"/>
      <c r="L472" s="122"/>
      <c r="M472" s="122"/>
      <c r="N472" s="122">
        <v>56077.99</v>
      </c>
      <c r="O472" s="122"/>
      <c r="P472" s="122"/>
      <c r="Q472" s="122"/>
      <c r="R472" s="122"/>
      <c r="S472" s="122"/>
      <c r="T472" s="122"/>
      <c r="U472" s="96"/>
      <c r="V472" s="122"/>
      <c r="W472" s="122"/>
    </row>
    <row r="473" ht="32.9" customHeight="1" spans="1:23">
      <c r="A473" s="23" t="s">
        <v>656</v>
      </c>
      <c r="B473" s="119" t="s">
        <v>855</v>
      </c>
      <c r="C473" s="23" t="s">
        <v>854</v>
      </c>
      <c r="D473" s="23" t="s">
        <v>60</v>
      </c>
      <c r="E473" s="23" t="s">
        <v>215</v>
      </c>
      <c r="F473" s="23" t="s">
        <v>216</v>
      </c>
      <c r="G473" s="23" t="s">
        <v>444</v>
      </c>
      <c r="H473" s="23" t="s">
        <v>445</v>
      </c>
      <c r="I473" s="122">
        <v>70720.01</v>
      </c>
      <c r="J473" s="122"/>
      <c r="K473" s="122"/>
      <c r="L473" s="122"/>
      <c r="M473" s="122"/>
      <c r="N473" s="122">
        <v>70720.01</v>
      </c>
      <c r="O473" s="122"/>
      <c r="P473" s="122"/>
      <c r="Q473" s="122"/>
      <c r="R473" s="122"/>
      <c r="S473" s="122"/>
      <c r="T473" s="122"/>
      <c r="U473" s="96"/>
      <c r="V473" s="122"/>
      <c r="W473" s="122"/>
    </row>
    <row r="474" ht="32.9" customHeight="1" spans="1:23">
      <c r="A474" s="23"/>
      <c r="B474" s="23"/>
      <c r="C474" s="23" t="s">
        <v>856</v>
      </c>
      <c r="D474" s="23"/>
      <c r="E474" s="23"/>
      <c r="F474" s="23"/>
      <c r="G474" s="23"/>
      <c r="H474" s="23"/>
      <c r="I474" s="122">
        <v>798101</v>
      </c>
      <c r="J474" s="122"/>
      <c r="K474" s="122"/>
      <c r="L474" s="122"/>
      <c r="M474" s="122"/>
      <c r="N474" s="122">
        <v>798101</v>
      </c>
      <c r="O474" s="122"/>
      <c r="P474" s="122"/>
      <c r="Q474" s="122"/>
      <c r="R474" s="122"/>
      <c r="S474" s="122"/>
      <c r="T474" s="122"/>
      <c r="U474" s="96"/>
      <c r="V474" s="122"/>
      <c r="W474" s="122"/>
    </row>
    <row r="475" ht="32.9" customHeight="1" spans="1:23">
      <c r="A475" s="23" t="s">
        <v>656</v>
      </c>
      <c r="B475" s="119" t="s">
        <v>857</v>
      </c>
      <c r="C475" s="23" t="s">
        <v>856</v>
      </c>
      <c r="D475" s="23" t="s">
        <v>60</v>
      </c>
      <c r="E475" s="23" t="s">
        <v>134</v>
      </c>
      <c r="F475" s="23" t="s">
        <v>135</v>
      </c>
      <c r="G475" s="23" t="s">
        <v>367</v>
      </c>
      <c r="H475" s="23" t="s">
        <v>368</v>
      </c>
      <c r="I475" s="122">
        <v>17280</v>
      </c>
      <c r="J475" s="122"/>
      <c r="K475" s="122"/>
      <c r="L475" s="122"/>
      <c r="M475" s="122"/>
      <c r="N475" s="122">
        <v>17280</v>
      </c>
      <c r="O475" s="122"/>
      <c r="P475" s="122"/>
      <c r="Q475" s="122"/>
      <c r="R475" s="122"/>
      <c r="S475" s="122"/>
      <c r="T475" s="122"/>
      <c r="U475" s="96"/>
      <c r="V475" s="122"/>
      <c r="W475" s="122"/>
    </row>
    <row r="476" ht="32.9" customHeight="1" spans="1:23">
      <c r="A476" s="23" t="s">
        <v>656</v>
      </c>
      <c r="B476" s="119" t="s">
        <v>857</v>
      </c>
      <c r="C476" s="23" t="s">
        <v>856</v>
      </c>
      <c r="D476" s="23" t="s">
        <v>60</v>
      </c>
      <c r="E476" s="23" t="s">
        <v>134</v>
      </c>
      <c r="F476" s="23" t="s">
        <v>135</v>
      </c>
      <c r="G476" s="23" t="s">
        <v>406</v>
      </c>
      <c r="H476" s="23" t="s">
        <v>407</v>
      </c>
      <c r="I476" s="122">
        <v>512879</v>
      </c>
      <c r="J476" s="122"/>
      <c r="K476" s="122"/>
      <c r="L476" s="122"/>
      <c r="M476" s="122"/>
      <c r="N476" s="122">
        <v>512879</v>
      </c>
      <c r="O476" s="122"/>
      <c r="P476" s="122"/>
      <c r="Q476" s="122"/>
      <c r="R476" s="122"/>
      <c r="S476" s="122"/>
      <c r="T476" s="122"/>
      <c r="U476" s="96"/>
      <c r="V476" s="122"/>
      <c r="W476" s="122"/>
    </row>
    <row r="477" ht="32.9" customHeight="1" spans="1:23">
      <c r="A477" s="23" t="s">
        <v>656</v>
      </c>
      <c r="B477" s="119" t="s">
        <v>857</v>
      </c>
      <c r="C477" s="23" t="s">
        <v>856</v>
      </c>
      <c r="D477" s="23" t="s">
        <v>60</v>
      </c>
      <c r="E477" s="23" t="s">
        <v>134</v>
      </c>
      <c r="F477" s="23" t="s">
        <v>135</v>
      </c>
      <c r="G477" s="23" t="s">
        <v>369</v>
      </c>
      <c r="H477" s="23" t="s">
        <v>370</v>
      </c>
      <c r="I477" s="122">
        <v>195700</v>
      </c>
      <c r="J477" s="122"/>
      <c r="K477" s="122"/>
      <c r="L477" s="122"/>
      <c r="M477" s="122"/>
      <c r="N477" s="122">
        <v>195700</v>
      </c>
      <c r="O477" s="122"/>
      <c r="P477" s="122"/>
      <c r="Q477" s="122"/>
      <c r="R477" s="122"/>
      <c r="S477" s="122"/>
      <c r="T477" s="122"/>
      <c r="U477" s="96"/>
      <c r="V477" s="122"/>
      <c r="W477" s="122"/>
    </row>
    <row r="478" ht="32.9" customHeight="1" spans="1:23">
      <c r="A478" s="23" t="s">
        <v>656</v>
      </c>
      <c r="B478" s="119" t="s">
        <v>857</v>
      </c>
      <c r="C478" s="23" t="s">
        <v>856</v>
      </c>
      <c r="D478" s="23" t="s">
        <v>60</v>
      </c>
      <c r="E478" s="23" t="s">
        <v>134</v>
      </c>
      <c r="F478" s="23" t="s">
        <v>135</v>
      </c>
      <c r="G478" s="23" t="s">
        <v>371</v>
      </c>
      <c r="H478" s="23" t="s">
        <v>372</v>
      </c>
      <c r="I478" s="122">
        <v>72242</v>
      </c>
      <c r="J478" s="122"/>
      <c r="K478" s="122"/>
      <c r="L478" s="122"/>
      <c r="M478" s="122"/>
      <c r="N478" s="122">
        <v>72242</v>
      </c>
      <c r="O478" s="122"/>
      <c r="P478" s="122"/>
      <c r="Q478" s="122"/>
      <c r="R478" s="122"/>
      <c r="S478" s="122"/>
      <c r="T478" s="122"/>
      <c r="U478" s="96"/>
      <c r="V478" s="122"/>
      <c r="W478" s="122"/>
    </row>
    <row r="479" ht="32.9" customHeight="1" spans="1:23">
      <c r="A479" s="23"/>
      <c r="B479" s="23"/>
      <c r="C479" s="23" t="s">
        <v>658</v>
      </c>
      <c r="D479" s="23"/>
      <c r="E479" s="23"/>
      <c r="F479" s="23"/>
      <c r="G479" s="23"/>
      <c r="H479" s="23"/>
      <c r="I479" s="122">
        <v>453985.27</v>
      </c>
      <c r="J479" s="122"/>
      <c r="K479" s="122"/>
      <c r="L479" s="122"/>
      <c r="M479" s="122"/>
      <c r="N479" s="122">
        <v>453985.27</v>
      </c>
      <c r="O479" s="122"/>
      <c r="P479" s="122"/>
      <c r="Q479" s="122"/>
      <c r="R479" s="122"/>
      <c r="S479" s="122"/>
      <c r="T479" s="122"/>
      <c r="U479" s="96"/>
      <c r="V479" s="122"/>
      <c r="W479" s="122"/>
    </row>
    <row r="480" ht="32.9" customHeight="1" spans="1:23">
      <c r="A480" s="23" t="s">
        <v>656</v>
      </c>
      <c r="B480" s="119" t="s">
        <v>858</v>
      </c>
      <c r="C480" s="23" t="s">
        <v>658</v>
      </c>
      <c r="D480" s="23" t="s">
        <v>60</v>
      </c>
      <c r="E480" s="23" t="s">
        <v>191</v>
      </c>
      <c r="F480" s="23" t="s">
        <v>192</v>
      </c>
      <c r="G480" s="23" t="s">
        <v>349</v>
      </c>
      <c r="H480" s="23" t="s">
        <v>350</v>
      </c>
      <c r="I480" s="122">
        <v>5000</v>
      </c>
      <c r="J480" s="122"/>
      <c r="K480" s="122"/>
      <c r="L480" s="122"/>
      <c r="M480" s="122"/>
      <c r="N480" s="122">
        <v>5000</v>
      </c>
      <c r="O480" s="122"/>
      <c r="P480" s="122"/>
      <c r="Q480" s="122"/>
      <c r="R480" s="122"/>
      <c r="S480" s="122"/>
      <c r="T480" s="122"/>
      <c r="U480" s="96"/>
      <c r="V480" s="122"/>
      <c r="W480" s="122"/>
    </row>
    <row r="481" ht="32.9" customHeight="1" spans="1:23">
      <c r="A481" s="23" t="s">
        <v>656</v>
      </c>
      <c r="B481" s="119" t="s">
        <v>858</v>
      </c>
      <c r="C481" s="23" t="s">
        <v>658</v>
      </c>
      <c r="D481" s="23" t="s">
        <v>60</v>
      </c>
      <c r="E481" s="23" t="s">
        <v>191</v>
      </c>
      <c r="F481" s="23" t="s">
        <v>192</v>
      </c>
      <c r="G481" s="23" t="s">
        <v>359</v>
      </c>
      <c r="H481" s="23" t="s">
        <v>360</v>
      </c>
      <c r="I481" s="122">
        <v>1013.5</v>
      </c>
      <c r="J481" s="122"/>
      <c r="K481" s="122"/>
      <c r="L481" s="122"/>
      <c r="M481" s="122"/>
      <c r="N481" s="122">
        <v>1013.5</v>
      </c>
      <c r="O481" s="122"/>
      <c r="P481" s="122"/>
      <c r="Q481" s="122"/>
      <c r="R481" s="122"/>
      <c r="S481" s="122"/>
      <c r="T481" s="122"/>
      <c r="U481" s="96"/>
      <c r="V481" s="122"/>
      <c r="W481" s="122"/>
    </row>
    <row r="482" ht="32.9" customHeight="1" spans="1:23">
      <c r="A482" s="23" t="s">
        <v>656</v>
      </c>
      <c r="B482" s="119" t="s">
        <v>858</v>
      </c>
      <c r="C482" s="23" t="s">
        <v>658</v>
      </c>
      <c r="D482" s="23" t="s">
        <v>60</v>
      </c>
      <c r="E482" s="23" t="s">
        <v>191</v>
      </c>
      <c r="F482" s="23" t="s">
        <v>192</v>
      </c>
      <c r="G482" s="23" t="s">
        <v>367</v>
      </c>
      <c r="H482" s="23" t="s">
        <v>368</v>
      </c>
      <c r="I482" s="122">
        <v>30000</v>
      </c>
      <c r="J482" s="122"/>
      <c r="K482" s="122"/>
      <c r="L482" s="122"/>
      <c r="M482" s="122"/>
      <c r="N482" s="122">
        <v>30000</v>
      </c>
      <c r="O482" s="122"/>
      <c r="P482" s="122"/>
      <c r="Q482" s="122"/>
      <c r="R482" s="122"/>
      <c r="S482" s="122"/>
      <c r="T482" s="122"/>
      <c r="U482" s="96"/>
      <c r="V482" s="122"/>
      <c r="W482" s="122"/>
    </row>
    <row r="483" ht="32.9" customHeight="1" spans="1:23">
      <c r="A483" s="23" t="s">
        <v>656</v>
      </c>
      <c r="B483" s="119" t="s">
        <v>858</v>
      </c>
      <c r="C483" s="23" t="s">
        <v>658</v>
      </c>
      <c r="D483" s="23" t="s">
        <v>60</v>
      </c>
      <c r="E483" s="23" t="s">
        <v>191</v>
      </c>
      <c r="F483" s="23" t="s">
        <v>192</v>
      </c>
      <c r="G483" s="23" t="s">
        <v>406</v>
      </c>
      <c r="H483" s="23" t="s">
        <v>407</v>
      </c>
      <c r="I483" s="122">
        <v>240905.84</v>
      </c>
      <c r="J483" s="122"/>
      <c r="K483" s="122"/>
      <c r="L483" s="122"/>
      <c r="M483" s="122"/>
      <c r="N483" s="122">
        <v>240905.84</v>
      </c>
      <c r="O483" s="122"/>
      <c r="P483" s="122"/>
      <c r="Q483" s="122"/>
      <c r="R483" s="122"/>
      <c r="S483" s="122"/>
      <c r="T483" s="122"/>
      <c r="U483" s="96"/>
      <c r="V483" s="122"/>
      <c r="W483" s="122"/>
    </row>
    <row r="484" ht="32.9" customHeight="1" spans="1:23">
      <c r="A484" s="23" t="s">
        <v>656</v>
      </c>
      <c r="B484" s="119" t="s">
        <v>858</v>
      </c>
      <c r="C484" s="23" t="s">
        <v>658</v>
      </c>
      <c r="D484" s="23" t="s">
        <v>60</v>
      </c>
      <c r="E484" s="23" t="s">
        <v>191</v>
      </c>
      <c r="F484" s="23" t="s">
        <v>192</v>
      </c>
      <c r="G484" s="23" t="s">
        <v>369</v>
      </c>
      <c r="H484" s="23" t="s">
        <v>370</v>
      </c>
      <c r="I484" s="122">
        <v>8263.93</v>
      </c>
      <c r="J484" s="122"/>
      <c r="K484" s="122"/>
      <c r="L484" s="122"/>
      <c r="M484" s="122"/>
      <c r="N484" s="122">
        <v>8263.93</v>
      </c>
      <c r="O484" s="122"/>
      <c r="P484" s="122"/>
      <c r="Q484" s="122"/>
      <c r="R484" s="122"/>
      <c r="S484" s="122"/>
      <c r="T484" s="122"/>
      <c r="U484" s="96"/>
      <c r="V484" s="122"/>
      <c r="W484" s="122"/>
    </row>
    <row r="485" ht="32.9" customHeight="1" spans="1:23">
      <c r="A485" s="23" t="s">
        <v>656</v>
      </c>
      <c r="B485" s="119" t="s">
        <v>858</v>
      </c>
      <c r="C485" s="23" t="s">
        <v>658</v>
      </c>
      <c r="D485" s="23" t="s">
        <v>60</v>
      </c>
      <c r="E485" s="23" t="s">
        <v>191</v>
      </c>
      <c r="F485" s="23" t="s">
        <v>192</v>
      </c>
      <c r="G485" s="23" t="s">
        <v>371</v>
      </c>
      <c r="H485" s="23" t="s">
        <v>372</v>
      </c>
      <c r="I485" s="122">
        <v>165802</v>
      </c>
      <c r="J485" s="122"/>
      <c r="K485" s="122"/>
      <c r="L485" s="122"/>
      <c r="M485" s="122"/>
      <c r="N485" s="122">
        <v>165802</v>
      </c>
      <c r="O485" s="122"/>
      <c r="P485" s="122"/>
      <c r="Q485" s="122"/>
      <c r="R485" s="122"/>
      <c r="S485" s="122"/>
      <c r="T485" s="122"/>
      <c r="U485" s="96"/>
      <c r="V485" s="122"/>
      <c r="W485" s="122"/>
    </row>
    <row r="486" ht="32.9" customHeight="1" spans="1:23">
      <c r="A486" s="23" t="s">
        <v>656</v>
      </c>
      <c r="B486" s="119" t="s">
        <v>858</v>
      </c>
      <c r="C486" s="23" t="s">
        <v>658</v>
      </c>
      <c r="D486" s="23" t="s">
        <v>60</v>
      </c>
      <c r="E486" s="23" t="s">
        <v>191</v>
      </c>
      <c r="F486" s="23" t="s">
        <v>192</v>
      </c>
      <c r="G486" s="23" t="s">
        <v>345</v>
      </c>
      <c r="H486" s="23" t="s">
        <v>346</v>
      </c>
      <c r="I486" s="122">
        <v>3000</v>
      </c>
      <c r="J486" s="122"/>
      <c r="K486" s="122"/>
      <c r="L486" s="122"/>
      <c r="M486" s="122"/>
      <c r="N486" s="122">
        <v>3000</v>
      </c>
      <c r="O486" s="122"/>
      <c r="P486" s="122"/>
      <c r="Q486" s="122"/>
      <c r="R486" s="122"/>
      <c r="S486" s="122"/>
      <c r="T486" s="122"/>
      <c r="U486" s="96"/>
      <c r="V486" s="122"/>
      <c r="W486" s="122"/>
    </row>
    <row r="487" ht="32.9" customHeight="1" spans="1:23">
      <c r="A487" s="23"/>
      <c r="B487" s="23"/>
      <c r="C487" s="23" t="s">
        <v>859</v>
      </c>
      <c r="D487" s="23"/>
      <c r="E487" s="23"/>
      <c r="F487" s="23"/>
      <c r="G487" s="23"/>
      <c r="H487" s="23"/>
      <c r="I487" s="122">
        <v>8000</v>
      </c>
      <c r="J487" s="122"/>
      <c r="K487" s="122"/>
      <c r="L487" s="122"/>
      <c r="M487" s="122"/>
      <c r="N487" s="122">
        <v>8000</v>
      </c>
      <c r="O487" s="122"/>
      <c r="P487" s="122"/>
      <c r="Q487" s="122"/>
      <c r="R487" s="122"/>
      <c r="S487" s="122"/>
      <c r="T487" s="122"/>
      <c r="U487" s="96"/>
      <c r="V487" s="122"/>
      <c r="W487" s="122"/>
    </row>
    <row r="488" ht="32.9" customHeight="1" spans="1:23">
      <c r="A488" s="23" t="s">
        <v>656</v>
      </c>
      <c r="B488" s="119" t="s">
        <v>860</v>
      </c>
      <c r="C488" s="23" t="s">
        <v>859</v>
      </c>
      <c r="D488" s="23" t="s">
        <v>60</v>
      </c>
      <c r="E488" s="23" t="s">
        <v>191</v>
      </c>
      <c r="F488" s="23" t="s">
        <v>192</v>
      </c>
      <c r="G488" s="23" t="s">
        <v>444</v>
      </c>
      <c r="H488" s="23" t="s">
        <v>445</v>
      </c>
      <c r="I488" s="122">
        <v>8000</v>
      </c>
      <c r="J488" s="122"/>
      <c r="K488" s="122"/>
      <c r="L488" s="122"/>
      <c r="M488" s="122"/>
      <c r="N488" s="122">
        <v>8000</v>
      </c>
      <c r="O488" s="122"/>
      <c r="P488" s="122"/>
      <c r="Q488" s="122"/>
      <c r="R488" s="122"/>
      <c r="S488" s="122"/>
      <c r="T488" s="122"/>
      <c r="U488" s="96"/>
      <c r="V488" s="122"/>
      <c r="W488" s="122"/>
    </row>
    <row r="489" ht="32.9" customHeight="1" spans="1:23">
      <c r="A489" s="23"/>
      <c r="B489" s="23"/>
      <c r="C489" s="23" t="s">
        <v>861</v>
      </c>
      <c r="D489" s="23"/>
      <c r="E489" s="23"/>
      <c r="F489" s="23"/>
      <c r="G489" s="23"/>
      <c r="H489" s="23"/>
      <c r="I489" s="122">
        <v>187039.91</v>
      </c>
      <c r="J489" s="122"/>
      <c r="K489" s="122"/>
      <c r="L489" s="122"/>
      <c r="M489" s="122"/>
      <c r="N489" s="122">
        <v>187039.91</v>
      </c>
      <c r="O489" s="122"/>
      <c r="P489" s="122"/>
      <c r="Q489" s="122"/>
      <c r="R489" s="122"/>
      <c r="S489" s="122"/>
      <c r="T489" s="122"/>
      <c r="U489" s="96"/>
      <c r="V489" s="122"/>
      <c r="W489" s="122"/>
    </row>
    <row r="490" ht="32.9" customHeight="1" spans="1:23">
      <c r="A490" s="23" t="s">
        <v>656</v>
      </c>
      <c r="B490" s="119" t="s">
        <v>862</v>
      </c>
      <c r="C490" s="23" t="s">
        <v>861</v>
      </c>
      <c r="D490" s="23" t="s">
        <v>60</v>
      </c>
      <c r="E490" s="23" t="s">
        <v>191</v>
      </c>
      <c r="F490" s="23" t="s">
        <v>192</v>
      </c>
      <c r="G490" s="23" t="s">
        <v>435</v>
      </c>
      <c r="H490" s="23" t="s">
        <v>436</v>
      </c>
      <c r="I490" s="122">
        <v>104389.91</v>
      </c>
      <c r="J490" s="122"/>
      <c r="K490" s="122"/>
      <c r="L490" s="122"/>
      <c r="M490" s="122"/>
      <c r="N490" s="122">
        <v>104389.91</v>
      </c>
      <c r="O490" s="122"/>
      <c r="P490" s="122"/>
      <c r="Q490" s="122"/>
      <c r="R490" s="122"/>
      <c r="S490" s="122"/>
      <c r="T490" s="122"/>
      <c r="U490" s="96"/>
      <c r="V490" s="122"/>
      <c r="W490" s="122"/>
    </row>
    <row r="491" ht="32.9" customHeight="1" spans="1:23">
      <c r="A491" s="23" t="s">
        <v>656</v>
      </c>
      <c r="B491" s="119" t="s">
        <v>862</v>
      </c>
      <c r="C491" s="23" t="s">
        <v>861</v>
      </c>
      <c r="D491" s="23" t="s">
        <v>60</v>
      </c>
      <c r="E491" s="23" t="s">
        <v>191</v>
      </c>
      <c r="F491" s="23" t="s">
        <v>192</v>
      </c>
      <c r="G491" s="23" t="s">
        <v>722</v>
      </c>
      <c r="H491" s="23" t="s">
        <v>723</v>
      </c>
      <c r="I491" s="122">
        <v>82650</v>
      </c>
      <c r="J491" s="122"/>
      <c r="K491" s="122"/>
      <c r="L491" s="122"/>
      <c r="M491" s="122"/>
      <c r="N491" s="122">
        <v>82650</v>
      </c>
      <c r="O491" s="122"/>
      <c r="P491" s="122"/>
      <c r="Q491" s="122"/>
      <c r="R491" s="122"/>
      <c r="S491" s="122"/>
      <c r="T491" s="122"/>
      <c r="U491" s="96"/>
      <c r="V491" s="122"/>
      <c r="W491" s="122"/>
    </row>
    <row r="492" ht="32.9" customHeight="1" spans="1:23">
      <c r="A492" s="23"/>
      <c r="B492" s="23"/>
      <c r="C492" s="23" t="s">
        <v>791</v>
      </c>
      <c r="D492" s="23"/>
      <c r="E492" s="23"/>
      <c r="F492" s="23"/>
      <c r="G492" s="23"/>
      <c r="H492" s="23"/>
      <c r="I492" s="122">
        <v>4837460.52</v>
      </c>
      <c r="J492" s="122"/>
      <c r="K492" s="122"/>
      <c r="L492" s="122"/>
      <c r="M492" s="122"/>
      <c r="N492" s="122">
        <v>4837460.52</v>
      </c>
      <c r="O492" s="122"/>
      <c r="P492" s="122"/>
      <c r="Q492" s="122"/>
      <c r="R492" s="122"/>
      <c r="S492" s="122"/>
      <c r="T492" s="122"/>
      <c r="U492" s="96"/>
      <c r="V492" s="122"/>
      <c r="W492" s="122"/>
    </row>
    <row r="493" ht="32.9" customHeight="1" spans="1:23">
      <c r="A493" s="23" t="s">
        <v>672</v>
      </c>
      <c r="B493" s="119" t="s">
        <v>863</v>
      </c>
      <c r="C493" s="23" t="s">
        <v>791</v>
      </c>
      <c r="D493" s="23" t="s">
        <v>60</v>
      </c>
      <c r="E493" s="23" t="s">
        <v>191</v>
      </c>
      <c r="F493" s="23" t="s">
        <v>192</v>
      </c>
      <c r="G493" s="23" t="s">
        <v>347</v>
      </c>
      <c r="H493" s="23" t="s">
        <v>348</v>
      </c>
      <c r="I493" s="122">
        <v>17016.9</v>
      </c>
      <c r="J493" s="122"/>
      <c r="K493" s="122"/>
      <c r="L493" s="122"/>
      <c r="M493" s="122"/>
      <c r="N493" s="122">
        <v>17016.9</v>
      </c>
      <c r="O493" s="122"/>
      <c r="P493" s="122"/>
      <c r="Q493" s="122"/>
      <c r="R493" s="122"/>
      <c r="S493" s="122"/>
      <c r="T493" s="122"/>
      <c r="U493" s="96"/>
      <c r="V493" s="122"/>
      <c r="W493" s="122"/>
    </row>
    <row r="494" ht="32.9" customHeight="1" spans="1:23">
      <c r="A494" s="23" t="s">
        <v>672</v>
      </c>
      <c r="B494" s="119" t="s">
        <v>863</v>
      </c>
      <c r="C494" s="23" t="s">
        <v>791</v>
      </c>
      <c r="D494" s="23" t="s">
        <v>60</v>
      </c>
      <c r="E494" s="23" t="s">
        <v>191</v>
      </c>
      <c r="F494" s="23" t="s">
        <v>192</v>
      </c>
      <c r="G494" s="23" t="s">
        <v>349</v>
      </c>
      <c r="H494" s="23" t="s">
        <v>350</v>
      </c>
      <c r="I494" s="122">
        <v>69610.57</v>
      </c>
      <c r="J494" s="122"/>
      <c r="K494" s="122"/>
      <c r="L494" s="122"/>
      <c r="M494" s="122"/>
      <c r="N494" s="122">
        <v>69610.57</v>
      </c>
      <c r="O494" s="122"/>
      <c r="P494" s="122"/>
      <c r="Q494" s="122"/>
      <c r="R494" s="122"/>
      <c r="S494" s="122"/>
      <c r="T494" s="122"/>
      <c r="U494" s="96"/>
      <c r="V494" s="122"/>
      <c r="W494" s="122"/>
    </row>
    <row r="495" ht="32.9" customHeight="1" spans="1:23">
      <c r="A495" s="23" t="s">
        <v>672</v>
      </c>
      <c r="B495" s="119" t="s">
        <v>863</v>
      </c>
      <c r="C495" s="23" t="s">
        <v>791</v>
      </c>
      <c r="D495" s="23" t="s">
        <v>60</v>
      </c>
      <c r="E495" s="23" t="s">
        <v>191</v>
      </c>
      <c r="F495" s="23" t="s">
        <v>192</v>
      </c>
      <c r="G495" s="23" t="s">
        <v>359</v>
      </c>
      <c r="H495" s="23" t="s">
        <v>360</v>
      </c>
      <c r="I495" s="122">
        <v>4964.63</v>
      </c>
      <c r="J495" s="122"/>
      <c r="K495" s="122"/>
      <c r="L495" s="122"/>
      <c r="M495" s="122"/>
      <c r="N495" s="122">
        <v>4964.63</v>
      </c>
      <c r="O495" s="122"/>
      <c r="P495" s="122"/>
      <c r="Q495" s="122"/>
      <c r="R495" s="122"/>
      <c r="S495" s="122"/>
      <c r="T495" s="122"/>
      <c r="U495" s="96"/>
      <c r="V495" s="122"/>
      <c r="W495" s="122"/>
    </row>
    <row r="496" ht="32.9" customHeight="1" spans="1:23">
      <c r="A496" s="23" t="s">
        <v>672</v>
      </c>
      <c r="B496" s="119" t="s">
        <v>863</v>
      </c>
      <c r="C496" s="23" t="s">
        <v>791</v>
      </c>
      <c r="D496" s="23" t="s">
        <v>60</v>
      </c>
      <c r="E496" s="23" t="s">
        <v>191</v>
      </c>
      <c r="F496" s="23" t="s">
        <v>192</v>
      </c>
      <c r="G496" s="23" t="s">
        <v>367</v>
      </c>
      <c r="H496" s="23" t="s">
        <v>368</v>
      </c>
      <c r="I496" s="122">
        <v>430708</v>
      </c>
      <c r="J496" s="122"/>
      <c r="K496" s="122"/>
      <c r="L496" s="122"/>
      <c r="M496" s="122"/>
      <c r="N496" s="122">
        <v>430708</v>
      </c>
      <c r="O496" s="122"/>
      <c r="P496" s="122"/>
      <c r="Q496" s="122"/>
      <c r="R496" s="122"/>
      <c r="S496" s="122"/>
      <c r="T496" s="122"/>
      <c r="U496" s="96"/>
      <c r="V496" s="122"/>
      <c r="W496" s="122"/>
    </row>
    <row r="497" ht="32.9" customHeight="1" spans="1:23">
      <c r="A497" s="23" t="s">
        <v>672</v>
      </c>
      <c r="B497" s="119" t="s">
        <v>863</v>
      </c>
      <c r="C497" s="23" t="s">
        <v>791</v>
      </c>
      <c r="D497" s="23" t="s">
        <v>60</v>
      </c>
      <c r="E497" s="23" t="s">
        <v>191</v>
      </c>
      <c r="F497" s="23" t="s">
        <v>192</v>
      </c>
      <c r="G497" s="23" t="s">
        <v>406</v>
      </c>
      <c r="H497" s="23" t="s">
        <v>407</v>
      </c>
      <c r="I497" s="122">
        <v>96099.42</v>
      </c>
      <c r="J497" s="122"/>
      <c r="K497" s="122"/>
      <c r="L497" s="122"/>
      <c r="M497" s="122"/>
      <c r="N497" s="122">
        <v>96099.42</v>
      </c>
      <c r="O497" s="122"/>
      <c r="P497" s="122"/>
      <c r="Q497" s="122"/>
      <c r="R497" s="122"/>
      <c r="S497" s="122"/>
      <c r="T497" s="122"/>
      <c r="U497" s="96"/>
      <c r="V497" s="122"/>
      <c r="W497" s="122"/>
    </row>
    <row r="498" ht="32.9" customHeight="1" spans="1:23">
      <c r="A498" s="23" t="s">
        <v>672</v>
      </c>
      <c r="B498" s="119" t="s">
        <v>863</v>
      </c>
      <c r="C498" s="23" t="s">
        <v>791</v>
      </c>
      <c r="D498" s="23" t="s">
        <v>60</v>
      </c>
      <c r="E498" s="23" t="s">
        <v>191</v>
      </c>
      <c r="F498" s="23" t="s">
        <v>192</v>
      </c>
      <c r="G498" s="23" t="s">
        <v>369</v>
      </c>
      <c r="H498" s="23" t="s">
        <v>370</v>
      </c>
      <c r="I498" s="122">
        <v>820770</v>
      </c>
      <c r="J498" s="122"/>
      <c r="K498" s="122"/>
      <c r="L498" s="122"/>
      <c r="M498" s="122"/>
      <c r="N498" s="122">
        <v>820770</v>
      </c>
      <c r="O498" s="122"/>
      <c r="P498" s="122"/>
      <c r="Q498" s="122"/>
      <c r="R498" s="122"/>
      <c r="S498" s="122"/>
      <c r="T498" s="122"/>
      <c r="U498" s="96"/>
      <c r="V498" s="122"/>
      <c r="W498" s="122"/>
    </row>
    <row r="499" ht="32.9" customHeight="1" spans="1:23">
      <c r="A499" s="23" t="s">
        <v>672</v>
      </c>
      <c r="B499" s="119" t="s">
        <v>863</v>
      </c>
      <c r="C499" s="23" t="s">
        <v>791</v>
      </c>
      <c r="D499" s="23" t="s">
        <v>60</v>
      </c>
      <c r="E499" s="23" t="s">
        <v>191</v>
      </c>
      <c r="F499" s="23" t="s">
        <v>192</v>
      </c>
      <c r="G499" s="23" t="s">
        <v>371</v>
      </c>
      <c r="H499" s="23" t="s">
        <v>372</v>
      </c>
      <c r="I499" s="122">
        <v>221000</v>
      </c>
      <c r="J499" s="122"/>
      <c r="K499" s="122"/>
      <c r="L499" s="122"/>
      <c r="M499" s="122"/>
      <c r="N499" s="122">
        <v>221000</v>
      </c>
      <c r="O499" s="122"/>
      <c r="P499" s="122"/>
      <c r="Q499" s="122"/>
      <c r="R499" s="122"/>
      <c r="S499" s="122"/>
      <c r="T499" s="122"/>
      <c r="U499" s="96"/>
      <c r="V499" s="122"/>
      <c r="W499" s="122"/>
    </row>
    <row r="500" ht="32.9" customHeight="1" spans="1:23">
      <c r="A500" s="23" t="s">
        <v>672</v>
      </c>
      <c r="B500" s="119" t="s">
        <v>863</v>
      </c>
      <c r="C500" s="23" t="s">
        <v>791</v>
      </c>
      <c r="D500" s="23" t="s">
        <v>60</v>
      </c>
      <c r="E500" s="23" t="s">
        <v>191</v>
      </c>
      <c r="F500" s="23" t="s">
        <v>192</v>
      </c>
      <c r="G500" s="23" t="s">
        <v>345</v>
      </c>
      <c r="H500" s="23" t="s">
        <v>346</v>
      </c>
      <c r="I500" s="122">
        <v>4341</v>
      </c>
      <c r="J500" s="122"/>
      <c r="K500" s="122"/>
      <c r="L500" s="122"/>
      <c r="M500" s="122"/>
      <c r="N500" s="122">
        <v>4341</v>
      </c>
      <c r="O500" s="122"/>
      <c r="P500" s="122"/>
      <c r="Q500" s="122"/>
      <c r="R500" s="122"/>
      <c r="S500" s="122"/>
      <c r="T500" s="122"/>
      <c r="U500" s="96"/>
      <c r="V500" s="122"/>
      <c r="W500" s="122"/>
    </row>
    <row r="501" ht="32.9" customHeight="1" spans="1:23">
      <c r="A501" s="23" t="s">
        <v>672</v>
      </c>
      <c r="B501" s="119" t="s">
        <v>863</v>
      </c>
      <c r="C501" s="23" t="s">
        <v>791</v>
      </c>
      <c r="D501" s="23" t="s">
        <v>60</v>
      </c>
      <c r="E501" s="23" t="s">
        <v>191</v>
      </c>
      <c r="F501" s="23" t="s">
        <v>192</v>
      </c>
      <c r="G501" s="23" t="s">
        <v>435</v>
      </c>
      <c r="H501" s="23" t="s">
        <v>436</v>
      </c>
      <c r="I501" s="122">
        <v>3172950</v>
      </c>
      <c r="J501" s="122"/>
      <c r="K501" s="122"/>
      <c r="L501" s="122"/>
      <c r="M501" s="122"/>
      <c r="N501" s="122">
        <v>3172950</v>
      </c>
      <c r="O501" s="122"/>
      <c r="P501" s="122"/>
      <c r="Q501" s="122"/>
      <c r="R501" s="122"/>
      <c r="S501" s="122"/>
      <c r="T501" s="122"/>
      <c r="U501" s="96"/>
      <c r="V501" s="122"/>
      <c r="W501" s="122"/>
    </row>
    <row r="502" ht="32.9" customHeight="1" spans="1:23">
      <c r="A502" s="23"/>
      <c r="B502" s="23"/>
      <c r="C502" s="23" t="s">
        <v>864</v>
      </c>
      <c r="D502" s="23"/>
      <c r="E502" s="23"/>
      <c r="F502" s="23"/>
      <c r="G502" s="23"/>
      <c r="H502" s="23"/>
      <c r="I502" s="122">
        <v>170000</v>
      </c>
      <c r="J502" s="122"/>
      <c r="K502" s="122"/>
      <c r="L502" s="122"/>
      <c r="M502" s="122"/>
      <c r="N502" s="122">
        <v>170000</v>
      </c>
      <c r="O502" s="122"/>
      <c r="P502" s="122"/>
      <c r="Q502" s="122"/>
      <c r="R502" s="122"/>
      <c r="S502" s="122"/>
      <c r="T502" s="122"/>
      <c r="U502" s="96"/>
      <c r="V502" s="122"/>
      <c r="W502" s="122"/>
    </row>
    <row r="503" ht="32.9" customHeight="1" spans="1:23">
      <c r="A503" s="23" t="s">
        <v>656</v>
      </c>
      <c r="B503" s="119" t="s">
        <v>865</v>
      </c>
      <c r="C503" s="23" t="s">
        <v>864</v>
      </c>
      <c r="D503" s="23" t="s">
        <v>60</v>
      </c>
      <c r="E503" s="23" t="s">
        <v>191</v>
      </c>
      <c r="F503" s="23" t="s">
        <v>192</v>
      </c>
      <c r="G503" s="23" t="s">
        <v>367</v>
      </c>
      <c r="H503" s="23" t="s">
        <v>368</v>
      </c>
      <c r="I503" s="122">
        <v>25000</v>
      </c>
      <c r="J503" s="122"/>
      <c r="K503" s="122"/>
      <c r="L503" s="122"/>
      <c r="M503" s="122"/>
      <c r="N503" s="122">
        <v>25000</v>
      </c>
      <c r="O503" s="122"/>
      <c r="P503" s="122"/>
      <c r="Q503" s="122"/>
      <c r="R503" s="122"/>
      <c r="S503" s="122"/>
      <c r="T503" s="122"/>
      <c r="U503" s="96"/>
      <c r="V503" s="122"/>
      <c r="W503" s="122"/>
    </row>
    <row r="504" ht="32.9" customHeight="1" spans="1:23">
      <c r="A504" s="23" t="s">
        <v>656</v>
      </c>
      <c r="B504" s="119" t="s">
        <v>865</v>
      </c>
      <c r="C504" s="23" t="s">
        <v>864</v>
      </c>
      <c r="D504" s="23" t="s">
        <v>60</v>
      </c>
      <c r="E504" s="23" t="s">
        <v>191</v>
      </c>
      <c r="F504" s="23" t="s">
        <v>192</v>
      </c>
      <c r="G504" s="23" t="s">
        <v>406</v>
      </c>
      <c r="H504" s="23" t="s">
        <v>407</v>
      </c>
      <c r="I504" s="122">
        <v>75000</v>
      </c>
      <c r="J504" s="122"/>
      <c r="K504" s="122"/>
      <c r="L504" s="122"/>
      <c r="M504" s="122"/>
      <c r="N504" s="122">
        <v>75000</v>
      </c>
      <c r="O504" s="122"/>
      <c r="P504" s="122"/>
      <c r="Q504" s="122"/>
      <c r="R504" s="122"/>
      <c r="S504" s="122"/>
      <c r="T504" s="122"/>
      <c r="U504" s="96"/>
      <c r="V504" s="122"/>
      <c r="W504" s="122"/>
    </row>
    <row r="505" ht="32.9" customHeight="1" spans="1:23">
      <c r="A505" s="23" t="s">
        <v>656</v>
      </c>
      <c r="B505" s="119" t="s">
        <v>865</v>
      </c>
      <c r="C505" s="23" t="s">
        <v>864</v>
      </c>
      <c r="D505" s="23" t="s">
        <v>60</v>
      </c>
      <c r="E505" s="23" t="s">
        <v>191</v>
      </c>
      <c r="F505" s="23" t="s">
        <v>192</v>
      </c>
      <c r="G505" s="23" t="s">
        <v>435</v>
      </c>
      <c r="H505" s="23" t="s">
        <v>436</v>
      </c>
      <c r="I505" s="122">
        <v>70000</v>
      </c>
      <c r="J505" s="122"/>
      <c r="K505" s="122"/>
      <c r="L505" s="122"/>
      <c r="M505" s="122"/>
      <c r="N505" s="122">
        <v>70000</v>
      </c>
      <c r="O505" s="122"/>
      <c r="P505" s="122"/>
      <c r="Q505" s="122"/>
      <c r="R505" s="122"/>
      <c r="S505" s="122"/>
      <c r="T505" s="122"/>
      <c r="U505" s="96"/>
      <c r="V505" s="122"/>
      <c r="W505" s="122"/>
    </row>
    <row r="506" ht="32.9" customHeight="1" spans="1:23">
      <c r="A506" s="23"/>
      <c r="B506" s="23"/>
      <c r="C506" s="23" t="s">
        <v>795</v>
      </c>
      <c r="D506" s="23"/>
      <c r="E506" s="23"/>
      <c r="F506" s="23"/>
      <c r="G506" s="23"/>
      <c r="H506" s="23"/>
      <c r="I506" s="122">
        <v>4750000</v>
      </c>
      <c r="J506" s="122"/>
      <c r="K506" s="122"/>
      <c r="L506" s="122"/>
      <c r="M506" s="122"/>
      <c r="N506" s="122">
        <v>4750000</v>
      </c>
      <c r="O506" s="122"/>
      <c r="P506" s="122"/>
      <c r="Q506" s="122"/>
      <c r="R506" s="122"/>
      <c r="S506" s="122"/>
      <c r="T506" s="122"/>
      <c r="U506" s="96"/>
      <c r="V506" s="122"/>
      <c r="W506" s="122"/>
    </row>
    <row r="507" ht="32.9" customHeight="1" spans="1:23">
      <c r="A507" s="23" t="s">
        <v>672</v>
      </c>
      <c r="B507" s="119" t="s">
        <v>866</v>
      </c>
      <c r="C507" s="23" t="s">
        <v>795</v>
      </c>
      <c r="D507" s="23" t="s">
        <v>60</v>
      </c>
      <c r="E507" s="23" t="s">
        <v>191</v>
      </c>
      <c r="F507" s="23" t="s">
        <v>192</v>
      </c>
      <c r="G507" s="23" t="s">
        <v>444</v>
      </c>
      <c r="H507" s="23" t="s">
        <v>445</v>
      </c>
      <c r="I507" s="122">
        <v>2250000</v>
      </c>
      <c r="J507" s="122"/>
      <c r="K507" s="122"/>
      <c r="L507" s="122"/>
      <c r="M507" s="122"/>
      <c r="N507" s="122">
        <v>2250000</v>
      </c>
      <c r="O507" s="122"/>
      <c r="P507" s="122"/>
      <c r="Q507" s="122"/>
      <c r="R507" s="122"/>
      <c r="S507" s="122"/>
      <c r="T507" s="122"/>
      <c r="U507" s="96"/>
      <c r="V507" s="122"/>
      <c r="W507" s="122"/>
    </row>
    <row r="508" ht="32.9" customHeight="1" spans="1:23">
      <c r="A508" s="23" t="s">
        <v>672</v>
      </c>
      <c r="B508" s="119" t="s">
        <v>866</v>
      </c>
      <c r="C508" s="23" t="s">
        <v>795</v>
      </c>
      <c r="D508" s="23" t="s">
        <v>60</v>
      </c>
      <c r="E508" s="23" t="s">
        <v>191</v>
      </c>
      <c r="F508" s="23" t="s">
        <v>192</v>
      </c>
      <c r="G508" s="23" t="s">
        <v>557</v>
      </c>
      <c r="H508" s="23" t="s">
        <v>558</v>
      </c>
      <c r="I508" s="122">
        <v>2500000</v>
      </c>
      <c r="J508" s="122"/>
      <c r="K508" s="122"/>
      <c r="L508" s="122"/>
      <c r="M508" s="122"/>
      <c r="N508" s="122">
        <v>2500000</v>
      </c>
      <c r="O508" s="122"/>
      <c r="P508" s="122"/>
      <c r="Q508" s="122"/>
      <c r="R508" s="122"/>
      <c r="S508" s="122"/>
      <c r="T508" s="122"/>
      <c r="U508" s="96"/>
      <c r="V508" s="122"/>
      <c r="W508" s="122"/>
    </row>
    <row r="509" ht="32.9" customHeight="1" spans="1:23">
      <c r="A509" s="23"/>
      <c r="B509" s="23"/>
      <c r="C509" s="23" t="s">
        <v>867</v>
      </c>
      <c r="D509" s="23"/>
      <c r="E509" s="23"/>
      <c r="F509" s="23"/>
      <c r="G509" s="23"/>
      <c r="H509" s="23"/>
      <c r="I509" s="122">
        <v>13500</v>
      </c>
      <c r="J509" s="122"/>
      <c r="K509" s="122"/>
      <c r="L509" s="122"/>
      <c r="M509" s="122"/>
      <c r="N509" s="122">
        <v>13500</v>
      </c>
      <c r="O509" s="122"/>
      <c r="P509" s="122"/>
      <c r="Q509" s="122"/>
      <c r="R509" s="122"/>
      <c r="S509" s="122"/>
      <c r="T509" s="122"/>
      <c r="U509" s="96"/>
      <c r="V509" s="122"/>
      <c r="W509" s="122"/>
    </row>
    <row r="510" ht="32.9" customHeight="1" spans="1:23">
      <c r="A510" s="23" t="s">
        <v>672</v>
      </c>
      <c r="B510" s="119" t="s">
        <v>868</v>
      </c>
      <c r="C510" s="23" t="s">
        <v>867</v>
      </c>
      <c r="D510" s="23" t="s">
        <v>60</v>
      </c>
      <c r="E510" s="23" t="s">
        <v>191</v>
      </c>
      <c r="F510" s="23" t="s">
        <v>192</v>
      </c>
      <c r="G510" s="23" t="s">
        <v>444</v>
      </c>
      <c r="H510" s="23" t="s">
        <v>445</v>
      </c>
      <c r="I510" s="122">
        <v>13500</v>
      </c>
      <c r="J510" s="122"/>
      <c r="K510" s="122"/>
      <c r="L510" s="122"/>
      <c r="M510" s="122"/>
      <c r="N510" s="122">
        <v>13500</v>
      </c>
      <c r="O510" s="122"/>
      <c r="P510" s="122"/>
      <c r="Q510" s="122"/>
      <c r="R510" s="122"/>
      <c r="S510" s="122"/>
      <c r="T510" s="122"/>
      <c r="U510" s="96"/>
      <c r="V510" s="122"/>
      <c r="W510" s="122"/>
    </row>
    <row r="511" ht="32.9" customHeight="1" spans="1:23">
      <c r="A511" s="23"/>
      <c r="B511" s="23"/>
      <c r="C511" s="23" t="s">
        <v>869</v>
      </c>
      <c r="D511" s="23"/>
      <c r="E511" s="23"/>
      <c r="F511" s="23"/>
      <c r="G511" s="23"/>
      <c r="H511" s="23"/>
      <c r="I511" s="122">
        <v>1571598.25</v>
      </c>
      <c r="J511" s="122"/>
      <c r="K511" s="122"/>
      <c r="L511" s="122"/>
      <c r="M511" s="122"/>
      <c r="N511" s="122">
        <v>1571598.25</v>
      </c>
      <c r="O511" s="122"/>
      <c r="P511" s="122"/>
      <c r="Q511" s="122"/>
      <c r="R511" s="122"/>
      <c r="S511" s="122"/>
      <c r="T511" s="122"/>
      <c r="U511" s="96"/>
      <c r="V511" s="122"/>
      <c r="W511" s="122"/>
    </row>
    <row r="512" ht="32.9" customHeight="1" spans="1:23">
      <c r="A512" s="23" t="s">
        <v>672</v>
      </c>
      <c r="B512" s="119" t="s">
        <v>870</v>
      </c>
      <c r="C512" s="23" t="s">
        <v>869</v>
      </c>
      <c r="D512" s="23" t="s">
        <v>60</v>
      </c>
      <c r="E512" s="23" t="s">
        <v>191</v>
      </c>
      <c r="F512" s="23" t="s">
        <v>192</v>
      </c>
      <c r="G512" s="23" t="s">
        <v>349</v>
      </c>
      <c r="H512" s="23" t="s">
        <v>350</v>
      </c>
      <c r="I512" s="122">
        <v>20000</v>
      </c>
      <c r="J512" s="122"/>
      <c r="K512" s="122"/>
      <c r="L512" s="122"/>
      <c r="M512" s="122"/>
      <c r="N512" s="122">
        <v>20000</v>
      </c>
      <c r="O512" s="122"/>
      <c r="P512" s="122"/>
      <c r="Q512" s="122"/>
      <c r="R512" s="122"/>
      <c r="S512" s="122"/>
      <c r="T512" s="122"/>
      <c r="U512" s="96"/>
      <c r="V512" s="122"/>
      <c r="W512" s="122"/>
    </row>
    <row r="513" ht="32.9" customHeight="1" spans="1:23">
      <c r="A513" s="23" t="s">
        <v>672</v>
      </c>
      <c r="B513" s="119" t="s">
        <v>870</v>
      </c>
      <c r="C513" s="23" t="s">
        <v>869</v>
      </c>
      <c r="D513" s="23" t="s">
        <v>60</v>
      </c>
      <c r="E513" s="23" t="s">
        <v>191</v>
      </c>
      <c r="F513" s="23" t="s">
        <v>192</v>
      </c>
      <c r="G513" s="23" t="s">
        <v>367</v>
      </c>
      <c r="H513" s="23" t="s">
        <v>368</v>
      </c>
      <c r="I513" s="122">
        <v>264216.25</v>
      </c>
      <c r="J513" s="122"/>
      <c r="K513" s="122"/>
      <c r="L513" s="122"/>
      <c r="M513" s="122"/>
      <c r="N513" s="122">
        <v>264216.25</v>
      </c>
      <c r="O513" s="122"/>
      <c r="P513" s="122"/>
      <c r="Q513" s="122"/>
      <c r="R513" s="122"/>
      <c r="S513" s="122"/>
      <c r="T513" s="122"/>
      <c r="U513" s="96"/>
      <c r="V513" s="122"/>
      <c r="W513" s="122"/>
    </row>
    <row r="514" ht="32.9" customHeight="1" spans="1:23">
      <c r="A514" s="23" t="s">
        <v>672</v>
      </c>
      <c r="B514" s="119" t="s">
        <v>870</v>
      </c>
      <c r="C514" s="23" t="s">
        <v>869</v>
      </c>
      <c r="D514" s="23" t="s">
        <v>60</v>
      </c>
      <c r="E514" s="23" t="s">
        <v>191</v>
      </c>
      <c r="F514" s="23" t="s">
        <v>192</v>
      </c>
      <c r="G514" s="23" t="s">
        <v>406</v>
      </c>
      <c r="H514" s="23" t="s">
        <v>407</v>
      </c>
      <c r="I514" s="122">
        <v>401232</v>
      </c>
      <c r="J514" s="122"/>
      <c r="K514" s="122"/>
      <c r="L514" s="122"/>
      <c r="M514" s="122"/>
      <c r="N514" s="122">
        <v>401232</v>
      </c>
      <c r="O514" s="122"/>
      <c r="P514" s="122"/>
      <c r="Q514" s="122"/>
      <c r="R514" s="122"/>
      <c r="S514" s="122"/>
      <c r="T514" s="122"/>
      <c r="U514" s="96"/>
      <c r="V514" s="122"/>
      <c r="W514" s="122"/>
    </row>
    <row r="515" ht="32.9" customHeight="1" spans="1:23">
      <c r="A515" s="23" t="s">
        <v>672</v>
      </c>
      <c r="B515" s="119" t="s">
        <v>870</v>
      </c>
      <c r="C515" s="23" t="s">
        <v>869</v>
      </c>
      <c r="D515" s="23" t="s">
        <v>60</v>
      </c>
      <c r="E515" s="23" t="s">
        <v>191</v>
      </c>
      <c r="F515" s="23" t="s">
        <v>192</v>
      </c>
      <c r="G515" s="23" t="s">
        <v>369</v>
      </c>
      <c r="H515" s="23" t="s">
        <v>370</v>
      </c>
      <c r="I515" s="122">
        <v>157900</v>
      </c>
      <c r="J515" s="122"/>
      <c r="K515" s="122"/>
      <c r="L515" s="122"/>
      <c r="M515" s="122"/>
      <c r="N515" s="122">
        <v>157900</v>
      </c>
      <c r="O515" s="122"/>
      <c r="P515" s="122"/>
      <c r="Q515" s="122"/>
      <c r="R515" s="122"/>
      <c r="S515" s="122"/>
      <c r="T515" s="122"/>
      <c r="U515" s="96"/>
      <c r="V515" s="122"/>
      <c r="W515" s="122"/>
    </row>
    <row r="516" ht="32.9" customHeight="1" spans="1:23">
      <c r="A516" s="23" t="s">
        <v>672</v>
      </c>
      <c r="B516" s="119" t="s">
        <v>870</v>
      </c>
      <c r="C516" s="23" t="s">
        <v>869</v>
      </c>
      <c r="D516" s="23" t="s">
        <v>60</v>
      </c>
      <c r="E516" s="23" t="s">
        <v>191</v>
      </c>
      <c r="F516" s="23" t="s">
        <v>192</v>
      </c>
      <c r="G516" s="23" t="s">
        <v>371</v>
      </c>
      <c r="H516" s="23" t="s">
        <v>372</v>
      </c>
      <c r="I516" s="122">
        <v>728250</v>
      </c>
      <c r="J516" s="122"/>
      <c r="K516" s="122"/>
      <c r="L516" s="122"/>
      <c r="M516" s="122"/>
      <c r="N516" s="122">
        <v>728250</v>
      </c>
      <c r="O516" s="122"/>
      <c r="P516" s="122"/>
      <c r="Q516" s="122"/>
      <c r="R516" s="122"/>
      <c r="S516" s="122"/>
      <c r="T516" s="122"/>
      <c r="U516" s="96"/>
      <c r="V516" s="122"/>
      <c r="W516" s="122"/>
    </row>
    <row r="517" ht="32.9" customHeight="1" spans="1:23">
      <c r="A517" s="23"/>
      <c r="B517" s="23"/>
      <c r="C517" s="23" t="s">
        <v>871</v>
      </c>
      <c r="D517" s="23"/>
      <c r="E517" s="23"/>
      <c r="F517" s="23"/>
      <c r="G517" s="23"/>
      <c r="H517" s="23"/>
      <c r="I517" s="122">
        <v>4278411.1</v>
      </c>
      <c r="J517" s="122"/>
      <c r="K517" s="122"/>
      <c r="L517" s="122"/>
      <c r="M517" s="122"/>
      <c r="N517" s="122">
        <v>4278411.1</v>
      </c>
      <c r="O517" s="122"/>
      <c r="P517" s="122"/>
      <c r="Q517" s="122"/>
      <c r="R517" s="122"/>
      <c r="S517" s="122"/>
      <c r="T517" s="122"/>
      <c r="U517" s="96"/>
      <c r="V517" s="122"/>
      <c r="W517" s="122"/>
    </row>
    <row r="518" ht="32.9" customHeight="1" spans="1:23">
      <c r="A518" s="23" t="s">
        <v>656</v>
      </c>
      <c r="B518" s="119" t="s">
        <v>872</v>
      </c>
      <c r="C518" s="23" t="s">
        <v>871</v>
      </c>
      <c r="D518" s="23" t="s">
        <v>60</v>
      </c>
      <c r="E518" s="23" t="s">
        <v>191</v>
      </c>
      <c r="F518" s="23" t="s">
        <v>192</v>
      </c>
      <c r="G518" s="23" t="s">
        <v>359</v>
      </c>
      <c r="H518" s="23" t="s">
        <v>360</v>
      </c>
      <c r="I518" s="122">
        <v>164563</v>
      </c>
      <c r="J518" s="122"/>
      <c r="K518" s="122"/>
      <c r="L518" s="122"/>
      <c r="M518" s="122"/>
      <c r="N518" s="122">
        <v>164563</v>
      </c>
      <c r="O518" s="122"/>
      <c r="P518" s="122"/>
      <c r="Q518" s="122"/>
      <c r="R518" s="122"/>
      <c r="S518" s="122"/>
      <c r="T518" s="122"/>
      <c r="U518" s="96"/>
      <c r="V518" s="122"/>
      <c r="W518" s="122"/>
    </row>
    <row r="519" ht="32.9" customHeight="1" spans="1:23">
      <c r="A519" s="23" t="s">
        <v>656</v>
      </c>
      <c r="B519" s="119" t="s">
        <v>872</v>
      </c>
      <c r="C519" s="23" t="s">
        <v>871</v>
      </c>
      <c r="D519" s="23" t="s">
        <v>60</v>
      </c>
      <c r="E519" s="23" t="s">
        <v>191</v>
      </c>
      <c r="F519" s="23" t="s">
        <v>192</v>
      </c>
      <c r="G519" s="23" t="s">
        <v>367</v>
      </c>
      <c r="H519" s="23" t="s">
        <v>368</v>
      </c>
      <c r="I519" s="122">
        <v>538373.1</v>
      </c>
      <c r="J519" s="122"/>
      <c r="K519" s="122"/>
      <c r="L519" s="122"/>
      <c r="M519" s="122"/>
      <c r="N519" s="122">
        <v>538373.1</v>
      </c>
      <c r="O519" s="122"/>
      <c r="P519" s="122"/>
      <c r="Q519" s="122"/>
      <c r="R519" s="122"/>
      <c r="S519" s="122"/>
      <c r="T519" s="122"/>
      <c r="U519" s="96"/>
      <c r="V519" s="122"/>
      <c r="W519" s="122"/>
    </row>
    <row r="520" ht="32.9" customHeight="1" spans="1:23">
      <c r="A520" s="23" t="s">
        <v>656</v>
      </c>
      <c r="B520" s="119" t="s">
        <v>872</v>
      </c>
      <c r="C520" s="23" t="s">
        <v>871</v>
      </c>
      <c r="D520" s="23" t="s">
        <v>60</v>
      </c>
      <c r="E520" s="23" t="s">
        <v>191</v>
      </c>
      <c r="F520" s="23" t="s">
        <v>192</v>
      </c>
      <c r="G520" s="23" t="s">
        <v>406</v>
      </c>
      <c r="H520" s="23" t="s">
        <v>407</v>
      </c>
      <c r="I520" s="122">
        <v>293475</v>
      </c>
      <c r="J520" s="122"/>
      <c r="K520" s="122"/>
      <c r="L520" s="122"/>
      <c r="M520" s="122"/>
      <c r="N520" s="122">
        <v>293475</v>
      </c>
      <c r="O520" s="122"/>
      <c r="P520" s="122"/>
      <c r="Q520" s="122"/>
      <c r="R520" s="122"/>
      <c r="S520" s="122"/>
      <c r="T520" s="122"/>
      <c r="U520" s="96"/>
      <c r="V520" s="122"/>
      <c r="W520" s="122"/>
    </row>
    <row r="521" ht="32.9" customHeight="1" spans="1:23">
      <c r="A521" s="23" t="s">
        <v>656</v>
      </c>
      <c r="B521" s="119" t="s">
        <v>872</v>
      </c>
      <c r="C521" s="23" t="s">
        <v>871</v>
      </c>
      <c r="D521" s="23" t="s">
        <v>60</v>
      </c>
      <c r="E521" s="23" t="s">
        <v>191</v>
      </c>
      <c r="F521" s="23" t="s">
        <v>192</v>
      </c>
      <c r="G521" s="23" t="s">
        <v>369</v>
      </c>
      <c r="H521" s="23" t="s">
        <v>370</v>
      </c>
      <c r="I521" s="122">
        <v>3000000</v>
      </c>
      <c r="J521" s="122"/>
      <c r="K521" s="122"/>
      <c r="L521" s="122"/>
      <c r="M521" s="122"/>
      <c r="N521" s="122">
        <v>3000000</v>
      </c>
      <c r="O521" s="122"/>
      <c r="P521" s="122"/>
      <c r="Q521" s="122"/>
      <c r="R521" s="122"/>
      <c r="S521" s="122"/>
      <c r="T521" s="122"/>
      <c r="U521" s="96"/>
      <c r="V521" s="122"/>
      <c r="W521" s="122"/>
    </row>
    <row r="522" ht="32.9" customHeight="1" spans="1:23">
      <c r="A522" s="23" t="s">
        <v>656</v>
      </c>
      <c r="B522" s="119" t="s">
        <v>872</v>
      </c>
      <c r="C522" s="23" t="s">
        <v>871</v>
      </c>
      <c r="D522" s="23" t="s">
        <v>60</v>
      </c>
      <c r="E522" s="23" t="s">
        <v>191</v>
      </c>
      <c r="F522" s="23" t="s">
        <v>192</v>
      </c>
      <c r="G522" s="23" t="s">
        <v>722</v>
      </c>
      <c r="H522" s="23" t="s">
        <v>723</v>
      </c>
      <c r="I522" s="122">
        <v>282000</v>
      </c>
      <c r="J522" s="122"/>
      <c r="K522" s="122"/>
      <c r="L522" s="122"/>
      <c r="M522" s="122"/>
      <c r="N522" s="122">
        <v>282000</v>
      </c>
      <c r="O522" s="122"/>
      <c r="P522" s="122"/>
      <c r="Q522" s="122"/>
      <c r="R522" s="122"/>
      <c r="S522" s="122"/>
      <c r="T522" s="122"/>
      <c r="U522" s="96"/>
      <c r="V522" s="122"/>
      <c r="W522" s="122"/>
    </row>
    <row r="523" ht="32.9" customHeight="1" spans="1:23">
      <c r="A523" s="23"/>
      <c r="B523" s="23"/>
      <c r="C523" s="23" t="s">
        <v>873</v>
      </c>
      <c r="D523" s="23"/>
      <c r="E523" s="23"/>
      <c r="F523" s="23"/>
      <c r="G523" s="23"/>
      <c r="H523" s="23"/>
      <c r="I523" s="122">
        <v>251933068.38</v>
      </c>
      <c r="J523" s="122"/>
      <c r="K523" s="122"/>
      <c r="L523" s="122"/>
      <c r="M523" s="122"/>
      <c r="N523" s="122">
        <v>251933068.38</v>
      </c>
      <c r="O523" s="122"/>
      <c r="P523" s="122"/>
      <c r="Q523" s="122"/>
      <c r="R523" s="122"/>
      <c r="S523" s="122"/>
      <c r="T523" s="122"/>
      <c r="U523" s="96"/>
      <c r="V523" s="122"/>
      <c r="W523" s="122"/>
    </row>
    <row r="524" ht="32.9" customHeight="1" spans="1:23">
      <c r="A524" s="23" t="s">
        <v>672</v>
      </c>
      <c r="B524" s="119" t="s">
        <v>874</v>
      </c>
      <c r="C524" s="23" t="s">
        <v>873</v>
      </c>
      <c r="D524" s="23" t="s">
        <v>60</v>
      </c>
      <c r="E524" s="23" t="s">
        <v>191</v>
      </c>
      <c r="F524" s="23" t="s">
        <v>192</v>
      </c>
      <c r="G524" s="23" t="s">
        <v>817</v>
      </c>
      <c r="H524" s="23" t="s">
        <v>729</v>
      </c>
      <c r="I524" s="122">
        <v>79626768.38</v>
      </c>
      <c r="J524" s="122"/>
      <c r="K524" s="122"/>
      <c r="L524" s="122"/>
      <c r="M524" s="122"/>
      <c r="N524" s="122">
        <v>79626768.38</v>
      </c>
      <c r="O524" s="122"/>
      <c r="P524" s="122"/>
      <c r="Q524" s="122"/>
      <c r="R524" s="122"/>
      <c r="S524" s="122"/>
      <c r="T524" s="122"/>
      <c r="U524" s="96"/>
      <c r="V524" s="122"/>
      <c r="W524" s="122"/>
    </row>
    <row r="525" ht="32.9" customHeight="1" spans="1:23">
      <c r="A525" s="23" t="s">
        <v>672</v>
      </c>
      <c r="B525" s="119" t="s">
        <v>874</v>
      </c>
      <c r="C525" s="23" t="s">
        <v>873</v>
      </c>
      <c r="D525" s="23" t="s">
        <v>60</v>
      </c>
      <c r="E525" s="23" t="s">
        <v>191</v>
      </c>
      <c r="F525" s="23" t="s">
        <v>192</v>
      </c>
      <c r="G525" s="23" t="s">
        <v>790</v>
      </c>
      <c r="H525" s="23" t="s">
        <v>445</v>
      </c>
      <c r="I525" s="122">
        <v>172306300</v>
      </c>
      <c r="J525" s="122"/>
      <c r="K525" s="122"/>
      <c r="L525" s="122"/>
      <c r="M525" s="122"/>
      <c r="N525" s="122">
        <v>172306300</v>
      </c>
      <c r="O525" s="122"/>
      <c r="P525" s="122"/>
      <c r="Q525" s="122"/>
      <c r="R525" s="122"/>
      <c r="S525" s="122"/>
      <c r="T525" s="122"/>
      <c r="U525" s="96"/>
      <c r="V525" s="122"/>
      <c r="W525" s="122"/>
    </row>
    <row r="526" ht="32.9" customHeight="1" spans="1:23">
      <c r="A526" s="23"/>
      <c r="B526" s="23"/>
      <c r="C526" s="23" t="s">
        <v>875</v>
      </c>
      <c r="D526" s="23"/>
      <c r="E526" s="23"/>
      <c r="F526" s="23"/>
      <c r="G526" s="23"/>
      <c r="H526" s="23"/>
      <c r="I526" s="122">
        <v>3143226.7</v>
      </c>
      <c r="J526" s="122"/>
      <c r="K526" s="122"/>
      <c r="L526" s="122"/>
      <c r="M526" s="122"/>
      <c r="N526" s="122">
        <v>3143226.7</v>
      </c>
      <c r="O526" s="122"/>
      <c r="P526" s="122"/>
      <c r="Q526" s="122"/>
      <c r="R526" s="122"/>
      <c r="S526" s="122"/>
      <c r="T526" s="122"/>
      <c r="U526" s="96"/>
      <c r="V526" s="122"/>
      <c r="W526" s="122"/>
    </row>
    <row r="527" ht="32.9" customHeight="1" spans="1:23">
      <c r="A527" s="23" t="s">
        <v>656</v>
      </c>
      <c r="B527" s="119" t="s">
        <v>876</v>
      </c>
      <c r="C527" s="23" t="s">
        <v>875</v>
      </c>
      <c r="D527" s="23" t="s">
        <v>60</v>
      </c>
      <c r="E527" s="23" t="s">
        <v>191</v>
      </c>
      <c r="F527" s="23" t="s">
        <v>192</v>
      </c>
      <c r="G527" s="23" t="s">
        <v>349</v>
      </c>
      <c r="H527" s="23" t="s">
        <v>350</v>
      </c>
      <c r="I527" s="122">
        <v>28009.4</v>
      </c>
      <c r="J527" s="122"/>
      <c r="K527" s="122"/>
      <c r="L527" s="122"/>
      <c r="M527" s="122"/>
      <c r="N527" s="122">
        <v>28009.4</v>
      </c>
      <c r="O527" s="122"/>
      <c r="P527" s="122"/>
      <c r="Q527" s="122"/>
      <c r="R527" s="122"/>
      <c r="S527" s="122"/>
      <c r="T527" s="122"/>
      <c r="U527" s="96"/>
      <c r="V527" s="122"/>
      <c r="W527" s="122"/>
    </row>
    <row r="528" ht="32.9" customHeight="1" spans="1:23">
      <c r="A528" s="23" t="s">
        <v>656</v>
      </c>
      <c r="B528" s="119" t="s">
        <v>876</v>
      </c>
      <c r="C528" s="23" t="s">
        <v>875</v>
      </c>
      <c r="D528" s="23" t="s">
        <v>60</v>
      </c>
      <c r="E528" s="23" t="s">
        <v>191</v>
      </c>
      <c r="F528" s="23" t="s">
        <v>192</v>
      </c>
      <c r="G528" s="23" t="s">
        <v>367</v>
      </c>
      <c r="H528" s="23" t="s">
        <v>368</v>
      </c>
      <c r="I528" s="122">
        <v>699905.44</v>
      </c>
      <c r="J528" s="122"/>
      <c r="K528" s="122"/>
      <c r="L528" s="122"/>
      <c r="M528" s="122"/>
      <c r="N528" s="122">
        <v>699905.44</v>
      </c>
      <c r="O528" s="122"/>
      <c r="P528" s="122"/>
      <c r="Q528" s="122"/>
      <c r="R528" s="122"/>
      <c r="S528" s="122"/>
      <c r="T528" s="122"/>
      <c r="U528" s="96"/>
      <c r="V528" s="122"/>
      <c r="W528" s="122"/>
    </row>
    <row r="529" ht="32.9" customHeight="1" spans="1:23">
      <c r="A529" s="23" t="s">
        <v>656</v>
      </c>
      <c r="B529" s="119" t="s">
        <v>876</v>
      </c>
      <c r="C529" s="23" t="s">
        <v>875</v>
      </c>
      <c r="D529" s="23" t="s">
        <v>60</v>
      </c>
      <c r="E529" s="23" t="s">
        <v>191</v>
      </c>
      <c r="F529" s="23" t="s">
        <v>192</v>
      </c>
      <c r="G529" s="23" t="s">
        <v>406</v>
      </c>
      <c r="H529" s="23" t="s">
        <v>407</v>
      </c>
      <c r="I529" s="122">
        <v>277665</v>
      </c>
      <c r="J529" s="122"/>
      <c r="K529" s="122"/>
      <c r="L529" s="122"/>
      <c r="M529" s="122"/>
      <c r="N529" s="122">
        <v>277665</v>
      </c>
      <c r="O529" s="122"/>
      <c r="P529" s="122"/>
      <c r="Q529" s="122"/>
      <c r="R529" s="122"/>
      <c r="S529" s="122"/>
      <c r="T529" s="122"/>
      <c r="U529" s="96"/>
      <c r="V529" s="122"/>
      <c r="W529" s="122"/>
    </row>
    <row r="530" ht="32.9" customHeight="1" spans="1:23">
      <c r="A530" s="23" t="s">
        <v>656</v>
      </c>
      <c r="B530" s="119" t="s">
        <v>876</v>
      </c>
      <c r="C530" s="23" t="s">
        <v>875</v>
      </c>
      <c r="D530" s="23" t="s">
        <v>60</v>
      </c>
      <c r="E530" s="23" t="s">
        <v>191</v>
      </c>
      <c r="F530" s="23" t="s">
        <v>192</v>
      </c>
      <c r="G530" s="23" t="s">
        <v>369</v>
      </c>
      <c r="H530" s="23" t="s">
        <v>370</v>
      </c>
      <c r="I530" s="122">
        <v>118200</v>
      </c>
      <c r="J530" s="122"/>
      <c r="K530" s="122"/>
      <c r="L530" s="122"/>
      <c r="M530" s="122"/>
      <c r="N530" s="122">
        <v>118200</v>
      </c>
      <c r="O530" s="122"/>
      <c r="P530" s="122"/>
      <c r="Q530" s="122"/>
      <c r="R530" s="122"/>
      <c r="S530" s="122"/>
      <c r="T530" s="122"/>
      <c r="U530" s="96"/>
      <c r="V530" s="122"/>
      <c r="W530" s="122"/>
    </row>
    <row r="531" ht="32.9" customHeight="1" spans="1:23">
      <c r="A531" s="23" t="s">
        <v>656</v>
      </c>
      <c r="B531" s="119" t="s">
        <v>876</v>
      </c>
      <c r="C531" s="23" t="s">
        <v>875</v>
      </c>
      <c r="D531" s="23" t="s">
        <v>60</v>
      </c>
      <c r="E531" s="23" t="s">
        <v>191</v>
      </c>
      <c r="F531" s="23" t="s">
        <v>192</v>
      </c>
      <c r="G531" s="23" t="s">
        <v>371</v>
      </c>
      <c r="H531" s="23" t="s">
        <v>372</v>
      </c>
      <c r="I531" s="122">
        <v>352296.86</v>
      </c>
      <c r="J531" s="122"/>
      <c r="K531" s="122"/>
      <c r="L531" s="122"/>
      <c r="M531" s="122"/>
      <c r="N531" s="122">
        <v>352296.86</v>
      </c>
      <c r="O531" s="122"/>
      <c r="P531" s="122"/>
      <c r="Q531" s="122"/>
      <c r="R531" s="122"/>
      <c r="S531" s="122"/>
      <c r="T531" s="122"/>
      <c r="U531" s="96"/>
      <c r="V531" s="122"/>
      <c r="W531" s="122"/>
    </row>
    <row r="532" ht="32.9" customHeight="1" spans="1:23">
      <c r="A532" s="23" t="s">
        <v>656</v>
      </c>
      <c r="B532" s="119" t="s">
        <v>876</v>
      </c>
      <c r="C532" s="23" t="s">
        <v>875</v>
      </c>
      <c r="D532" s="23" t="s">
        <v>60</v>
      </c>
      <c r="E532" s="23" t="s">
        <v>191</v>
      </c>
      <c r="F532" s="23" t="s">
        <v>192</v>
      </c>
      <c r="G532" s="23" t="s">
        <v>345</v>
      </c>
      <c r="H532" s="23" t="s">
        <v>346</v>
      </c>
      <c r="I532" s="122">
        <v>9200</v>
      </c>
      <c r="J532" s="122"/>
      <c r="K532" s="122"/>
      <c r="L532" s="122"/>
      <c r="M532" s="122"/>
      <c r="N532" s="122">
        <v>9200</v>
      </c>
      <c r="O532" s="122"/>
      <c r="P532" s="122"/>
      <c r="Q532" s="122"/>
      <c r="R532" s="122"/>
      <c r="S532" s="122"/>
      <c r="T532" s="122"/>
      <c r="U532" s="96"/>
      <c r="V532" s="122"/>
      <c r="W532" s="122"/>
    </row>
    <row r="533" ht="32.9" customHeight="1" spans="1:23">
      <c r="A533" s="23" t="s">
        <v>656</v>
      </c>
      <c r="B533" s="119" t="s">
        <v>876</v>
      </c>
      <c r="C533" s="23" t="s">
        <v>875</v>
      </c>
      <c r="D533" s="23" t="s">
        <v>60</v>
      </c>
      <c r="E533" s="23" t="s">
        <v>191</v>
      </c>
      <c r="F533" s="23" t="s">
        <v>192</v>
      </c>
      <c r="G533" s="23" t="s">
        <v>373</v>
      </c>
      <c r="H533" s="23" t="s">
        <v>374</v>
      </c>
      <c r="I533" s="122">
        <v>106550</v>
      </c>
      <c r="J533" s="122"/>
      <c r="K533" s="122"/>
      <c r="L533" s="122"/>
      <c r="M533" s="122"/>
      <c r="N533" s="122">
        <v>106550</v>
      </c>
      <c r="O533" s="122"/>
      <c r="P533" s="122"/>
      <c r="Q533" s="122"/>
      <c r="R533" s="122"/>
      <c r="S533" s="122"/>
      <c r="T533" s="122"/>
      <c r="U533" s="96"/>
      <c r="V533" s="122"/>
      <c r="W533" s="122"/>
    </row>
    <row r="534" ht="32.9" customHeight="1" spans="1:23">
      <c r="A534" s="23" t="s">
        <v>656</v>
      </c>
      <c r="B534" s="119" t="s">
        <v>876</v>
      </c>
      <c r="C534" s="23" t="s">
        <v>875</v>
      </c>
      <c r="D534" s="23" t="s">
        <v>60</v>
      </c>
      <c r="E534" s="23" t="s">
        <v>191</v>
      </c>
      <c r="F534" s="23" t="s">
        <v>192</v>
      </c>
      <c r="G534" s="23" t="s">
        <v>444</v>
      </c>
      <c r="H534" s="23" t="s">
        <v>445</v>
      </c>
      <c r="I534" s="122">
        <v>1551400</v>
      </c>
      <c r="J534" s="122"/>
      <c r="K534" s="122"/>
      <c r="L534" s="122"/>
      <c r="M534" s="122"/>
      <c r="N534" s="122">
        <v>1551400</v>
      </c>
      <c r="O534" s="122"/>
      <c r="P534" s="122"/>
      <c r="Q534" s="122"/>
      <c r="R534" s="122"/>
      <c r="S534" s="122"/>
      <c r="T534" s="122"/>
      <c r="U534" s="96"/>
      <c r="V534" s="122"/>
      <c r="W534" s="122"/>
    </row>
    <row r="535" ht="32.9" customHeight="1" spans="1:23">
      <c r="A535" s="23"/>
      <c r="B535" s="23"/>
      <c r="C535" s="23" t="s">
        <v>803</v>
      </c>
      <c r="D535" s="23"/>
      <c r="E535" s="23"/>
      <c r="F535" s="23"/>
      <c r="G535" s="23"/>
      <c r="H535" s="23"/>
      <c r="I535" s="122">
        <v>710000</v>
      </c>
      <c r="J535" s="122"/>
      <c r="K535" s="122"/>
      <c r="L535" s="122"/>
      <c r="M535" s="122"/>
      <c r="N535" s="122">
        <v>710000</v>
      </c>
      <c r="O535" s="122"/>
      <c r="P535" s="122"/>
      <c r="Q535" s="122"/>
      <c r="R535" s="122"/>
      <c r="S535" s="122"/>
      <c r="T535" s="122"/>
      <c r="U535" s="96"/>
      <c r="V535" s="122"/>
      <c r="W535" s="122"/>
    </row>
    <row r="536" ht="32.9" customHeight="1" spans="1:23">
      <c r="A536" s="23" t="s">
        <v>672</v>
      </c>
      <c r="B536" s="119" t="s">
        <v>877</v>
      </c>
      <c r="C536" s="23" t="s">
        <v>803</v>
      </c>
      <c r="D536" s="23" t="s">
        <v>60</v>
      </c>
      <c r="E536" s="23" t="s">
        <v>217</v>
      </c>
      <c r="F536" s="23" t="s">
        <v>218</v>
      </c>
      <c r="G536" s="23" t="s">
        <v>359</v>
      </c>
      <c r="H536" s="23" t="s">
        <v>360</v>
      </c>
      <c r="I536" s="122">
        <v>10000</v>
      </c>
      <c r="J536" s="122"/>
      <c r="K536" s="122"/>
      <c r="L536" s="122"/>
      <c r="M536" s="122"/>
      <c r="N536" s="122">
        <v>10000</v>
      </c>
      <c r="O536" s="122"/>
      <c r="P536" s="122"/>
      <c r="Q536" s="122"/>
      <c r="R536" s="122"/>
      <c r="S536" s="122"/>
      <c r="T536" s="122"/>
      <c r="U536" s="96"/>
      <c r="V536" s="122"/>
      <c r="W536" s="122"/>
    </row>
    <row r="537" ht="32.9" customHeight="1" spans="1:23">
      <c r="A537" s="23" t="s">
        <v>672</v>
      </c>
      <c r="B537" s="119" t="s">
        <v>877</v>
      </c>
      <c r="C537" s="23" t="s">
        <v>803</v>
      </c>
      <c r="D537" s="23" t="s">
        <v>60</v>
      </c>
      <c r="E537" s="23" t="s">
        <v>217</v>
      </c>
      <c r="F537" s="23" t="s">
        <v>218</v>
      </c>
      <c r="G537" s="23" t="s">
        <v>406</v>
      </c>
      <c r="H537" s="23" t="s">
        <v>407</v>
      </c>
      <c r="I537" s="122">
        <v>512000</v>
      </c>
      <c r="J537" s="122"/>
      <c r="K537" s="122"/>
      <c r="L537" s="122"/>
      <c r="M537" s="122"/>
      <c r="N537" s="122">
        <v>512000</v>
      </c>
      <c r="O537" s="122"/>
      <c r="P537" s="122"/>
      <c r="Q537" s="122"/>
      <c r="R537" s="122"/>
      <c r="S537" s="122"/>
      <c r="T537" s="122"/>
      <c r="U537" s="96"/>
      <c r="V537" s="122"/>
      <c r="W537" s="122"/>
    </row>
    <row r="538" ht="32.9" customHeight="1" spans="1:23">
      <c r="A538" s="23" t="s">
        <v>672</v>
      </c>
      <c r="B538" s="119" t="s">
        <v>877</v>
      </c>
      <c r="C538" s="23" t="s">
        <v>803</v>
      </c>
      <c r="D538" s="23" t="s">
        <v>60</v>
      </c>
      <c r="E538" s="23" t="s">
        <v>217</v>
      </c>
      <c r="F538" s="23" t="s">
        <v>218</v>
      </c>
      <c r="G538" s="23" t="s">
        <v>369</v>
      </c>
      <c r="H538" s="23" t="s">
        <v>370</v>
      </c>
      <c r="I538" s="122">
        <v>120000</v>
      </c>
      <c r="J538" s="122"/>
      <c r="K538" s="122"/>
      <c r="L538" s="122"/>
      <c r="M538" s="122"/>
      <c r="N538" s="122">
        <v>120000</v>
      </c>
      <c r="O538" s="122"/>
      <c r="P538" s="122"/>
      <c r="Q538" s="122"/>
      <c r="R538" s="122"/>
      <c r="S538" s="122"/>
      <c r="T538" s="122"/>
      <c r="U538" s="96"/>
      <c r="V538" s="122"/>
      <c r="W538" s="122"/>
    </row>
    <row r="539" ht="32.9" customHeight="1" spans="1:23">
      <c r="A539" s="23" t="s">
        <v>672</v>
      </c>
      <c r="B539" s="119" t="s">
        <v>877</v>
      </c>
      <c r="C539" s="23" t="s">
        <v>803</v>
      </c>
      <c r="D539" s="23" t="s">
        <v>60</v>
      </c>
      <c r="E539" s="23" t="s">
        <v>217</v>
      </c>
      <c r="F539" s="23" t="s">
        <v>218</v>
      </c>
      <c r="G539" s="23" t="s">
        <v>371</v>
      </c>
      <c r="H539" s="23" t="s">
        <v>372</v>
      </c>
      <c r="I539" s="122">
        <v>60000</v>
      </c>
      <c r="J539" s="122"/>
      <c r="K539" s="122"/>
      <c r="L539" s="122"/>
      <c r="M539" s="122"/>
      <c r="N539" s="122">
        <v>60000</v>
      </c>
      <c r="O539" s="122"/>
      <c r="P539" s="122"/>
      <c r="Q539" s="122"/>
      <c r="R539" s="122"/>
      <c r="S539" s="122"/>
      <c r="T539" s="122"/>
      <c r="U539" s="96"/>
      <c r="V539" s="122"/>
      <c r="W539" s="122"/>
    </row>
    <row r="540" ht="32.9" customHeight="1" spans="1:23">
      <c r="A540" s="23" t="s">
        <v>672</v>
      </c>
      <c r="B540" s="119" t="s">
        <v>877</v>
      </c>
      <c r="C540" s="23" t="s">
        <v>803</v>
      </c>
      <c r="D540" s="23" t="s">
        <v>60</v>
      </c>
      <c r="E540" s="23" t="s">
        <v>217</v>
      </c>
      <c r="F540" s="23" t="s">
        <v>218</v>
      </c>
      <c r="G540" s="23" t="s">
        <v>373</v>
      </c>
      <c r="H540" s="23" t="s">
        <v>374</v>
      </c>
      <c r="I540" s="122">
        <v>8000</v>
      </c>
      <c r="J540" s="122"/>
      <c r="K540" s="122"/>
      <c r="L540" s="122"/>
      <c r="M540" s="122"/>
      <c r="N540" s="122">
        <v>8000</v>
      </c>
      <c r="O540" s="122"/>
      <c r="P540" s="122"/>
      <c r="Q540" s="122"/>
      <c r="R540" s="122"/>
      <c r="S540" s="122"/>
      <c r="T540" s="122"/>
      <c r="U540" s="96"/>
      <c r="V540" s="122"/>
      <c r="W540" s="122"/>
    </row>
    <row r="541" ht="32.9" customHeight="1" spans="1:23">
      <c r="A541" s="23"/>
      <c r="B541" s="23"/>
      <c r="C541" s="23" t="s">
        <v>805</v>
      </c>
      <c r="D541" s="23"/>
      <c r="E541" s="23"/>
      <c r="F541" s="23"/>
      <c r="G541" s="23"/>
      <c r="H541" s="23"/>
      <c r="I541" s="122">
        <v>142384.58</v>
      </c>
      <c r="J541" s="122"/>
      <c r="K541" s="122"/>
      <c r="L541" s="122"/>
      <c r="M541" s="122"/>
      <c r="N541" s="122">
        <v>142384.58</v>
      </c>
      <c r="O541" s="122"/>
      <c r="P541" s="122"/>
      <c r="Q541" s="122"/>
      <c r="R541" s="122"/>
      <c r="S541" s="122"/>
      <c r="T541" s="122"/>
      <c r="U541" s="96"/>
      <c r="V541" s="122"/>
      <c r="W541" s="122"/>
    </row>
    <row r="542" ht="32.9" customHeight="1" spans="1:23">
      <c r="A542" s="23" t="s">
        <v>672</v>
      </c>
      <c r="B542" s="119" t="s">
        <v>878</v>
      </c>
      <c r="C542" s="23" t="s">
        <v>805</v>
      </c>
      <c r="D542" s="23" t="s">
        <v>60</v>
      </c>
      <c r="E542" s="23" t="s">
        <v>217</v>
      </c>
      <c r="F542" s="23" t="s">
        <v>218</v>
      </c>
      <c r="G542" s="23" t="s">
        <v>349</v>
      </c>
      <c r="H542" s="23" t="s">
        <v>350</v>
      </c>
      <c r="I542" s="122">
        <v>24200</v>
      </c>
      <c r="J542" s="122"/>
      <c r="K542" s="122"/>
      <c r="L542" s="122"/>
      <c r="M542" s="122"/>
      <c r="N542" s="122">
        <v>24200</v>
      </c>
      <c r="O542" s="122"/>
      <c r="P542" s="122"/>
      <c r="Q542" s="122"/>
      <c r="R542" s="122"/>
      <c r="S542" s="122"/>
      <c r="T542" s="122"/>
      <c r="U542" s="96"/>
      <c r="V542" s="122"/>
      <c r="W542" s="122"/>
    </row>
    <row r="543" ht="32.9" customHeight="1" spans="1:23">
      <c r="A543" s="23" t="s">
        <v>672</v>
      </c>
      <c r="B543" s="119" t="s">
        <v>878</v>
      </c>
      <c r="C543" s="23" t="s">
        <v>805</v>
      </c>
      <c r="D543" s="23" t="s">
        <v>60</v>
      </c>
      <c r="E543" s="23" t="s">
        <v>217</v>
      </c>
      <c r="F543" s="23" t="s">
        <v>218</v>
      </c>
      <c r="G543" s="23" t="s">
        <v>359</v>
      </c>
      <c r="H543" s="23" t="s">
        <v>360</v>
      </c>
      <c r="I543" s="122">
        <v>12160.68</v>
      </c>
      <c r="J543" s="122"/>
      <c r="K543" s="122"/>
      <c r="L543" s="122"/>
      <c r="M543" s="122"/>
      <c r="N543" s="122">
        <v>12160.68</v>
      </c>
      <c r="O543" s="122"/>
      <c r="P543" s="122"/>
      <c r="Q543" s="122"/>
      <c r="R543" s="122"/>
      <c r="S543" s="122"/>
      <c r="T543" s="122"/>
      <c r="U543" s="96"/>
      <c r="V543" s="122"/>
      <c r="W543" s="122"/>
    </row>
    <row r="544" ht="32.9" customHeight="1" spans="1:23">
      <c r="A544" s="23" t="s">
        <v>672</v>
      </c>
      <c r="B544" s="119" t="s">
        <v>878</v>
      </c>
      <c r="C544" s="23" t="s">
        <v>805</v>
      </c>
      <c r="D544" s="23" t="s">
        <v>60</v>
      </c>
      <c r="E544" s="23" t="s">
        <v>217</v>
      </c>
      <c r="F544" s="23" t="s">
        <v>218</v>
      </c>
      <c r="G544" s="23" t="s">
        <v>406</v>
      </c>
      <c r="H544" s="23" t="s">
        <v>407</v>
      </c>
      <c r="I544" s="122">
        <v>2300</v>
      </c>
      <c r="J544" s="122"/>
      <c r="K544" s="122"/>
      <c r="L544" s="122"/>
      <c r="M544" s="122"/>
      <c r="N544" s="122">
        <v>2300</v>
      </c>
      <c r="O544" s="122"/>
      <c r="P544" s="122"/>
      <c r="Q544" s="122"/>
      <c r="R544" s="122"/>
      <c r="S544" s="122"/>
      <c r="T544" s="122"/>
      <c r="U544" s="96"/>
      <c r="V544" s="122"/>
      <c r="W544" s="122"/>
    </row>
    <row r="545" ht="32.9" customHeight="1" spans="1:23">
      <c r="A545" s="23" t="s">
        <v>672</v>
      </c>
      <c r="B545" s="119" t="s">
        <v>878</v>
      </c>
      <c r="C545" s="23" t="s">
        <v>805</v>
      </c>
      <c r="D545" s="23" t="s">
        <v>60</v>
      </c>
      <c r="E545" s="23" t="s">
        <v>217</v>
      </c>
      <c r="F545" s="23" t="s">
        <v>218</v>
      </c>
      <c r="G545" s="23" t="s">
        <v>345</v>
      </c>
      <c r="H545" s="23" t="s">
        <v>346</v>
      </c>
      <c r="I545" s="122">
        <v>103723.9</v>
      </c>
      <c r="J545" s="122"/>
      <c r="K545" s="122"/>
      <c r="L545" s="122"/>
      <c r="M545" s="122"/>
      <c r="N545" s="122">
        <v>103723.9</v>
      </c>
      <c r="O545" s="122"/>
      <c r="P545" s="122"/>
      <c r="Q545" s="122"/>
      <c r="R545" s="122"/>
      <c r="S545" s="122"/>
      <c r="T545" s="122"/>
      <c r="U545" s="96"/>
      <c r="V545" s="122"/>
      <c r="W545" s="122"/>
    </row>
    <row r="546" ht="32.9" customHeight="1" spans="1:23">
      <c r="A546" s="23"/>
      <c r="B546" s="23"/>
      <c r="C546" s="23" t="s">
        <v>879</v>
      </c>
      <c r="D546" s="23"/>
      <c r="E546" s="23"/>
      <c r="F546" s="23"/>
      <c r="G546" s="23"/>
      <c r="H546" s="23"/>
      <c r="I546" s="122">
        <v>3415625</v>
      </c>
      <c r="J546" s="122"/>
      <c r="K546" s="122"/>
      <c r="L546" s="122"/>
      <c r="M546" s="122"/>
      <c r="N546" s="122">
        <v>3415625</v>
      </c>
      <c r="O546" s="122"/>
      <c r="P546" s="122"/>
      <c r="Q546" s="122"/>
      <c r="R546" s="122"/>
      <c r="S546" s="122"/>
      <c r="T546" s="122"/>
      <c r="U546" s="96"/>
      <c r="V546" s="122"/>
      <c r="W546" s="122"/>
    </row>
    <row r="547" ht="32.9" customHeight="1" spans="1:23">
      <c r="A547" s="23" t="s">
        <v>656</v>
      </c>
      <c r="B547" s="119" t="s">
        <v>880</v>
      </c>
      <c r="C547" s="23" t="s">
        <v>879</v>
      </c>
      <c r="D547" s="23" t="s">
        <v>60</v>
      </c>
      <c r="E547" s="23" t="s">
        <v>191</v>
      </c>
      <c r="F547" s="23" t="s">
        <v>192</v>
      </c>
      <c r="G547" s="23" t="s">
        <v>433</v>
      </c>
      <c r="H547" s="23" t="s">
        <v>434</v>
      </c>
      <c r="I547" s="122">
        <v>3415625</v>
      </c>
      <c r="J547" s="122"/>
      <c r="K547" s="122"/>
      <c r="L547" s="122"/>
      <c r="M547" s="122"/>
      <c r="N547" s="122">
        <v>3415625</v>
      </c>
      <c r="O547" s="122"/>
      <c r="P547" s="122"/>
      <c r="Q547" s="122"/>
      <c r="R547" s="122"/>
      <c r="S547" s="122"/>
      <c r="T547" s="122"/>
      <c r="U547" s="96"/>
      <c r="V547" s="122"/>
      <c r="W547" s="122"/>
    </row>
    <row r="548" ht="32.9" customHeight="1" spans="1:23">
      <c r="A548" s="23"/>
      <c r="B548" s="23"/>
      <c r="C548" s="23" t="s">
        <v>881</v>
      </c>
      <c r="D548" s="23"/>
      <c r="E548" s="23"/>
      <c r="F548" s="23"/>
      <c r="G548" s="23"/>
      <c r="H548" s="23"/>
      <c r="I548" s="122">
        <v>7578</v>
      </c>
      <c r="J548" s="122"/>
      <c r="K548" s="122"/>
      <c r="L548" s="122"/>
      <c r="M548" s="122"/>
      <c r="N548" s="122">
        <v>7578</v>
      </c>
      <c r="O548" s="122"/>
      <c r="P548" s="122"/>
      <c r="Q548" s="122"/>
      <c r="R548" s="122"/>
      <c r="S548" s="122"/>
      <c r="T548" s="122"/>
      <c r="U548" s="96"/>
      <c r="V548" s="122"/>
      <c r="W548" s="122"/>
    </row>
    <row r="549" ht="32.9" customHeight="1" spans="1:23">
      <c r="A549" s="23" t="s">
        <v>672</v>
      </c>
      <c r="B549" s="119" t="s">
        <v>882</v>
      </c>
      <c r="C549" s="23" t="s">
        <v>881</v>
      </c>
      <c r="D549" s="23" t="s">
        <v>60</v>
      </c>
      <c r="E549" s="23" t="s">
        <v>191</v>
      </c>
      <c r="F549" s="23" t="s">
        <v>192</v>
      </c>
      <c r="G549" s="23" t="s">
        <v>369</v>
      </c>
      <c r="H549" s="23" t="s">
        <v>370</v>
      </c>
      <c r="I549" s="122">
        <v>7578</v>
      </c>
      <c r="J549" s="122"/>
      <c r="K549" s="122"/>
      <c r="L549" s="122"/>
      <c r="M549" s="122"/>
      <c r="N549" s="122">
        <v>7578</v>
      </c>
      <c r="O549" s="122"/>
      <c r="P549" s="122"/>
      <c r="Q549" s="122"/>
      <c r="R549" s="122"/>
      <c r="S549" s="122"/>
      <c r="T549" s="122"/>
      <c r="U549" s="96"/>
      <c r="V549" s="122"/>
      <c r="W549" s="122"/>
    </row>
    <row r="550" ht="32.9" customHeight="1" spans="1:23">
      <c r="A550" s="23"/>
      <c r="B550" s="23"/>
      <c r="C550" s="23" t="s">
        <v>734</v>
      </c>
      <c r="D550" s="23"/>
      <c r="E550" s="23"/>
      <c r="F550" s="23"/>
      <c r="G550" s="23"/>
      <c r="H550" s="23"/>
      <c r="I550" s="122">
        <v>4626730.87</v>
      </c>
      <c r="J550" s="122"/>
      <c r="K550" s="122"/>
      <c r="L550" s="122"/>
      <c r="M550" s="122"/>
      <c r="N550" s="122">
        <v>4626730.87</v>
      </c>
      <c r="O550" s="122"/>
      <c r="P550" s="122"/>
      <c r="Q550" s="122"/>
      <c r="R550" s="122"/>
      <c r="S550" s="122"/>
      <c r="T550" s="122"/>
      <c r="U550" s="96"/>
      <c r="V550" s="122"/>
      <c r="W550" s="122"/>
    </row>
    <row r="551" ht="32.9" customHeight="1" spans="1:23">
      <c r="A551" s="23" t="s">
        <v>656</v>
      </c>
      <c r="B551" s="119" t="s">
        <v>883</v>
      </c>
      <c r="C551" s="23" t="s">
        <v>734</v>
      </c>
      <c r="D551" s="23" t="s">
        <v>60</v>
      </c>
      <c r="E551" s="23" t="s">
        <v>191</v>
      </c>
      <c r="F551" s="23" t="s">
        <v>192</v>
      </c>
      <c r="G551" s="23" t="s">
        <v>349</v>
      </c>
      <c r="H551" s="23" t="s">
        <v>350</v>
      </c>
      <c r="I551" s="122">
        <v>65968</v>
      </c>
      <c r="J551" s="122"/>
      <c r="K551" s="122"/>
      <c r="L551" s="122"/>
      <c r="M551" s="122"/>
      <c r="N551" s="122">
        <v>65968</v>
      </c>
      <c r="O551" s="122"/>
      <c r="P551" s="122"/>
      <c r="Q551" s="122"/>
      <c r="R551" s="122"/>
      <c r="S551" s="122"/>
      <c r="T551" s="122"/>
      <c r="U551" s="96"/>
      <c r="V551" s="122"/>
      <c r="W551" s="122"/>
    </row>
    <row r="552" ht="32.9" customHeight="1" spans="1:23">
      <c r="A552" s="23" t="s">
        <v>656</v>
      </c>
      <c r="B552" s="119" t="s">
        <v>883</v>
      </c>
      <c r="C552" s="23" t="s">
        <v>734</v>
      </c>
      <c r="D552" s="23" t="s">
        <v>60</v>
      </c>
      <c r="E552" s="23" t="s">
        <v>191</v>
      </c>
      <c r="F552" s="23" t="s">
        <v>192</v>
      </c>
      <c r="G552" s="23" t="s">
        <v>367</v>
      </c>
      <c r="H552" s="23" t="s">
        <v>368</v>
      </c>
      <c r="I552" s="122">
        <v>492690.65</v>
      </c>
      <c r="J552" s="122"/>
      <c r="K552" s="122"/>
      <c r="L552" s="122"/>
      <c r="M552" s="122"/>
      <c r="N552" s="122">
        <v>492690.65</v>
      </c>
      <c r="O552" s="122"/>
      <c r="P552" s="122"/>
      <c r="Q552" s="122"/>
      <c r="R552" s="122"/>
      <c r="S552" s="122"/>
      <c r="T552" s="122"/>
      <c r="U552" s="96"/>
      <c r="V552" s="122"/>
      <c r="W552" s="122"/>
    </row>
    <row r="553" ht="32.9" customHeight="1" spans="1:23">
      <c r="A553" s="23" t="s">
        <v>656</v>
      </c>
      <c r="B553" s="119" t="s">
        <v>883</v>
      </c>
      <c r="C553" s="23" t="s">
        <v>734</v>
      </c>
      <c r="D553" s="23" t="s">
        <v>60</v>
      </c>
      <c r="E553" s="23" t="s">
        <v>191</v>
      </c>
      <c r="F553" s="23" t="s">
        <v>192</v>
      </c>
      <c r="G553" s="23" t="s">
        <v>406</v>
      </c>
      <c r="H553" s="23" t="s">
        <v>407</v>
      </c>
      <c r="I553" s="122">
        <v>1688135.23</v>
      </c>
      <c r="J553" s="122"/>
      <c r="K553" s="122"/>
      <c r="L553" s="122"/>
      <c r="M553" s="122"/>
      <c r="N553" s="122">
        <v>1688135.23</v>
      </c>
      <c r="O553" s="122"/>
      <c r="P553" s="122"/>
      <c r="Q553" s="122"/>
      <c r="R553" s="122"/>
      <c r="S553" s="122"/>
      <c r="T553" s="122"/>
      <c r="U553" s="96"/>
      <c r="V553" s="122"/>
      <c r="W553" s="122"/>
    </row>
    <row r="554" ht="32.9" customHeight="1" spans="1:23">
      <c r="A554" s="23" t="s">
        <v>656</v>
      </c>
      <c r="B554" s="119" t="s">
        <v>883</v>
      </c>
      <c r="C554" s="23" t="s">
        <v>734</v>
      </c>
      <c r="D554" s="23" t="s">
        <v>60</v>
      </c>
      <c r="E554" s="23" t="s">
        <v>191</v>
      </c>
      <c r="F554" s="23" t="s">
        <v>192</v>
      </c>
      <c r="G554" s="23" t="s">
        <v>369</v>
      </c>
      <c r="H554" s="23" t="s">
        <v>370</v>
      </c>
      <c r="I554" s="122">
        <v>677988.32</v>
      </c>
      <c r="J554" s="122"/>
      <c r="K554" s="122"/>
      <c r="L554" s="122"/>
      <c r="M554" s="122"/>
      <c r="N554" s="122">
        <v>677988.32</v>
      </c>
      <c r="O554" s="122"/>
      <c r="P554" s="122"/>
      <c r="Q554" s="122"/>
      <c r="R554" s="122"/>
      <c r="S554" s="122"/>
      <c r="T554" s="122"/>
      <c r="U554" s="96"/>
      <c r="V554" s="122"/>
      <c r="W554" s="122"/>
    </row>
    <row r="555" ht="32.9" customHeight="1" spans="1:23">
      <c r="A555" s="23" t="s">
        <v>656</v>
      </c>
      <c r="B555" s="119" t="s">
        <v>883</v>
      </c>
      <c r="C555" s="23" t="s">
        <v>734</v>
      </c>
      <c r="D555" s="23" t="s">
        <v>60</v>
      </c>
      <c r="E555" s="23" t="s">
        <v>191</v>
      </c>
      <c r="F555" s="23" t="s">
        <v>192</v>
      </c>
      <c r="G555" s="23" t="s">
        <v>371</v>
      </c>
      <c r="H555" s="23" t="s">
        <v>372</v>
      </c>
      <c r="I555" s="122">
        <v>1651148.67</v>
      </c>
      <c r="J555" s="122"/>
      <c r="K555" s="122"/>
      <c r="L555" s="122"/>
      <c r="M555" s="122"/>
      <c r="N555" s="122">
        <v>1651148.67</v>
      </c>
      <c r="O555" s="122"/>
      <c r="P555" s="122"/>
      <c r="Q555" s="122"/>
      <c r="R555" s="122"/>
      <c r="S555" s="122"/>
      <c r="T555" s="122"/>
      <c r="U555" s="96"/>
      <c r="V555" s="122"/>
      <c r="W555" s="122"/>
    </row>
    <row r="556" ht="32.9" customHeight="1" spans="1:23">
      <c r="A556" s="23" t="s">
        <v>656</v>
      </c>
      <c r="B556" s="119" t="s">
        <v>883</v>
      </c>
      <c r="C556" s="23" t="s">
        <v>734</v>
      </c>
      <c r="D556" s="23" t="s">
        <v>60</v>
      </c>
      <c r="E556" s="23" t="s">
        <v>191</v>
      </c>
      <c r="F556" s="23" t="s">
        <v>192</v>
      </c>
      <c r="G556" s="23" t="s">
        <v>345</v>
      </c>
      <c r="H556" s="23" t="s">
        <v>346</v>
      </c>
      <c r="I556" s="122">
        <v>50800</v>
      </c>
      <c r="J556" s="122"/>
      <c r="K556" s="122"/>
      <c r="L556" s="122"/>
      <c r="M556" s="122"/>
      <c r="N556" s="122">
        <v>50800</v>
      </c>
      <c r="O556" s="122"/>
      <c r="P556" s="122"/>
      <c r="Q556" s="122"/>
      <c r="R556" s="122"/>
      <c r="S556" s="122"/>
      <c r="T556" s="122"/>
      <c r="U556" s="96"/>
      <c r="V556" s="122"/>
      <c r="W556" s="122"/>
    </row>
    <row r="557" ht="32.9" customHeight="1" spans="1:23">
      <c r="A557" s="23"/>
      <c r="B557" s="23"/>
      <c r="C557" s="23" t="s">
        <v>807</v>
      </c>
      <c r="D557" s="23"/>
      <c r="E557" s="23"/>
      <c r="F557" s="23"/>
      <c r="G557" s="23"/>
      <c r="H557" s="23"/>
      <c r="I557" s="122">
        <v>381896.75</v>
      </c>
      <c r="J557" s="122"/>
      <c r="K557" s="122"/>
      <c r="L557" s="122"/>
      <c r="M557" s="122"/>
      <c r="N557" s="122">
        <v>381896.75</v>
      </c>
      <c r="O557" s="122"/>
      <c r="P557" s="122"/>
      <c r="Q557" s="122"/>
      <c r="R557" s="122"/>
      <c r="S557" s="122"/>
      <c r="T557" s="122"/>
      <c r="U557" s="96"/>
      <c r="V557" s="122"/>
      <c r="W557" s="122"/>
    </row>
    <row r="558" ht="32.9" customHeight="1" spans="1:23">
      <c r="A558" s="23" t="s">
        <v>656</v>
      </c>
      <c r="B558" s="119" t="s">
        <v>884</v>
      </c>
      <c r="C558" s="23" t="s">
        <v>807</v>
      </c>
      <c r="D558" s="23" t="s">
        <v>60</v>
      </c>
      <c r="E558" s="23" t="s">
        <v>160</v>
      </c>
      <c r="F558" s="23" t="s">
        <v>161</v>
      </c>
      <c r="G558" s="23" t="s">
        <v>367</v>
      </c>
      <c r="H558" s="23" t="s">
        <v>368</v>
      </c>
      <c r="I558" s="122">
        <v>10000</v>
      </c>
      <c r="J558" s="122"/>
      <c r="K558" s="122"/>
      <c r="L558" s="122"/>
      <c r="M558" s="122"/>
      <c r="N558" s="122">
        <v>10000</v>
      </c>
      <c r="O558" s="122"/>
      <c r="P558" s="122"/>
      <c r="Q558" s="122"/>
      <c r="R558" s="122"/>
      <c r="S558" s="122"/>
      <c r="T558" s="122"/>
      <c r="U558" s="96"/>
      <c r="V558" s="122"/>
      <c r="W558" s="122"/>
    </row>
    <row r="559" ht="32.9" customHeight="1" spans="1:23">
      <c r="A559" s="23" t="s">
        <v>656</v>
      </c>
      <c r="B559" s="119" t="s">
        <v>884</v>
      </c>
      <c r="C559" s="23" t="s">
        <v>807</v>
      </c>
      <c r="D559" s="23" t="s">
        <v>60</v>
      </c>
      <c r="E559" s="23" t="s">
        <v>160</v>
      </c>
      <c r="F559" s="23" t="s">
        <v>161</v>
      </c>
      <c r="G559" s="23" t="s">
        <v>406</v>
      </c>
      <c r="H559" s="23" t="s">
        <v>407</v>
      </c>
      <c r="I559" s="122">
        <v>45291</v>
      </c>
      <c r="J559" s="122"/>
      <c r="K559" s="122"/>
      <c r="L559" s="122"/>
      <c r="M559" s="122"/>
      <c r="N559" s="122">
        <v>45291</v>
      </c>
      <c r="O559" s="122"/>
      <c r="P559" s="122"/>
      <c r="Q559" s="122"/>
      <c r="R559" s="122"/>
      <c r="S559" s="122"/>
      <c r="T559" s="122"/>
      <c r="U559" s="96"/>
      <c r="V559" s="122"/>
      <c r="W559" s="122"/>
    </row>
    <row r="560" ht="32.9" customHeight="1" spans="1:23">
      <c r="A560" s="23" t="s">
        <v>656</v>
      </c>
      <c r="B560" s="119" t="s">
        <v>884</v>
      </c>
      <c r="C560" s="23" t="s">
        <v>807</v>
      </c>
      <c r="D560" s="23" t="s">
        <v>60</v>
      </c>
      <c r="E560" s="23" t="s">
        <v>160</v>
      </c>
      <c r="F560" s="23" t="s">
        <v>161</v>
      </c>
      <c r="G560" s="23" t="s">
        <v>369</v>
      </c>
      <c r="H560" s="23" t="s">
        <v>370</v>
      </c>
      <c r="I560" s="122">
        <v>4000</v>
      </c>
      <c r="J560" s="122"/>
      <c r="K560" s="122"/>
      <c r="L560" s="122"/>
      <c r="M560" s="122"/>
      <c r="N560" s="122">
        <v>4000</v>
      </c>
      <c r="O560" s="122"/>
      <c r="P560" s="122"/>
      <c r="Q560" s="122"/>
      <c r="R560" s="122"/>
      <c r="S560" s="122"/>
      <c r="T560" s="122"/>
      <c r="U560" s="96"/>
      <c r="V560" s="122"/>
      <c r="W560" s="122"/>
    </row>
    <row r="561" ht="32.9" customHeight="1" spans="1:23">
      <c r="A561" s="23" t="s">
        <v>656</v>
      </c>
      <c r="B561" s="119" t="s">
        <v>884</v>
      </c>
      <c r="C561" s="23" t="s">
        <v>807</v>
      </c>
      <c r="D561" s="23" t="s">
        <v>60</v>
      </c>
      <c r="E561" s="23" t="s">
        <v>160</v>
      </c>
      <c r="F561" s="23" t="s">
        <v>161</v>
      </c>
      <c r="G561" s="23" t="s">
        <v>371</v>
      </c>
      <c r="H561" s="23" t="s">
        <v>372</v>
      </c>
      <c r="I561" s="122">
        <v>112000</v>
      </c>
      <c r="J561" s="122"/>
      <c r="K561" s="122"/>
      <c r="L561" s="122"/>
      <c r="M561" s="122"/>
      <c r="N561" s="122">
        <v>112000</v>
      </c>
      <c r="O561" s="122"/>
      <c r="P561" s="122"/>
      <c r="Q561" s="122"/>
      <c r="R561" s="122"/>
      <c r="S561" s="122"/>
      <c r="T561" s="122"/>
      <c r="U561" s="96"/>
      <c r="V561" s="122"/>
      <c r="W561" s="122"/>
    </row>
    <row r="562" ht="32.9" customHeight="1" spans="1:23">
      <c r="A562" s="23" t="s">
        <v>656</v>
      </c>
      <c r="B562" s="119" t="s">
        <v>884</v>
      </c>
      <c r="C562" s="23" t="s">
        <v>807</v>
      </c>
      <c r="D562" s="23" t="s">
        <v>60</v>
      </c>
      <c r="E562" s="23" t="s">
        <v>160</v>
      </c>
      <c r="F562" s="23" t="s">
        <v>161</v>
      </c>
      <c r="G562" s="23" t="s">
        <v>435</v>
      </c>
      <c r="H562" s="23" t="s">
        <v>436</v>
      </c>
      <c r="I562" s="122">
        <v>210605.75</v>
      </c>
      <c r="J562" s="122"/>
      <c r="K562" s="122"/>
      <c r="L562" s="122"/>
      <c r="M562" s="122"/>
      <c r="N562" s="122">
        <v>210605.75</v>
      </c>
      <c r="O562" s="122"/>
      <c r="P562" s="122"/>
      <c r="Q562" s="122"/>
      <c r="R562" s="122"/>
      <c r="S562" s="122"/>
      <c r="T562" s="122"/>
      <c r="U562" s="96"/>
      <c r="V562" s="122"/>
      <c r="W562" s="122"/>
    </row>
    <row r="563" ht="32.9" customHeight="1" spans="1:23">
      <c r="A563" s="23"/>
      <c r="B563" s="23"/>
      <c r="C563" s="23" t="s">
        <v>885</v>
      </c>
      <c r="D563" s="23"/>
      <c r="E563" s="23"/>
      <c r="F563" s="23"/>
      <c r="G563" s="23"/>
      <c r="H563" s="23"/>
      <c r="I563" s="122">
        <v>29148660.89</v>
      </c>
      <c r="J563" s="122">
        <v>26804900</v>
      </c>
      <c r="K563" s="122">
        <v>26804900</v>
      </c>
      <c r="L563" s="122"/>
      <c r="M563" s="122"/>
      <c r="N563" s="122">
        <v>2343760.89</v>
      </c>
      <c r="O563" s="122"/>
      <c r="P563" s="122"/>
      <c r="Q563" s="122"/>
      <c r="R563" s="122"/>
      <c r="S563" s="122"/>
      <c r="T563" s="122"/>
      <c r="U563" s="96"/>
      <c r="V563" s="122"/>
      <c r="W563" s="122"/>
    </row>
    <row r="564" ht="32.9" customHeight="1" spans="1:23">
      <c r="A564" s="23" t="s">
        <v>656</v>
      </c>
      <c r="B564" s="119" t="s">
        <v>886</v>
      </c>
      <c r="C564" s="23" t="s">
        <v>885</v>
      </c>
      <c r="D564" s="23" t="s">
        <v>60</v>
      </c>
      <c r="E564" s="23" t="s">
        <v>191</v>
      </c>
      <c r="F564" s="23" t="s">
        <v>192</v>
      </c>
      <c r="G564" s="23" t="s">
        <v>349</v>
      </c>
      <c r="H564" s="23" t="s">
        <v>350</v>
      </c>
      <c r="I564" s="122">
        <v>26180.8</v>
      </c>
      <c r="J564" s="122"/>
      <c r="K564" s="122"/>
      <c r="L564" s="122"/>
      <c r="M564" s="122"/>
      <c r="N564" s="122">
        <v>26180.8</v>
      </c>
      <c r="O564" s="122"/>
      <c r="P564" s="122"/>
      <c r="Q564" s="122"/>
      <c r="R564" s="122"/>
      <c r="S564" s="122"/>
      <c r="T564" s="122"/>
      <c r="U564" s="96"/>
      <c r="V564" s="122"/>
      <c r="W564" s="122"/>
    </row>
    <row r="565" ht="32.9" customHeight="1" spans="1:23">
      <c r="A565" s="23" t="s">
        <v>656</v>
      </c>
      <c r="B565" s="119" t="s">
        <v>886</v>
      </c>
      <c r="C565" s="23" t="s">
        <v>885</v>
      </c>
      <c r="D565" s="23" t="s">
        <v>60</v>
      </c>
      <c r="E565" s="23" t="s">
        <v>191</v>
      </c>
      <c r="F565" s="23" t="s">
        <v>192</v>
      </c>
      <c r="G565" s="23" t="s">
        <v>359</v>
      </c>
      <c r="H565" s="23" t="s">
        <v>360</v>
      </c>
      <c r="I565" s="122">
        <v>1012448.69</v>
      </c>
      <c r="J565" s="122"/>
      <c r="K565" s="122"/>
      <c r="L565" s="122"/>
      <c r="M565" s="122"/>
      <c r="N565" s="122">
        <v>1012448.69</v>
      </c>
      <c r="O565" s="122"/>
      <c r="P565" s="122"/>
      <c r="Q565" s="122"/>
      <c r="R565" s="122"/>
      <c r="S565" s="122"/>
      <c r="T565" s="122"/>
      <c r="U565" s="96"/>
      <c r="V565" s="122"/>
      <c r="W565" s="122"/>
    </row>
    <row r="566" ht="32.9" customHeight="1" spans="1:23">
      <c r="A566" s="23" t="s">
        <v>656</v>
      </c>
      <c r="B566" s="119" t="s">
        <v>886</v>
      </c>
      <c r="C566" s="23" t="s">
        <v>885</v>
      </c>
      <c r="D566" s="23" t="s">
        <v>60</v>
      </c>
      <c r="E566" s="23" t="s">
        <v>191</v>
      </c>
      <c r="F566" s="23" t="s">
        <v>192</v>
      </c>
      <c r="G566" s="23" t="s">
        <v>361</v>
      </c>
      <c r="H566" s="23" t="s">
        <v>362</v>
      </c>
      <c r="I566" s="122">
        <v>242724</v>
      </c>
      <c r="J566" s="122"/>
      <c r="K566" s="122"/>
      <c r="L566" s="122"/>
      <c r="M566" s="122"/>
      <c r="N566" s="122">
        <v>242724</v>
      </c>
      <c r="O566" s="122"/>
      <c r="P566" s="122"/>
      <c r="Q566" s="122"/>
      <c r="R566" s="122"/>
      <c r="S566" s="122"/>
      <c r="T566" s="122"/>
      <c r="U566" s="96"/>
      <c r="V566" s="122"/>
      <c r="W566" s="122"/>
    </row>
    <row r="567" ht="32.9" customHeight="1" spans="1:23">
      <c r="A567" s="23" t="s">
        <v>656</v>
      </c>
      <c r="B567" s="119" t="s">
        <v>886</v>
      </c>
      <c r="C567" s="23" t="s">
        <v>885</v>
      </c>
      <c r="D567" s="23" t="s">
        <v>60</v>
      </c>
      <c r="E567" s="23" t="s">
        <v>191</v>
      </c>
      <c r="F567" s="23" t="s">
        <v>192</v>
      </c>
      <c r="G567" s="23" t="s">
        <v>367</v>
      </c>
      <c r="H567" s="23" t="s">
        <v>368</v>
      </c>
      <c r="I567" s="122">
        <v>1810000</v>
      </c>
      <c r="J567" s="122">
        <v>1810000</v>
      </c>
      <c r="K567" s="122">
        <v>1810000</v>
      </c>
      <c r="L567" s="122"/>
      <c r="M567" s="122"/>
      <c r="N567" s="122"/>
      <c r="O567" s="122"/>
      <c r="P567" s="122"/>
      <c r="Q567" s="122"/>
      <c r="R567" s="122"/>
      <c r="S567" s="122"/>
      <c r="T567" s="122"/>
      <c r="U567" s="96"/>
      <c r="V567" s="122"/>
      <c r="W567" s="122"/>
    </row>
    <row r="568" ht="32.9" customHeight="1" spans="1:23">
      <c r="A568" s="23" t="s">
        <v>656</v>
      </c>
      <c r="B568" s="119" t="s">
        <v>886</v>
      </c>
      <c r="C568" s="23" t="s">
        <v>885</v>
      </c>
      <c r="D568" s="23" t="s">
        <v>60</v>
      </c>
      <c r="E568" s="23" t="s">
        <v>191</v>
      </c>
      <c r="F568" s="23" t="s">
        <v>192</v>
      </c>
      <c r="G568" s="23" t="s">
        <v>406</v>
      </c>
      <c r="H568" s="23" t="s">
        <v>407</v>
      </c>
      <c r="I568" s="122">
        <v>13074900</v>
      </c>
      <c r="J568" s="122">
        <v>13074900</v>
      </c>
      <c r="K568" s="122">
        <v>13074900</v>
      </c>
      <c r="L568" s="122"/>
      <c r="M568" s="122"/>
      <c r="N568" s="122"/>
      <c r="O568" s="122"/>
      <c r="P568" s="122"/>
      <c r="Q568" s="122"/>
      <c r="R568" s="122"/>
      <c r="S568" s="122"/>
      <c r="T568" s="122"/>
      <c r="U568" s="96"/>
      <c r="V568" s="122"/>
      <c r="W568" s="122"/>
    </row>
    <row r="569" ht="32.9" customHeight="1" spans="1:23">
      <c r="A569" s="23" t="s">
        <v>656</v>
      </c>
      <c r="B569" s="119" t="s">
        <v>886</v>
      </c>
      <c r="C569" s="23" t="s">
        <v>885</v>
      </c>
      <c r="D569" s="23" t="s">
        <v>60</v>
      </c>
      <c r="E569" s="23" t="s">
        <v>191</v>
      </c>
      <c r="F569" s="23" t="s">
        <v>192</v>
      </c>
      <c r="G569" s="23" t="s">
        <v>369</v>
      </c>
      <c r="H569" s="23" t="s">
        <v>370</v>
      </c>
      <c r="I569" s="122">
        <v>2500100</v>
      </c>
      <c r="J569" s="122">
        <v>2500000</v>
      </c>
      <c r="K569" s="122">
        <v>2500000</v>
      </c>
      <c r="L569" s="122"/>
      <c r="M569" s="122"/>
      <c r="N569" s="122">
        <v>100</v>
      </c>
      <c r="O569" s="122"/>
      <c r="P569" s="122"/>
      <c r="Q569" s="122"/>
      <c r="R569" s="122"/>
      <c r="S569" s="122"/>
      <c r="T569" s="122"/>
      <c r="U569" s="96"/>
      <c r="V569" s="122"/>
      <c r="W569" s="122"/>
    </row>
    <row r="570" ht="32.9" customHeight="1" spans="1:23">
      <c r="A570" s="23" t="s">
        <v>656</v>
      </c>
      <c r="B570" s="119" t="s">
        <v>886</v>
      </c>
      <c r="C570" s="23" t="s">
        <v>885</v>
      </c>
      <c r="D570" s="23" t="s">
        <v>60</v>
      </c>
      <c r="E570" s="23" t="s">
        <v>191</v>
      </c>
      <c r="F570" s="23" t="s">
        <v>192</v>
      </c>
      <c r="G570" s="23" t="s">
        <v>371</v>
      </c>
      <c r="H570" s="23" t="s">
        <v>372</v>
      </c>
      <c r="I570" s="122">
        <v>770000</v>
      </c>
      <c r="J570" s="122">
        <v>770000</v>
      </c>
      <c r="K570" s="122">
        <v>770000</v>
      </c>
      <c r="L570" s="122"/>
      <c r="M570" s="122"/>
      <c r="N570" s="122"/>
      <c r="O570" s="122"/>
      <c r="P570" s="122"/>
      <c r="Q570" s="122"/>
      <c r="R570" s="122"/>
      <c r="S570" s="122"/>
      <c r="T570" s="122"/>
      <c r="U570" s="96"/>
      <c r="V570" s="122"/>
      <c r="W570" s="122"/>
    </row>
    <row r="571" ht="32.9" customHeight="1" spans="1:23">
      <c r="A571" s="23" t="s">
        <v>656</v>
      </c>
      <c r="B571" s="119" t="s">
        <v>886</v>
      </c>
      <c r="C571" s="23" t="s">
        <v>885</v>
      </c>
      <c r="D571" s="23" t="s">
        <v>60</v>
      </c>
      <c r="E571" s="23" t="s">
        <v>191</v>
      </c>
      <c r="F571" s="23" t="s">
        <v>192</v>
      </c>
      <c r="G571" s="23" t="s">
        <v>345</v>
      </c>
      <c r="H571" s="23" t="s">
        <v>346</v>
      </c>
      <c r="I571" s="122">
        <v>1418121.4</v>
      </c>
      <c r="J571" s="122">
        <v>1000000</v>
      </c>
      <c r="K571" s="122">
        <v>1000000</v>
      </c>
      <c r="L571" s="122"/>
      <c r="M571" s="122"/>
      <c r="N571" s="122">
        <v>418121.4</v>
      </c>
      <c r="O571" s="122"/>
      <c r="P571" s="122"/>
      <c r="Q571" s="122"/>
      <c r="R571" s="122"/>
      <c r="S571" s="122"/>
      <c r="T571" s="122"/>
      <c r="U571" s="96"/>
      <c r="V571" s="122"/>
      <c r="W571" s="122"/>
    </row>
    <row r="572" ht="32.9" customHeight="1" spans="1:23">
      <c r="A572" s="23" t="s">
        <v>656</v>
      </c>
      <c r="B572" s="119" t="s">
        <v>886</v>
      </c>
      <c r="C572" s="23" t="s">
        <v>885</v>
      </c>
      <c r="D572" s="23" t="s">
        <v>60</v>
      </c>
      <c r="E572" s="23" t="s">
        <v>191</v>
      </c>
      <c r="F572" s="23" t="s">
        <v>192</v>
      </c>
      <c r="G572" s="23" t="s">
        <v>433</v>
      </c>
      <c r="H572" s="23" t="s">
        <v>434</v>
      </c>
      <c r="I572" s="122">
        <v>3670000</v>
      </c>
      <c r="J572" s="122">
        <v>3670000</v>
      </c>
      <c r="K572" s="122">
        <v>3670000</v>
      </c>
      <c r="L572" s="122"/>
      <c r="M572" s="122"/>
      <c r="N572" s="122"/>
      <c r="O572" s="122"/>
      <c r="P572" s="122"/>
      <c r="Q572" s="122"/>
      <c r="R572" s="122"/>
      <c r="S572" s="122"/>
      <c r="T572" s="122"/>
      <c r="U572" s="96"/>
      <c r="V572" s="122"/>
      <c r="W572" s="122"/>
    </row>
    <row r="573" ht="32.9" customHeight="1" spans="1:23">
      <c r="A573" s="23" t="s">
        <v>656</v>
      </c>
      <c r="B573" s="119" t="s">
        <v>886</v>
      </c>
      <c r="C573" s="23" t="s">
        <v>885</v>
      </c>
      <c r="D573" s="23" t="s">
        <v>60</v>
      </c>
      <c r="E573" s="23" t="s">
        <v>191</v>
      </c>
      <c r="F573" s="23" t="s">
        <v>192</v>
      </c>
      <c r="G573" s="23" t="s">
        <v>435</v>
      </c>
      <c r="H573" s="23" t="s">
        <v>436</v>
      </c>
      <c r="I573" s="122">
        <v>604186</v>
      </c>
      <c r="J573" s="122"/>
      <c r="K573" s="122"/>
      <c r="L573" s="122"/>
      <c r="M573" s="122"/>
      <c r="N573" s="122">
        <v>604186</v>
      </c>
      <c r="O573" s="122"/>
      <c r="P573" s="122"/>
      <c r="Q573" s="122"/>
      <c r="R573" s="122"/>
      <c r="S573" s="122"/>
      <c r="T573" s="122"/>
      <c r="U573" s="96"/>
      <c r="V573" s="122"/>
      <c r="W573" s="122"/>
    </row>
    <row r="574" ht="32.9" customHeight="1" spans="1:23">
      <c r="A574" s="23" t="s">
        <v>656</v>
      </c>
      <c r="B574" s="119" t="s">
        <v>886</v>
      </c>
      <c r="C574" s="23" t="s">
        <v>885</v>
      </c>
      <c r="D574" s="23" t="s">
        <v>60</v>
      </c>
      <c r="E574" s="23" t="s">
        <v>191</v>
      </c>
      <c r="F574" s="23" t="s">
        <v>192</v>
      </c>
      <c r="G574" s="23" t="s">
        <v>373</v>
      </c>
      <c r="H574" s="23" t="s">
        <v>374</v>
      </c>
      <c r="I574" s="122">
        <v>19000</v>
      </c>
      <c r="J574" s="122"/>
      <c r="K574" s="122"/>
      <c r="L574" s="122"/>
      <c r="M574" s="122"/>
      <c r="N574" s="122">
        <v>19000</v>
      </c>
      <c r="O574" s="122"/>
      <c r="P574" s="122"/>
      <c r="Q574" s="122"/>
      <c r="R574" s="122"/>
      <c r="S574" s="122"/>
      <c r="T574" s="122"/>
      <c r="U574" s="96"/>
      <c r="V574" s="122"/>
      <c r="W574" s="122"/>
    </row>
    <row r="575" ht="32.9" customHeight="1" spans="1:23">
      <c r="A575" s="23" t="s">
        <v>656</v>
      </c>
      <c r="B575" s="119" t="s">
        <v>886</v>
      </c>
      <c r="C575" s="23" t="s">
        <v>885</v>
      </c>
      <c r="D575" s="23" t="s">
        <v>60</v>
      </c>
      <c r="E575" s="23" t="s">
        <v>191</v>
      </c>
      <c r="F575" s="23" t="s">
        <v>192</v>
      </c>
      <c r="G575" s="23" t="s">
        <v>444</v>
      </c>
      <c r="H575" s="23" t="s">
        <v>445</v>
      </c>
      <c r="I575" s="122">
        <v>1001000</v>
      </c>
      <c r="J575" s="122">
        <v>980000</v>
      </c>
      <c r="K575" s="122">
        <v>980000</v>
      </c>
      <c r="L575" s="122"/>
      <c r="M575" s="122"/>
      <c r="N575" s="122">
        <v>21000</v>
      </c>
      <c r="O575" s="122"/>
      <c r="P575" s="122"/>
      <c r="Q575" s="122"/>
      <c r="R575" s="122"/>
      <c r="S575" s="122"/>
      <c r="T575" s="122"/>
      <c r="U575" s="96"/>
      <c r="V575" s="122"/>
      <c r="W575" s="122"/>
    </row>
    <row r="576" ht="32.9" customHeight="1" spans="1:23">
      <c r="A576" s="23" t="s">
        <v>656</v>
      </c>
      <c r="B576" s="119" t="s">
        <v>886</v>
      </c>
      <c r="C576" s="23" t="s">
        <v>885</v>
      </c>
      <c r="D576" s="23" t="s">
        <v>60</v>
      </c>
      <c r="E576" s="23" t="s">
        <v>191</v>
      </c>
      <c r="F576" s="23" t="s">
        <v>192</v>
      </c>
      <c r="G576" s="23" t="s">
        <v>557</v>
      </c>
      <c r="H576" s="23" t="s">
        <v>558</v>
      </c>
      <c r="I576" s="122">
        <v>3000000</v>
      </c>
      <c r="J576" s="122">
        <v>3000000</v>
      </c>
      <c r="K576" s="122">
        <v>3000000</v>
      </c>
      <c r="L576" s="122"/>
      <c r="M576" s="122"/>
      <c r="N576" s="122"/>
      <c r="O576" s="122"/>
      <c r="P576" s="122"/>
      <c r="Q576" s="122"/>
      <c r="R576" s="122"/>
      <c r="S576" s="122"/>
      <c r="T576" s="122"/>
      <c r="U576" s="96"/>
      <c r="V576" s="122"/>
      <c r="W576" s="122"/>
    </row>
    <row r="577" ht="32.9" customHeight="1" spans="1:23">
      <c r="A577" s="23"/>
      <c r="B577" s="23"/>
      <c r="C577" s="23" t="s">
        <v>887</v>
      </c>
      <c r="D577" s="23"/>
      <c r="E577" s="23"/>
      <c r="F577" s="23"/>
      <c r="G577" s="23"/>
      <c r="H577" s="23"/>
      <c r="I577" s="122">
        <v>345115709.5</v>
      </c>
      <c r="J577" s="122"/>
      <c r="K577" s="122"/>
      <c r="L577" s="122"/>
      <c r="M577" s="122"/>
      <c r="N577" s="122"/>
      <c r="O577" s="122"/>
      <c r="P577" s="122"/>
      <c r="Q577" s="122"/>
      <c r="R577" s="122">
        <v>345115709.5</v>
      </c>
      <c r="S577" s="122">
        <v>247122858.91</v>
      </c>
      <c r="T577" s="122"/>
      <c r="U577" s="96"/>
      <c r="V577" s="122"/>
      <c r="W577" s="122">
        <v>97992850.59</v>
      </c>
    </row>
    <row r="578" ht="32.9" customHeight="1" spans="1:23">
      <c r="A578" s="23" t="s">
        <v>656</v>
      </c>
      <c r="B578" s="119" t="s">
        <v>888</v>
      </c>
      <c r="C578" s="23" t="s">
        <v>887</v>
      </c>
      <c r="D578" s="23" t="s">
        <v>60</v>
      </c>
      <c r="E578" s="23" t="s">
        <v>191</v>
      </c>
      <c r="F578" s="23" t="s">
        <v>192</v>
      </c>
      <c r="G578" s="23" t="s">
        <v>728</v>
      </c>
      <c r="H578" s="23" t="s">
        <v>729</v>
      </c>
      <c r="I578" s="122">
        <v>129747539.5</v>
      </c>
      <c r="J578" s="122"/>
      <c r="K578" s="122"/>
      <c r="L578" s="122"/>
      <c r="M578" s="122"/>
      <c r="N578" s="122"/>
      <c r="O578" s="122"/>
      <c r="P578" s="122"/>
      <c r="Q578" s="122"/>
      <c r="R578" s="122">
        <v>129747539.5</v>
      </c>
      <c r="S578" s="122">
        <v>31754688.91</v>
      </c>
      <c r="T578" s="122"/>
      <c r="U578" s="96"/>
      <c r="V578" s="122"/>
      <c r="W578" s="122">
        <v>97992850.59</v>
      </c>
    </row>
    <row r="579" ht="32.9" customHeight="1" spans="1:23">
      <c r="A579" s="23" t="s">
        <v>656</v>
      </c>
      <c r="B579" s="119" t="s">
        <v>888</v>
      </c>
      <c r="C579" s="23" t="s">
        <v>887</v>
      </c>
      <c r="D579" s="23" t="s">
        <v>60</v>
      </c>
      <c r="E579" s="23" t="s">
        <v>191</v>
      </c>
      <c r="F579" s="23" t="s">
        <v>192</v>
      </c>
      <c r="G579" s="23" t="s">
        <v>373</v>
      </c>
      <c r="H579" s="23" t="s">
        <v>374</v>
      </c>
      <c r="I579" s="122">
        <v>8500000</v>
      </c>
      <c r="J579" s="122"/>
      <c r="K579" s="122"/>
      <c r="L579" s="122"/>
      <c r="M579" s="122"/>
      <c r="N579" s="122"/>
      <c r="O579" s="122"/>
      <c r="P579" s="122"/>
      <c r="Q579" s="122"/>
      <c r="R579" s="122">
        <v>8500000</v>
      </c>
      <c r="S579" s="122">
        <v>8500000</v>
      </c>
      <c r="T579" s="122"/>
      <c r="U579" s="96"/>
      <c r="V579" s="122"/>
      <c r="W579" s="122"/>
    </row>
    <row r="580" ht="32.9" customHeight="1" spans="1:23">
      <c r="A580" s="23" t="s">
        <v>656</v>
      </c>
      <c r="B580" s="119" t="s">
        <v>888</v>
      </c>
      <c r="C580" s="23" t="s">
        <v>887</v>
      </c>
      <c r="D580" s="23" t="s">
        <v>60</v>
      </c>
      <c r="E580" s="23" t="s">
        <v>191</v>
      </c>
      <c r="F580" s="23" t="s">
        <v>192</v>
      </c>
      <c r="G580" s="23" t="s">
        <v>444</v>
      </c>
      <c r="H580" s="23" t="s">
        <v>445</v>
      </c>
      <c r="I580" s="122">
        <v>161705850</v>
      </c>
      <c r="J580" s="122"/>
      <c r="K580" s="122"/>
      <c r="L580" s="122"/>
      <c r="M580" s="122"/>
      <c r="N580" s="122"/>
      <c r="O580" s="122"/>
      <c r="P580" s="122"/>
      <c r="Q580" s="122"/>
      <c r="R580" s="122">
        <v>161705850</v>
      </c>
      <c r="S580" s="122">
        <v>161705850</v>
      </c>
      <c r="T580" s="122"/>
      <c r="U580" s="96"/>
      <c r="V580" s="122"/>
      <c r="W580" s="122"/>
    </row>
    <row r="581" ht="32.9" customHeight="1" spans="1:23">
      <c r="A581" s="23" t="s">
        <v>656</v>
      </c>
      <c r="B581" s="119" t="s">
        <v>888</v>
      </c>
      <c r="C581" s="23" t="s">
        <v>887</v>
      </c>
      <c r="D581" s="23" t="s">
        <v>60</v>
      </c>
      <c r="E581" s="23" t="s">
        <v>191</v>
      </c>
      <c r="F581" s="23" t="s">
        <v>192</v>
      </c>
      <c r="G581" s="23" t="s">
        <v>557</v>
      </c>
      <c r="H581" s="23" t="s">
        <v>558</v>
      </c>
      <c r="I581" s="122">
        <v>45162320</v>
      </c>
      <c r="J581" s="122"/>
      <c r="K581" s="122"/>
      <c r="L581" s="122"/>
      <c r="M581" s="122"/>
      <c r="N581" s="122"/>
      <c r="O581" s="122"/>
      <c r="P581" s="122"/>
      <c r="Q581" s="122"/>
      <c r="R581" s="122">
        <v>45162320</v>
      </c>
      <c r="S581" s="122">
        <v>45162320</v>
      </c>
      <c r="T581" s="122"/>
      <c r="U581" s="96"/>
      <c r="V581" s="122"/>
      <c r="W581" s="122"/>
    </row>
    <row r="582" ht="32.9" customHeight="1" spans="1:23">
      <c r="A582" s="23"/>
      <c r="B582" s="23"/>
      <c r="C582" s="23" t="s">
        <v>668</v>
      </c>
      <c r="D582" s="23"/>
      <c r="E582" s="23"/>
      <c r="F582" s="23"/>
      <c r="G582" s="23"/>
      <c r="H582" s="23"/>
      <c r="I582" s="122">
        <v>436980000</v>
      </c>
      <c r="J582" s="122"/>
      <c r="K582" s="122"/>
      <c r="L582" s="122"/>
      <c r="M582" s="122"/>
      <c r="N582" s="122"/>
      <c r="O582" s="122"/>
      <c r="P582" s="122"/>
      <c r="Q582" s="122"/>
      <c r="R582" s="122">
        <v>436980000</v>
      </c>
      <c r="S582" s="122">
        <v>436980000</v>
      </c>
      <c r="T582" s="122"/>
      <c r="U582" s="96"/>
      <c r="V582" s="122"/>
      <c r="W582" s="122"/>
    </row>
    <row r="583" ht="32.9" customHeight="1" spans="1:23">
      <c r="A583" s="23" t="s">
        <v>669</v>
      </c>
      <c r="B583" s="119" t="s">
        <v>889</v>
      </c>
      <c r="C583" s="23" t="s">
        <v>668</v>
      </c>
      <c r="D583" s="23" t="s">
        <v>60</v>
      </c>
      <c r="E583" s="23" t="s">
        <v>191</v>
      </c>
      <c r="F583" s="23" t="s">
        <v>192</v>
      </c>
      <c r="G583" s="23" t="s">
        <v>439</v>
      </c>
      <c r="H583" s="23" t="s">
        <v>438</v>
      </c>
      <c r="I583" s="122">
        <v>436980000</v>
      </c>
      <c r="J583" s="122"/>
      <c r="K583" s="122"/>
      <c r="L583" s="122"/>
      <c r="M583" s="122"/>
      <c r="N583" s="122"/>
      <c r="O583" s="122"/>
      <c r="P583" s="122"/>
      <c r="Q583" s="122"/>
      <c r="R583" s="122">
        <v>436980000</v>
      </c>
      <c r="S583" s="122">
        <v>436980000</v>
      </c>
      <c r="T583" s="122"/>
      <c r="U583" s="96"/>
      <c r="V583" s="122"/>
      <c r="W583" s="122"/>
    </row>
    <row r="584" ht="32.9" customHeight="1" spans="1:23">
      <c r="A584" s="23"/>
      <c r="B584" s="23"/>
      <c r="C584" s="23" t="s">
        <v>810</v>
      </c>
      <c r="D584" s="23"/>
      <c r="E584" s="23"/>
      <c r="F584" s="23"/>
      <c r="G584" s="23"/>
      <c r="H584" s="23"/>
      <c r="I584" s="122">
        <v>3758000</v>
      </c>
      <c r="J584" s="122">
        <v>3758000</v>
      </c>
      <c r="K584" s="122">
        <v>3758000</v>
      </c>
      <c r="L584" s="122"/>
      <c r="M584" s="122"/>
      <c r="N584" s="122"/>
      <c r="O584" s="122"/>
      <c r="P584" s="122"/>
      <c r="Q584" s="122"/>
      <c r="R584" s="122"/>
      <c r="S584" s="122"/>
      <c r="T584" s="122"/>
      <c r="U584" s="96"/>
      <c r="V584" s="122"/>
      <c r="W584" s="122"/>
    </row>
    <row r="585" ht="32.9" customHeight="1" spans="1:23">
      <c r="A585" s="23" t="s">
        <v>672</v>
      </c>
      <c r="B585" s="119" t="s">
        <v>890</v>
      </c>
      <c r="C585" s="23" t="s">
        <v>810</v>
      </c>
      <c r="D585" s="23" t="s">
        <v>60</v>
      </c>
      <c r="E585" s="23" t="s">
        <v>162</v>
      </c>
      <c r="F585" s="23" t="s">
        <v>163</v>
      </c>
      <c r="G585" s="23" t="s">
        <v>349</v>
      </c>
      <c r="H585" s="23" t="s">
        <v>350</v>
      </c>
      <c r="I585" s="122">
        <v>5500</v>
      </c>
      <c r="J585" s="122">
        <v>5500</v>
      </c>
      <c r="K585" s="122">
        <v>5500</v>
      </c>
      <c r="L585" s="122"/>
      <c r="M585" s="122"/>
      <c r="N585" s="122"/>
      <c r="O585" s="122"/>
      <c r="P585" s="122"/>
      <c r="Q585" s="122"/>
      <c r="R585" s="122"/>
      <c r="S585" s="122"/>
      <c r="T585" s="122"/>
      <c r="U585" s="96"/>
      <c r="V585" s="122"/>
      <c r="W585" s="122"/>
    </row>
    <row r="586" ht="32.9" customHeight="1" spans="1:23">
      <c r="A586" s="23" t="s">
        <v>672</v>
      </c>
      <c r="B586" s="119" t="s">
        <v>890</v>
      </c>
      <c r="C586" s="23" t="s">
        <v>810</v>
      </c>
      <c r="D586" s="23" t="s">
        <v>60</v>
      </c>
      <c r="E586" s="23" t="s">
        <v>162</v>
      </c>
      <c r="F586" s="23" t="s">
        <v>163</v>
      </c>
      <c r="G586" s="23" t="s">
        <v>359</v>
      </c>
      <c r="H586" s="23" t="s">
        <v>360</v>
      </c>
      <c r="I586" s="122">
        <v>22000</v>
      </c>
      <c r="J586" s="122">
        <v>22000</v>
      </c>
      <c r="K586" s="122">
        <v>22000</v>
      </c>
      <c r="L586" s="122"/>
      <c r="M586" s="122"/>
      <c r="N586" s="122"/>
      <c r="O586" s="122"/>
      <c r="P586" s="122"/>
      <c r="Q586" s="122"/>
      <c r="R586" s="122"/>
      <c r="S586" s="122"/>
      <c r="T586" s="122"/>
      <c r="U586" s="96"/>
      <c r="V586" s="122"/>
      <c r="W586" s="122"/>
    </row>
    <row r="587" ht="32.9" customHeight="1" spans="1:23">
      <c r="A587" s="23" t="s">
        <v>672</v>
      </c>
      <c r="B587" s="119" t="s">
        <v>890</v>
      </c>
      <c r="C587" s="23" t="s">
        <v>810</v>
      </c>
      <c r="D587" s="23" t="s">
        <v>60</v>
      </c>
      <c r="E587" s="23" t="s">
        <v>162</v>
      </c>
      <c r="F587" s="23" t="s">
        <v>163</v>
      </c>
      <c r="G587" s="23" t="s">
        <v>367</v>
      </c>
      <c r="H587" s="23" t="s">
        <v>368</v>
      </c>
      <c r="I587" s="122">
        <v>58000</v>
      </c>
      <c r="J587" s="122">
        <v>58000</v>
      </c>
      <c r="K587" s="122">
        <v>58000</v>
      </c>
      <c r="L587" s="122"/>
      <c r="M587" s="122"/>
      <c r="N587" s="122"/>
      <c r="O587" s="122"/>
      <c r="P587" s="122"/>
      <c r="Q587" s="122"/>
      <c r="R587" s="122"/>
      <c r="S587" s="122"/>
      <c r="T587" s="122"/>
      <c r="U587" s="96"/>
      <c r="V587" s="122"/>
      <c r="W587" s="122"/>
    </row>
    <row r="588" ht="32.9" customHeight="1" spans="1:23">
      <c r="A588" s="23" t="s">
        <v>672</v>
      </c>
      <c r="B588" s="119" t="s">
        <v>890</v>
      </c>
      <c r="C588" s="23" t="s">
        <v>810</v>
      </c>
      <c r="D588" s="23" t="s">
        <v>60</v>
      </c>
      <c r="E588" s="23" t="s">
        <v>162</v>
      </c>
      <c r="F588" s="23" t="s">
        <v>163</v>
      </c>
      <c r="G588" s="23" t="s">
        <v>406</v>
      </c>
      <c r="H588" s="23" t="s">
        <v>407</v>
      </c>
      <c r="I588" s="122">
        <v>2017100</v>
      </c>
      <c r="J588" s="122">
        <v>2017100</v>
      </c>
      <c r="K588" s="122">
        <v>2017100</v>
      </c>
      <c r="L588" s="122"/>
      <c r="M588" s="122"/>
      <c r="N588" s="122"/>
      <c r="O588" s="122"/>
      <c r="P588" s="122"/>
      <c r="Q588" s="122"/>
      <c r="R588" s="122"/>
      <c r="S588" s="122"/>
      <c r="T588" s="122"/>
      <c r="U588" s="96"/>
      <c r="V588" s="122"/>
      <c r="W588" s="122"/>
    </row>
    <row r="589" ht="32.9" customHeight="1" spans="1:23">
      <c r="A589" s="23" t="s">
        <v>672</v>
      </c>
      <c r="B589" s="119" t="s">
        <v>890</v>
      </c>
      <c r="C589" s="23" t="s">
        <v>810</v>
      </c>
      <c r="D589" s="23" t="s">
        <v>60</v>
      </c>
      <c r="E589" s="23" t="s">
        <v>162</v>
      </c>
      <c r="F589" s="23" t="s">
        <v>163</v>
      </c>
      <c r="G589" s="23" t="s">
        <v>369</v>
      </c>
      <c r="H589" s="23" t="s">
        <v>370</v>
      </c>
      <c r="I589" s="122">
        <v>255400</v>
      </c>
      <c r="J589" s="122">
        <v>255400</v>
      </c>
      <c r="K589" s="122">
        <v>255400</v>
      </c>
      <c r="L589" s="122"/>
      <c r="M589" s="122"/>
      <c r="N589" s="122"/>
      <c r="O589" s="122"/>
      <c r="P589" s="122"/>
      <c r="Q589" s="122"/>
      <c r="R589" s="122"/>
      <c r="S589" s="122"/>
      <c r="T589" s="122"/>
      <c r="U589" s="96"/>
      <c r="V589" s="122"/>
      <c r="W589" s="122"/>
    </row>
    <row r="590" ht="32.9" customHeight="1" spans="1:23">
      <c r="A590" s="23" t="s">
        <v>672</v>
      </c>
      <c r="B590" s="119" t="s">
        <v>890</v>
      </c>
      <c r="C590" s="23" t="s">
        <v>810</v>
      </c>
      <c r="D590" s="23" t="s">
        <v>60</v>
      </c>
      <c r="E590" s="23" t="s">
        <v>162</v>
      </c>
      <c r="F590" s="23" t="s">
        <v>163</v>
      </c>
      <c r="G590" s="23" t="s">
        <v>371</v>
      </c>
      <c r="H590" s="23" t="s">
        <v>372</v>
      </c>
      <c r="I590" s="122">
        <v>400000</v>
      </c>
      <c r="J590" s="122">
        <v>400000</v>
      </c>
      <c r="K590" s="122">
        <v>400000</v>
      </c>
      <c r="L590" s="122"/>
      <c r="M590" s="122"/>
      <c r="N590" s="122"/>
      <c r="O590" s="122"/>
      <c r="P590" s="122"/>
      <c r="Q590" s="122"/>
      <c r="R590" s="122"/>
      <c r="S590" s="122"/>
      <c r="T590" s="122"/>
      <c r="U590" s="96"/>
      <c r="V590" s="122"/>
      <c r="W590" s="122"/>
    </row>
    <row r="591" ht="32.9" customHeight="1" spans="1:23">
      <c r="A591" s="23" t="s">
        <v>672</v>
      </c>
      <c r="B591" s="119" t="s">
        <v>890</v>
      </c>
      <c r="C591" s="23" t="s">
        <v>810</v>
      </c>
      <c r="D591" s="23" t="s">
        <v>60</v>
      </c>
      <c r="E591" s="23" t="s">
        <v>162</v>
      </c>
      <c r="F591" s="23" t="s">
        <v>163</v>
      </c>
      <c r="G591" s="23" t="s">
        <v>433</v>
      </c>
      <c r="H591" s="23" t="s">
        <v>434</v>
      </c>
      <c r="I591" s="122">
        <v>1000000</v>
      </c>
      <c r="J591" s="122">
        <v>1000000</v>
      </c>
      <c r="K591" s="122">
        <v>1000000</v>
      </c>
      <c r="L591" s="122"/>
      <c r="M591" s="122"/>
      <c r="N591" s="122"/>
      <c r="O591" s="122"/>
      <c r="P591" s="122"/>
      <c r="Q591" s="122"/>
      <c r="R591" s="122"/>
      <c r="S591" s="122"/>
      <c r="T591" s="122"/>
      <c r="U591" s="96"/>
      <c r="V591" s="122"/>
      <c r="W591" s="122"/>
    </row>
    <row r="592" ht="32.9" customHeight="1" spans="1:23">
      <c r="A592" s="23"/>
      <c r="B592" s="23"/>
      <c r="C592" s="23" t="s">
        <v>812</v>
      </c>
      <c r="D592" s="23"/>
      <c r="E592" s="23"/>
      <c r="F592" s="23"/>
      <c r="G592" s="23"/>
      <c r="H592" s="23"/>
      <c r="I592" s="122">
        <v>1060944.51</v>
      </c>
      <c r="J592" s="122"/>
      <c r="K592" s="122"/>
      <c r="L592" s="122"/>
      <c r="M592" s="122"/>
      <c r="N592" s="122">
        <v>1060944.51</v>
      </c>
      <c r="O592" s="122"/>
      <c r="P592" s="122"/>
      <c r="Q592" s="122"/>
      <c r="R592" s="122"/>
      <c r="S592" s="122"/>
      <c r="T592" s="122"/>
      <c r="U592" s="96"/>
      <c r="V592" s="122"/>
      <c r="W592" s="122"/>
    </row>
    <row r="593" ht="32.9" customHeight="1" spans="1:23">
      <c r="A593" s="23" t="s">
        <v>656</v>
      </c>
      <c r="B593" s="119" t="s">
        <v>891</v>
      </c>
      <c r="C593" s="23" t="s">
        <v>812</v>
      </c>
      <c r="D593" s="23" t="s">
        <v>60</v>
      </c>
      <c r="E593" s="23" t="s">
        <v>162</v>
      </c>
      <c r="F593" s="23" t="s">
        <v>163</v>
      </c>
      <c r="G593" s="23" t="s">
        <v>349</v>
      </c>
      <c r="H593" s="23" t="s">
        <v>350</v>
      </c>
      <c r="I593" s="122">
        <v>7900</v>
      </c>
      <c r="J593" s="122"/>
      <c r="K593" s="122"/>
      <c r="L593" s="122"/>
      <c r="M593" s="122"/>
      <c r="N593" s="122">
        <v>7900</v>
      </c>
      <c r="O593" s="122"/>
      <c r="P593" s="122"/>
      <c r="Q593" s="122"/>
      <c r="R593" s="122"/>
      <c r="S593" s="122"/>
      <c r="T593" s="122"/>
      <c r="U593" s="96"/>
      <c r="V593" s="122"/>
      <c r="W593" s="122"/>
    </row>
    <row r="594" ht="32.9" customHeight="1" spans="1:23">
      <c r="A594" s="23" t="s">
        <v>656</v>
      </c>
      <c r="B594" s="119" t="s">
        <v>891</v>
      </c>
      <c r="C594" s="23" t="s">
        <v>812</v>
      </c>
      <c r="D594" s="23" t="s">
        <v>60</v>
      </c>
      <c r="E594" s="23" t="s">
        <v>162</v>
      </c>
      <c r="F594" s="23" t="s">
        <v>163</v>
      </c>
      <c r="G594" s="23" t="s">
        <v>367</v>
      </c>
      <c r="H594" s="23" t="s">
        <v>368</v>
      </c>
      <c r="I594" s="122">
        <v>71154.05</v>
      </c>
      <c r="J594" s="122"/>
      <c r="K594" s="122"/>
      <c r="L594" s="122"/>
      <c r="M594" s="122"/>
      <c r="N594" s="122">
        <v>71154.05</v>
      </c>
      <c r="O594" s="122"/>
      <c r="P594" s="122"/>
      <c r="Q594" s="122"/>
      <c r="R594" s="122"/>
      <c r="S594" s="122"/>
      <c r="T594" s="122"/>
      <c r="U594" s="96"/>
      <c r="V594" s="122"/>
      <c r="W594" s="122"/>
    </row>
    <row r="595" ht="32.9" customHeight="1" spans="1:23">
      <c r="A595" s="23" t="s">
        <v>656</v>
      </c>
      <c r="B595" s="119" t="s">
        <v>891</v>
      </c>
      <c r="C595" s="23" t="s">
        <v>812</v>
      </c>
      <c r="D595" s="23" t="s">
        <v>60</v>
      </c>
      <c r="E595" s="23" t="s">
        <v>162</v>
      </c>
      <c r="F595" s="23" t="s">
        <v>163</v>
      </c>
      <c r="G595" s="23" t="s">
        <v>406</v>
      </c>
      <c r="H595" s="23" t="s">
        <v>407</v>
      </c>
      <c r="I595" s="122">
        <v>346888.37</v>
      </c>
      <c r="J595" s="122"/>
      <c r="K595" s="122"/>
      <c r="L595" s="122"/>
      <c r="M595" s="122"/>
      <c r="N595" s="122">
        <v>346888.37</v>
      </c>
      <c r="O595" s="122"/>
      <c r="P595" s="122"/>
      <c r="Q595" s="122"/>
      <c r="R595" s="122"/>
      <c r="S595" s="122"/>
      <c r="T595" s="122"/>
      <c r="U595" s="96"/>
      <c r="V595" s="122"/>
      <c r="W595" s="122"/>
    </row>
    <row r="596" ht="32.9" customHeight="1" spans="1:23">
      <c r="A596" s="23" t="s">
        <v>656</v>
      </c>
      <c r="B596" s="119" t="s">
        <v>891</v>
      </c>
      <c r="C596" s="23" t="s">
        <v>812</v>
      </c>
      <c r="D596" s="23" t="s">
        <v>60</v>
      </c>
      <c r="E596" s="23" t="s">
        <v>162</v>
      </c>
      <c r="F596" s="23" t="s">
        <v>163</v>
      </c>
      <c r="G596" s="23" t="s">
        <v>369</v>
      </c>
      <c r="H596" s="23" t="s">
        <v>370</v>
      </c>
      <c r="I596" s="122">
        <v>152712.3</v>
      </c>
      <c r="J596" s="122"/>
      <c r="K596" s="122"/>
      <c r="L596" s="122"/>
      <c r="M596" s="122"/>
      <c r="N596" s="122">
        <v>152712.3</v>
      </c>
      <c r="O596" s="122"/>
      <c r="P596" s="122"/>
      <c r="Q596" s="122"/>
      <c r="R596" s="122"/>
      <c r="S596" s="122"/>
      <c r="T596" s="122"/>
      <c r="U596" s="96"/>
      <c r="V596" s="122"/>
      <c r="W596" s="122"/>
    </row>
    <row r="597" ht="32.9" customHeight="1" spans="1:23">
      <c r="A597" s="23" t="s">
        <v>656</v>
      </c>
      <c r="B597" s="119" t="s">
        <v>891</v>
      </c>
      <c r="C597" s="23" t="s">
        <v>812</v>
      </c>
      <c r="D597" s="23" t="s">
        <v>60</v>
      </c>
      <c r="E597" s="23" t="s">
        <v>162</v>
      </c>
      <c r="F597" s="23" t="s">
        <v>163</v>
      </c>
      <c r="G597" s="23" t="s">
        <v>371</v>
      </c>
      <c r="H597" s="23" t="s">
        <v>372</v>
      </c>
      <c r="I597" s="122">
        <v>482289.79</v>
      </c>
      <c r="J597" s="122"/>
      <c r="K597" s="122"/>
      <c r="L597" s="122"/>
      <c r="M597" s="122"/>
      <c r="N597" s="122">
        <v>482289.79</v>
      </c>
      <c r="O597" s="122"/>
      <c r="P597" s="122"/>
      <c r="Q597" s="122"/>
      <c r="R597" s="122"/>
      <c r="S597" s="122"/>
      <c r="T597" s="122"/>
      <c r="U597" s="96"/>
      <c r="V597" s="122"/>
      <c r="W597" s="122"/>
    </row>
    <row r="598" ht="32.9" customHeight="1" spans="1:23">
      <c r="A598" s="23"/>
      <c r="B598" s="23"/>
      <c r="C598" s="23" t="s">
        <v>690</v>
      </c>
      <c r="D598" s="23"/>
      <c r="E598" s="23"/>
      <c r="F598" s="23"/>
      <c r="G598" s="23"/>
      <c r="H598" s="23"/>
      <c r="I598" s="122">
        <v>500000</v>
      </c>
      <c r="J598" s="122"/>
      <c r="K598" s="122"/>
      <c r="L598" s="122"/>
      <c r="M598" s="122"/>
      <c r="N598" s="122"/>
      <c r="O598" s="122"/>
      <c r="P598" s="122"/>
      <c r="Q598" s="122"/>
      <c r="R598" s="122">
        <v>500000</v>
      </c>
      <c r="S598" s="122">
        <v>500000</v>
      </c>
      <c r="T598" s="122"/>
      <c r="U598" s="96"/>
      <c r="V598" s="122"/>
      <c r="W598" s="122"/>
    </row>
    <row r="599" ht="32.9" customHeight="1" spans="1:23">
      <c r="A599" s="23" t="s">
        <v>691</v>
      </c>
      <c r="B599" s="119" t="s">
        <v>892</v>
      </c>
      <c r="C599" s="23" t="s">
        <v>690</v>
      </c>
      <c r="D599" s="23" t="s">
        <v>60</v>
      </c>
      <c r="E599" s="23" t="s">
        <v>191</v>
      </c>
      <c r="F599" s="23" t="s">
        <v>192</v>
      </c>
      <c r="G599" s="23" t="s">
        <v>693</v>
      </c>
      <c r="H599" s="23" t="s">
        <v>694</v>
      </c>
      <c r="I599" s="122">
        <v>500000</v>
      </c>
      <c r="J599" s="122"/>
      <c r="K599" s="122"/>
      <c r="L599" s="122"/>
      <c r="M599" s="122"/>
      <c r="N599" s="122"/>
      <c r="O599" s="122"/>
      <c r="P599" s="122"/>
      <c r="Q599" s="122"/>
      <c r="R599" s="122">
        <v>500000</v>
      </c>
      <c r="S599" s="122">
        <v>500000</v>
      </c>
      <c r="T599" s="122"/>
      <c r="U599" s="96"/>
      <c r="V599" s="122"/>
      <c r="W599" s="122"/>
    </row>
    <row r="600" ht="32.9" customHeight="1" spans="1:23">
      <c r="A600" s="23"/>
      <c r="B600" s="23"/>
      <c r="C600" s="23" t="s">
        <v>893</v>
      </c>
      <c r="D600" s="23"/>
      <c r="E600" s="23"/>
      <c r="F600" s="23"/>
      <c r="G600" s="23"/>
      <c r="H600" s="23"/>
      <c r="I600" s="122">
        <v>23545.88</v>
      </c>
      <c r="J600" s="122"/>
      <c r="K600" s="122"/>
      <c r="L600" s="122"/>
      <c r="M600" s="122"/>
      <c r="N600" s="122">
        <v>23545.88</v>
      </c>
      <c r="O600" s="122"/>
      <c r="P600" s="122"/>
      <c r="Q600" s="122"/>
      <c r="R600" s="122"/>
      <c r="S600" s="122"/>
      <c r="T600" s="122"/>
      <c r="U600" s="96"/>
      <c r="V600" s="122"/>
      <c r="W600" s="122"/>
    </row>
    <row r="601" ht="32.9" customHeight="1" spans="1:23">
      <c r="A601" s="23" t="s">
        <v>656</v>
      </c>
      <c r="B601" s="119" t="s">
        <v>894</v>
      </c>
      <c r="C601" s="23" t="s">
        <v>893</v>
      </c>
      <c r="D601" s="23" t="s">
        <v>60</v>
      </c>
      <c r="E601" s="23" t="s">
        <v>132</v>
      </c>
      <c r="F601" s="23" t="s">
        <v>133</v>
      </c>
      <c r="G601" s="23" t="s">
        <v>367</v>
      </c>
      <c r="H601" s="23" t="s">
        <v>368</v>
      </c>
      <c r="I601" s="122">
        <v>5000</v>
      </c>
      <c r="J601" s="122"/>
      <c r="K601" s="122"/>
      <c r="L601" s="122"/>
      <c r="M601" s="122"/>
      <c r="N601" s="122">
        <v>5000</v>
      </c>
      <c r="O601" s="122"/>
      <c r="P601" s="122"/>
      <c r="Q601" s="122"/>
      <c r="R601" s="122"/>
      <c r="S601" s="122"/>
      <c r="T601" s="122"/>
      <c r="U601" s="96"/>
      <c r="V601" s="122"/>
      <c r="W601" s="122"/>
    </row>
    <row r="602" ht="32.9" customHeight="1" spans="1:23">
      <c r="A602" s="23" t="s">
        <v>656</v>
      </c>
      <c r="B602" s="119" t="s">
        <v>894</v>
      </c>
      <c r="C602" s="23" t="s">
        <v>893</v>
      </c>
      <c r="D602" s="23" t="s">
        <v>60</v>
      </c>
      <c r="E602" s="23" t="s">
        <v>132</v>
      </c>
      <c r="F602" s="23" t="s">
        <v>133</v>
      </c>
      <c r="G602" s="23" t="s">
        <v>369</v>
      </c>
      <c r="H602" s="23" t="s">
        <v>370</v>
      </c>
      <c r="I602" s="122">
        <v>400</v>
      </c>
      <c r="J602" s="122"/>
      <c r="K602" s="122"/>
      <c r="L602" s="122"/>
      <c r="M602" s="122"/>
      <c r="N602" s="122">
        <v>400</v>
      </c>
      <c r="O602" s="122"/>
      <c r="P602" s="122"/>
      <c r="Q602" s="122"/>
      <c r="R602" s="122"/>
      <c r="S602" s="122"/>
      <c r="T602" s="122"/>
      <c r="U602" s="96"/>
      <c r="V602" s="122"/>
      <c r="W602" s="122"/>
    </row>
    <row r="603" ht="32.9" customHeight="1" spans="1:23">
      <c r="A603" s="23" t="s">
        <v>656</v>
      </c>
      <c r="B603" s="119" t="s">
        <v>894</v>
      </c>
      <c r="C603" s="23" t="s">
        <v>893</v>
      </c>
      <c r="D603" s="23" t="s">
        <v>60</v>
      </c>
      <c r="E603" s="23" t="s">
        <v>132</v>
      </c>
      <c r="F603" s="23" t="s">
        <v>133</v>
      </c>
      <c r="G603" s="23" t="s">
        <v>371</v>
      </c>
      <c r="H603" s="23" t="s">
        <v>372</v>
      </c>
      <c r="I603" s="122">
        <v>18145.88</v>
      </c>
      <c r="J603" s="122"/>
      <c r="K603" s="122"/>
      <c r="L603" s="122"/>
      <c r="M603" s="122"/>
      <c r="N603" s="122">
        <v>18145.88</v>
      </c>
      <c r="O603" s="122"/>
      <c r="P603" s="122"/>
      <c r="Q603" s="122"/>
      <c r="R603" s="122"/>
      <c r="S603" s="122"/>
      <c r="T603" s="122"/>
      <c r="U603" s="96"/>
      <c r="V603" s="122"/>
      <c r="W603" s="122"/>
    </row>
    <row r="604" ht="32.9" customHeight="1" spans="1:23">
      <c r="A604" s="23"/>
      <c r="B604" s="23"/>
      <c r="C604" s="23" t="s">
        <v>895</v>
      </c>
      <c r="D604" s="23"/>
      <c r="E604" s="23"/>
      <c r="F604" s="23"/>
      <c r="G604" s="23"/>
      <c r="H604" s="23"/>
      <c r="I604" s="122">
        <v>1949509</v>
      </c>
      <c r="J604" s="122"/>
      <c r="K604" s="122"/>
      <c r="L604" s="122"/>
      <c r="M604" s="122"/>
      <c r="N604" s="122">
        <v>1949509</v>
      </c>
      <c r="O604" s="122"/>
      <c r="P604" s="122"/>
      <c r="Q604" s="122"/>
      <c r="R604" s="122"/>
      <c r="S604" s="122"/>
      <c r="T604" s="122"/>
      <c r="U604" s="96"/>
      <c r="V604" s="122"/>
      <c r="W604" s="122"/>
    </row>
    <row r="605" ht="32.9" customHeight="1" spans="1:23">
      <c r="A605" s="23" t="s">
        <v>656</v>
      </c>
      <c r="B605" s="119" t="s">
        <v>896</v>
      </c>
      <c r="C605" s="23" t="s">
        <v>895</v>
      </c>
      <c r="D605" s="23" t="s">
        <v>60</v>
      </c>
      <c r="E605" s="23" t="s">
        <v>130</v>
      </c>
      <c r="F605" s="23" t="s">
        <v>131</v>
      </c>
      <c r="G605" s="23" t="s">
        <v>359</v>
      </c>
      <c r="H605" s="23" t="s">
        <v>360</v>
      </c>
      <c r="I605" s="122">
        <v>96292</v>
      </c>
      <c r="J605" s="122"/>
      <c r="K605" s="122"/>
      <c r="L605" s="122"/>
      <c r="M605" s="122"/>
      <c r="N605" s="122">
        <v>96292</v>
      </c>
      <c r="O605" s="122"/>
      <c r="P605" s="122"/>
      <c r="Q605" s="122"/>
      <c r="R605" s="122"/>
      <c r="S605" s="122"/>
      <c r="T605" s="122"/>
      <c r="U605" s="96"/>
      <c r="V605" s="122"/>
      <c r="W605" s="122"/>
    </row>
    <row r="606" ht="32.9" customHeight="1" spans="1:23">
      <c r="A606" s="23" t="s">
        <v>656</v>
      </c>
      <c r="B606" s="119" t="s">
        <v>896</v>
      </c>
      <c r="C606" s="23" t="s">
        <v>895</v>
      </c>
      <c r="D606" s="23" t="s">
        <v>60</v>
      </c>
      <c r="E606" s="23" t="s">
        <v>130</v>
      </c>
      <c r="F606" s="23" t="s">
        <v>131</v>
      </c>
      <c r="G606" s="23" t="s">
        <v>406</v>
      </c>
      <c r="H606" s="23" t="s">
        <v>407</v>
      </c>
      <c r="I606" s="122">
        <v>788017</v>
      </c>
      <c r="J606" s="122"/>
      <c r="K606" s="122"/>
      <c r="L606" s="122"/>
      <c r="M606" s="122"/>
      <c r="N606" s="122">
        <v>788017</v>
      </c>
      <c r="O606" s="122"/>
      <c r="P606" s="122"/>
      <c r="Q606" s="122"/>
      <c r="R606" s="122"/>
      <c r="S606" s="122"/>
      <c r="T606" s="122"/>
      <c r="U606" s="96"/>
      <c r="V606" s="122"/>
      <c r="W606" s="122"/>
    </row>
    <row r="607" ht="32.9" customHeight="1" spans="1:23">
      <c r="A607" s="23" t="s">
        <v>656</v>
      </c>
      <c r="B607" s="119" t="s">
        <v>896</v>
      </c>
      <c r="C607" s="23" t="s">
        <v>895</v>
      </c>
      <c r="D607" s="23" t="s">
        <v>60</v>
      </c>
      <c r="E607" s="23" t="s">
        <v>130</v>
      </c>
      <c r="F607" s="23" t="s">
        <v>131</v>
      </c>
      <c r="G607" s="23" t="s">
        <v>369</v>
      </c>
      <c r="H607" s="23" t="s">
        <v>370</v>
      </c>
      <c r="I607" s="122">
        <v>83400</v>
      </c>
      <c r="J607" s="122"/>
      <c r="K607" s="122"/>
      <c r="L607" s="122"/>
      <c r="M607" s="122"/>
      <c r="N607" s="122">
        <v>83400</v>
      </c>
      <c r="O607" s="122"/>
      <c r="P607" s="122"/>
      <c r="Q607" s="122"/>
      <c r="R607" s="122"/>
      <c r="S607" s="122"/>
      <c r="T607" s="122"/>
      <c r="U607" s="96"/>
      <c r="V607" s="122"/>
      <c r="W607" s="122"/>
    </row>
    <row r="608" ht="32.9" customHeight="1" spans="1:23">
      <c r="A608" s="23" t="s">
        <v>656</v>
      </c>
      <c r="B608" s="119" t="s">
        <v>896</v>
      </c>
      <c r="C608" s="23" t="s">
        <v>895</v>
      </c>
      <c r="D608" s="23" t="s">
        <v>60</v>
      </c>
      <c r="E608" s="23" t="s">
        <v>130</v>
      </c>
      <c r="F608" s="23" t="s">
        <v>131</v>
      </c>
      <c r="G608" s="23" t="s">
        <v>371</v>
      </c>
      <c r="H608" s="23" t="s">
        <v>372</v>
      </c>
      <c r="I608" s="122">
        <v>529200</v>
      </c>
      <c r="J608" s="122"/>
      <c r="K608" s="122"/>
      <c r="L608" s="122"/>
      <c r="M608" s="122"/>
      <c r="N608" s="122">
        <v>529200</v>
      </c>
      <c r="O608" s="122"/>
      <c r="P608" s="122"/>
      <c r="Q608" s="122"/>
      <c r="R608" s="122"/>
      <c r="S608" s="122"/>
      <c r="T608" s="122"/>
      <c r="U608" s="96"/>
      <c r="V608" s="122"/>
      <c r="W608" s="122"/>
    </row>
    <row r="609" ht="32.9" customHeight="1" spans="1:23">
      <c r="A609" s="23" t="s">
        <v>656</v>
      </c>
      <c r="B609" s="119" t="s">
        <v>896</v>
      </c>
      <c r="C609" s="23" t="s">
        <v>895</v>
      </c>
      <c r="D609" s="23" t="s">
        <v>60</v>
      </c>
      <c r="E609" s="23" t="s">
        <v>130</v>
      </c>
      <c r="F609" s="23" t="s">
        <v>131</v>
      </c>
      <c r="G609" s="23" t="s">
        <v>345</v>
      </c>
      <c r="H609" s="23" t="s">
        <v>346</v>
      </c>
      <c r="I609" s="122">
        <v>2600</v>
      </c>
      <c r="J609" s="122"/>
      <c r="K609" s="122"/>
      <c r="L609" s="122"/>
      <c r="M609" s="122"/>
      <c r="N609" s="122">
        <v>2600</v>
      </c>
      <c r="O609" s="122"/>
      <c r="P609" s="122"/>
      <c r="Q609" s="122"/>
      <c r="R609" s="122"/>
      <c r="S609" s="122"/>
      <c r="T609" s="122"/>
      <c r="U609" s="96"/>
      <c r="V609" s="122"/>
      <c r="W609" s="122"/>
    </row>
    <row r="610" ht="32.9" customHeight="1" spans="1:23">
      <c r="A610" s="23" t="s">
        <v>656</v>
      </c>
      <c r="B610" s="119" t="s">
        <v>896</v>
      </c>
      <c r="C610" s="23" t="s">
        <v>895</v>
      </c>
      <c r="D610" s="23" t="s">
        <v>60</v>
      </c>
      <c r="E610" s="23" t="s">
        <v>130</v>
      </c>
      <c r="F610" s="23" t="s">
        <v>131</v>
      </c>
      <c r="G610" s="23" t="s">
        <v>444</v>
      </c>
      <c r="H610" s="23" t="s">
        <v>445</v>
      </c>
      <c r="I610" s="122">
        <v>450000</v>
      </c>
      <c r="J610" s="122"/>
      <c r="K610" s="122"/>
      <c r="L610" s="122"/>
      <c r="M610" s="122"/>
      <c r="N610" s="122">
        <v>450000</v>
      </c>
      <c r="O610" s="122"/>
      <c r="P610" s="122"/>
      <c r="Q610" s="122"/>
      <c r="R610" s="122"/>
      <c r="S610" s="122"/>
      <c r="T610" s="122"/>
      <c r="U610" s="96"/>
      <c r="V610" s="122"/>
      <c r="W610" s="122"/>
    </row>
    <row r="611" ht="32.9" customHeight="1" spans="1:23">
      <c r="A611" s="23"/>
      <c r="B611" s="23"/>
      <c r="C611" s="23" t="s">
        <v>828</v>
      </c>
      <c r="D611" s="23"/>
      <c r="E611" s="23"/>
      <c r="F611" s="23"/>
      <c r="G611" s="23"/>
      <c r="H611" s="23"/>
      <c r="I611" s="122">
        <v>270000</v>
      </c>
      <c r="J611" s="122">
        <v>270000</v>
      </c>
      <c r="K611" s="122">
        <v>270000</v>
      </c>
      <c r="L611" s="122"/>
      <c r="M611" s="122"/>
      <c r="N611" s="122"/>
      <c r="O611" s="122"/>
      <c r="P611" s="122"/>
      <c r="Q611" s="122"/>
      <c r="R611" s="122"/>
      <c r="S611" s="122"/>
      <c r="T611" s="122"/>
      <c r="U611" s="96"/>
      <c r="V611" s="122"/>
      <c r="W611" s="122"/>
    </row>
    <row r="612" ht="32.9" customHeight="1" spans="1:23">
      <c r="A612" s="23" t="s">
        <v>672</v>
      </c>
      <c r="B612" s="119" t="s">
        <v>897</v>
      </c>
      <c r="C612" s="23" t="s">
        <v>828</v>
      </c>
      <c r="D612" s="23" t="s">
        <v>60</v>
      </c>
      <c r="E612" s="23" t="s">
        <v>162</v>
      </c>
      <c r="F612" s="23" t="s">
        <v>163</v>
      </c>
      <c r="G612" s="23" t="s">
        <v>367</v>
      </c>
      <c r="H612" s="23" t="s">
        <v>368</v>
      </c>
      <c r="I612" s="122">
        <v>31000</v>
      </c>
      <c r="J612" s="122">
        <v>31000</v>
      </c>
      <c r="K612" s="122">
        <v>31000</v>
      </c>
      <c r="L612" s="122"/>
      <c r="M612" s="122"/>
      <c r="N612" s="122"/>
      <c r="O612" s="122"/>
      <c r="P612" s="122"/>
      <c r="Q612" s="122"/>
      <c r="R612" s="122"/>
      <c r="S612" s="122"/>
      <c r="T612" s="122"/>
      <c r="U612" s="96"/>
      <c r="V612" s="122"/>
      <c r="W612" s="122"/>
    </row>
    <row r="613" ht="32.9" customHeight="1" spans="1:23">
      <c r="A613" s="23" t="s">
        <v>672</v>
      </c>
      <c r="B613" s="119" t="s">
        <v>897</v>
      </c>
      <c r="C613" s="23" t="s">
        <v>828</v>
      </c>
      <c r="D613" s="23" t="s">
        <v>60</v>
      </c>
      <c r="E613" s="23" t="s">
        <v>162</v>
      </c>
      <c r="F613" s="23" t="s">
        <v>163</v>
      </c>
      <c r="G613" s="23" t="s">
        <v>406</v>
      </c>
      <c r="H613" s="23" t="s">
        <v>407</v>
      </c>
      <c r="I613" s="122">
        <v>69000</v>
      </c>
      <c r="J613" s="122">
        <v>69000</v>
      </c>
      <c r="K613" s="122">
        <v>69000</v>
      </c>
      <c r="L613" s="122"/>
      <c r="M613" s="122"/>
      <c r="N613" s="122"/>
      <c r="O613" s="122"/>
      <c r="P613" s="122"/>
      <c r="Q613" s="122"/>
      <c r="R613" s="122"/>
      <c r="S613" s="122"/>
      <c r="T613" s="122"/>
      <c r="U613" s="96"/>
      <c r="V613" s="122"/>
      <c r="W613" s="122"/>
    </row>
    <row r="614" ht="32.9" customHeight="1" spans="1:23">
      <c r="A614" s="23" t="s">
        <v>672</v>
      </c>
      <c r="B614" s="119" t="s">
        <v>897</v>
      </c>
      <c r="C614" s="23" t="s">
        <v>828</v>
      </c>
      <c r="D614" s="23" t="s">
        <v>60</v>
      </c>
      <c r="E614" s="23" t="s">
        <v>162</v>
      </c>
      <c r="F614" s="23" t="s">
        <v>163</v>
      </c>
      <c r="G614" s="23" t="s">
        <v>433</v>
      </c>
      <c r="H614" s="23" t="s">
        <v>434</v>
      </c>
      <c r="I614" s="122">
        <v>170000</v>
      </c>
      <c r="J614" s="122">
        <v>170000</v>
      </c>
      <c r="K614" s="122">
        <v>170000</v>
      </c>
      <c r="L614" s="122"/>
      <c r="M614" s="122"/>
      <c r="N614" s="122"/>
      <c r="O614" s="122"/>
      <c r="P614" s="122"/>
      <c r="Q614" s="122"/>
      <c r="R614" s="122"/>
      <c r="S614" s="122"/>
      <c r="T614" s="122"/>
      <c r="U614" s="96"/>
      <c r="V614" s="122"/>
      <c r="W614" s="122"/>
    </row>
    <row r="615" ht="32.9" customHeight="1" spans="1:23">
      <c r="A615" s="23"/>
      <c r="B615" s="23"/>
      <c r="C615" s="23" t="s">
        <v>898</v>
      </c>
      <c r="D615" s="23"/>
      <c r="E615" s="23"/>
      <c r="F615" s="23"/>
      <c r="G615" s="23"/>
      <c r="H615" s="23"/>
      <c r="I615" s="122">
        <v>212000</v>
      </c>
      <c r="J615" s="122"/>
      <c r="K615" s="122"/>
      <c r="L615" s="122"/>
      <c r="M615" s="122"/>
      <c r="N615" s="122">
        <v>212000</v>
      </c>
      <c r="O615" s="122"/>
      <c r="P615" s="122"/>
      <c r="Q615" s="122"/>
      <c r="R615" s="122"/>
      <c r="S615" s="122"/>
      <c r="T615" s="122"/>
      <c r="U615" s="96"/>
      <c r="V615" s="122"/>
      <c r="W615" s="122"/>
    </row>
    <row r="616" ht="32.9" customHeight="1" spans="1:23">
      <c r="A616" s="23" t="s">
        <v>656</v>
      </c>
      <c r="B616" s="119" t="s">
        <v>899</v>
      </c>
      <c r="C616" s="23" t="s">
        <v>898</v>
      </c>
      <c r="D616" s="23" t="s">
        <v>62</v>
      </c>
      <c r="E616" s="23" t="s">
        <v>152</v>
      </c>
      <c r="F616" s="23" t="s">
        <v>153</v>
      </c>
      <c r="G616" s="23" t="s">
        <v>444</v>
      </c>
      <c r="H616" s="23" t="s">
        <v>445</v>
      </c>
      <c r="I616" s="122">
        <v>212000</v>
      </c>
      <c r="J616" s="122"/>
      <c r="K616" s="122"/>
      <c r="L616" s="122"/>
      <c r="M616" s="122"/>
      <c r="N616" s="122">
        <v>212000</v>
      </c>
      <c r="O616" s="122"/>
      <c r="P616" s="122"/>
      <c r="Q616" s="122"/>
      <c r="R616" s="122"/>
      <c r="S616" s="122"/>
      <c r="T616" s="122"/>
      <c r="U616" s="96"/>
      <c r="V616" s="122"/>
      <c r="W616" s="122"/>
    </row>
    <row r="617" ht="32.9" customHeight="1" spans="1:23">
      <c r="A617" s="23"/>
      <c r="B617" s="23"/>
      <c r="C617" s="23" t="s">
        <v>900</v>
      </c>
      <c r="D617" s="23"/>
      <c r="E617" s="23"/>
      <c r="F617" s="23"/>
      <c r="G617" s="23"/>
      <c r="H617" s="23"/>
      <c r="I617" s="122">
        <v>179035.93</v>
      </c>
      <c r="J617" s="122"/>
      <c r="K617" s="122"/>
      <c r="L617" s="122"/>
      <c r="M617" s="122"/>
      <c r="N617" s="122">
        <v>179035.93</v>
      </c>
      <c r="O617" s="122"/>
      <c r="P617" s="122"/>
      <c r="Q617" s="122"/>
      <c r="R617" s="122"/>
      <c r="S617" s="122"/>
      <c r="T617" s="122"/>
      <c r="U617" s="96"/>
      <c r="V617" s="122"/>
      <c r="W617" s="122"/>
    </row>
    <row r="618" ht="32.9" customHeight="1" spans="1:23">
      <c r="A618" s="23" t="s">
        <v>656</v>
      </c>
      <c r="B618" s="119" t="s">
        <v>901</v>
      </c>
      <c r="C618" s="23" t="s">
        <v>900</v>
      </c>
      <c r="D618" s="23" t="s">
        <v>62</v>
      </c>
      <c r="E618" s="23" t="s">
        <v>152</v>
      </c>
      <c r="F618" s="23" t="s">
        <v>153</v>
      </c>
      <c r="G618" s="23" t="s">
        <v>359</v>
      </c>
      <c r="H618" s="23" t="s">
        <v>360</v>
      </c>
      <c r="I618" s="122">
        <v>7751.69</v>
      </c>
      <c r="J618" s="122"/>
      <c r="K618" s="122"/>
      <c r="L618" s="122"/>
      <c r="M618" s="122"/>
      <c r="N618" s="122">
        <v>7751.69</v>
      </c>
      <c r="O618" s="122"/>
      <c r="P618" s="122"/>
      <c r="Q618" s="122"/>
      <c r="R618" s="122"/>
      <c r="S618" s="122"/>
      <c r="T618" s="122"/>
      <c r="U618" s="96"/>
      <c r="V618" s="122"/>
      <c r="W618" s="122"/>
    </row>
    <row r="619" ht="32.9" customHeight="1" spans="1:23">
      <c r="A619" s="23" t="s">
        <v>656</v>
      </c>
      <c r="B619" s="119" t="s">
        <v>901</v>
      </c>
      <c r="C619" s="23" t="s">
        <v>900</v>
      </c>
      <c r="D619" s="23" t="s">
        <v>62</v>
      </c>
      <c r="E619" s="23" t="s">
        <v>152</v>
      </c>
      <c r="F619" s="23" t="s">
        <v>153</v>
      </c>
      <c r="G619" s="23" t="s">
        <v>367</v>
      </c>
      <c r="H619" s="23" t="s">
        <v>368</v>
      </c>
      <c r="I619" s="122">
        <v>41207</v>
      </c>
      <c r="J619" s="122"/>
      <c r="K619" s="122"/>
      <c r="L619" s="122"/>
      <c r="M619" s="122"/>
      <c r="N619" s="122">
        <v>41207</v>
      </c>
      <c r="O619" s="122"/>
      <c r="P619" s="122"/>
      <c r="Q619" s="122"/>
      <c r="R619" s="122"/>
      <c r="S619" s="122"/>
      <c r="T619" s="122"/>
      <c r="U619" s="96"/>
      <c r="V619" s="122"/>
      <c r="W619" s="122"/>
    </row>
    <row r="620" ht="32.9" customHeight="1" spans="1:23">
      <c r="A620" s="23" t="s">
        <v>656</v>
      </c>
      <c r="B620" s="119" t="s">
        <v>901</v>
      </c>
      <c r="C620" s="23" t="s">
        <v>900</v>
      </c>
      <c r="D620" s="23" t="s">
        <v>62</v>
      </c>
      <c r="E620" s="23" t="s">
        <v>152</v>
      </c>
      <c r="F620" s="23" t="s">
        <v>153</v>
      </c>
      <c r="G620" s="23" t="s">
        <v>369</v>
      </c>
      <c r="H620" s="23" t="s">
        <v>370</v>
      </c>
      <c r="I620" s="122">
        <v>130077.24</v>
      </c>
      <c r="J620" s="122"/>
      <c r="K620" s="122"/>
      <c r="L620" s="122"/>
      <c r="M620" s="122"/>
      <c r="N620" s="122">
        <v>130077.24</v>
      </c>
      <c r="O620" s="122"/>
      <c r="P620" s="122"/>
      <c r="Q620" s="122"/>
      <c r="R620" s="122"/>
      <c r="S620" s="122"/>
      <c r="T620" s="122"/>
      <c r="U620" s="96"/>
      <c r="V620" s="122"/>
      <c r="W620" s="122"/>
    </row>
    <row r="621" ht="32.9" customHeight="1" spans="1:23">
      <c r="A621" s="23"/>
      <c r="B621" s="23"/>
      <c r="C621" s="23" t="s">
        <v>902</v>
      </c>
      <c r="D621" s="23"/>
      <c r="E621" s="23"/>
      <c r="F621" s="23"/>
      <c r="G621" s="23"/>
      <c r="H621" s="23"/>
      <c r="I621" s="122">
        <v>27961</v>
      </c>
      <c r="J621" s="122"/>
      <c r="K621" s="122"/>
      <c r="L621" s="122"/>
      <c r="M621" s="122"/>
      <c r="N621" s="122">
        <v>27961</v>
      </c>
      <c r="O621" s="122"/>
      <c r="P621" s="122"/>
      <c r="Q621" s="122"/>
      <c r="R621" s="122"/>
      <c r="S621" s="122"/>
      <c r="T621" s="122"/>
      <c r="U621" s="96"/>
      <c r="V621" s="122"/>
      <c r="W621" s="122"/>
    </row>
    <row r="622" ht="32.9" customHeight="1" spans="1:23">
      <c r="A622" s="23" t="s">
        <v>656</v>
      </c>
      <c r="B622" s="119" t="s">
        <v>903</v>
      </c>
      <c r="C622" s="23" t="s">
        <v>902</v>
      </c>
      <c r="D622" s="23" t="s">
        <v>62</v>
      </c>
      <c r="E622" s="23" t="s">
        <v>191</v>
      </c>
      <c r="F622" s="23" t="s">
        <v>192</v>
      </c>
      <c r="G622" s="23" t="s">
        <v>406</v>
      </c>
      <c r="H622" s="23" t="s">
        <v>407</v>
      </c>
      <c r="I622" s="122">
        <v>781</v>
      </c>
      <c r="J622" s="122"/>
      <c r="K622" s="122"/>
      <c r="L622" s="122"/>
      <c r="M622" s="122"/>
      <c r="N622" s="122">
        <v>781</v>
      </c>
      <c r="O622" s="122"/>
      <c r="P622" s="122"/>
      <c r="Q622" s="122"/>
      <c r="R622" s="122"/>
      <c r="S622" s="122"/>
      <c r="T622" s="122"/>
      <c r="U622" s="96"/>
      <c r="V622" s="122"/>
      <c r="W622" s="122"/>
    </row>
    <row r="623" ht="32.9" customHeight="1" spans="1:23">
      <c r="A623" s="23" t="s">
        <v>656</v>
      </c>
      <c r="B623" s="119" t="s">
        <v>903</v>
      </c>
      <c r="C623" s="23" t="s">
        <v>902</v>
      </c>
      <c r="D623" s="23" t="s">
        <v>62</v>
      </c>
      <c r="E623" s="23" t="s">
        <v>191</v>
      </c>
      <c r="F623" s="23" t="s">
        <v>192</v>
      </c>
      <c r="G623" s="23" t="s">
        <v>444</v>
      </c>
      <c r="H623" s="23" t="s">
        <v>445</v>
      </c>
      <c r="I623" s="122">
        <v>27180</v>
      </c>
      <c r="J623" s="122"/>
      <c r="K623" s="122"/>
      <c r="L623" s="122"/>
      <c r="M623" s="122"/>
      <c r="N623" s="122">
        <v>27180</v>
      </c>
      <c r="O623" s="122"/>
      <c r="P623" s="122"/>
      <c r="Q623" s="122"/>
      <c r="R623" s="122"/>
      <c r="S623" s="122"/>
      <c r="T623" s="122"/>
      <c r="U623" s="96"/>
      <c r="V623" s="122"/>
      <c r="W623" s="122"/>
    </row>
    <row r="624" ht="32.9" customHeight="1" spans="1:23">
      <c r="A624" s="23"/>
      <c r="B624" s="23"/>
      <c r="C624" s="23" t="s">
        <v>834</v>
      </c>
      <c r="D624" s="23"/>
      <c r="E624" s="23"/>
      <c r="F624" s="23"/>
      <c r="G624" s="23"/>
      <c r="H624" s="23"/>
      <c r="I624" s="122">
        <v>39200</v>
      </c>
      <c r="J624" s="122"/>
      <c r="K624" s="122"/>
      <c r="L624" s="122"/>
      <c r="M624" s="122"/>
      <c r="N624" s="122">
        <v>39200</v>
      </c>
      <c r="O624" s="122"/>
      <c r="P624" s="122"/>
      <c r="Q624" s="122"/>
      <c r="R624" s="122"/>
      <c r="S624" s="122"/>
      <c r="T624" s="122"/>
      <c r="U624" s="96"/>
      <c r="V624" s="122"/>
      <c r="W624" s="122"/>
    </row>
    <row r="625" ht="32.9" customHeight="1" spans="1:23">
      <c r="A625" s="23" t="s">
        <v>656</v>
      </c>
      <c r="B625" s="119" t="s">
        <v>904</v>
      </c>
      <c r="C625" s="23" t="s">
        <v>834</v>
      </c>
      <c r="D625" s="23" t="s">
        <v>62</v>
      </c>
      <c r="E625" s="23" t="s">
        <v>134</v>
      </c>
      <c r="F625" s="23" t="s">
        <v>135</v>
      </c>
      <c r="G625" s="23" t="s">
        <v>359</v>
      </c>
      <c r="H625" s="23" t="s">
        <v>360</v>
      </c>
      <c r="I625" s="122">
        <v>13300</v>
      </c>
      <c r="J625" s="122"/>
      <c r="K625" s="122"/>
      <c r="L625" s="122"/>
      <c r="M625" s="122"/>
      <c r="N625" s="122">
        <v>13300</v>
      </c>
      <c r="O625" s="122"/>
      <c r="P625" s="122"/>
      <c r="Q625" s="122"/>
      <c r="R625" s="122"/>
      <c r="S625" s="122"/>
      <c r="T625" s="122"/>
      <c r="U625" s="96"/>
      <c r="V625" s="122"/>
      <c r="W625" s="122"/>
    </row>
    <row r="626" ht="32.9" customHeight="1" spans="1:23">
      <c r="A626" s="23" t="s">
        <v>656</v>
      </c>
      <c r="B626" s="119" t="s">
        <v>904</v>
      </c>
      <c r="C626" s="23" t="s">
        <v>834</v>
      </c>
      <c r="D626" s="23" t="s">
        <v>62</v>
      </c>
      <c r="E626" s="23" t="s">
        <v>134</v>
      </c>
      <c r="F626" s="23" t="s">
        <v>135</v>
      </c>
      <c r="G626" s="23" t="s">
        <v>367</v>
      </c>
      <c r="H626" s="23" t="s">
        <v>368</v>
      </c>
      <c r="I626" s="122">
        <v>11700</v>
      </c>
      <c r="J626" s="122"/>
      <c r="K626" s="122"/>
      <c r="L626" s="122"/>
      <c r="M626" s="122"/>
      <c r="N626" s="122">
        <v>11700</v>
      </c>
      <c r="O626" s="122"/>
      <c r="P626" s="122"/>
      <c r="Q626" s="122"/>
      <c r="R626" s="122"/>
      <c r="S626" s="122"/>
      <c r="T626" s="122"/>
      <c r="U626" s="96"/>
      <c r="V626" s="122"/>
      <c r="W626" s="122"/>
    </row>
    <row r="627" ht="32.9" customHeight="1" spans="1:23">
      <c r="A627" s="23" t="s">
        <v>656</v>
      </c>
      <c r="B627" s="119" t="s">
        <v>904</v>
      </c>
      <c r="C627" s="23" t="s">
        <v>834</v>
      </c>
      <c r="D627" s="23" t="s">
        <v>62</v>
      </c>
      <c r="E627" s="23" t="s">
        <v>134</v>
      </c>
      <c r="F627" s="23" t="s">
        <v>135</v>
      </c>
      <c r="G627" s="23" t="s">
        <v>369</v>
      </c>
      <c r="H627" s="23" t="s">
        <v>370</v>
      </c>
      <c r="I627" s="122">
        <v>14200</v>
      </c>
      <c r="J627" s="122"/>
      <c r="K627" s="122"/>
      <c r="L627" s="122"/>
      <c r="M627" s="122"/>
      <c r="N627" s="122">
        <v>14200</v>
      </c>
      <c r="O627" s="122"/>
      <c r="P627" s="122"/>
      <c r="Q627" s="122"/>
      <c r="R627" s="122"/>
      <c r="S627" s="122"/>
      <c r="T627" s="122"/>
      <c r="U627" s="96"/>
      <c r="V627" s="122"/>
      <c r="W627" s="122"/>
    </row>
    <row r="628" ht="32.9" customHeight="1" spans="1:23">
      <c r="A628" s="23"/>
      <c r="B628" s="23"/>
      <c r="C628" s="23" t="s">
        <v>768</v>
      </c>
      <c r="D628" s="23"/>
      <c r="E628" s="23"/>
      <c r="F628" s="23"/>
      <c r="G628" s="23"/>
      <c r="H628" s="23"/>
      <c r="I628" s="122">
        <v>833236</v>
      </c>
      <c r="J628" s="122"/>
      <c r="K628" s="122"/>
      <c r="L628" s="122"/>
      <c r="M628" s="122"/>
      <c r="N628" s="122">
        <v>833236</v>
      </c>
      <c r="O628" s="122"/>
      <c r="P628" s="122"/>
      <c r="Q628" s="122"/>
      <c r="R628" s="122"/>
      <c r="S628" s="122"/>
      <c r="T628" s="122"/>
      <c r="U628" s="96"/>
      <c r="V628" s="122"/>
      <c r="W628" s="122"/>
    </row>
    <row r="629" ht="32.9" customHeight="1" spans="1:23">
      <c r="A629" s="23" t="s">
        <v>656</v>
      </c>
      <c r="B629" s="119" t="s">
        <v>905</v>
      </c>
      <c r="C629" s="23" t="s">
        <v>768</v>
      </c>
      <c r="D629" s="23" t="s">
        <v>62</v>
      </c>
      <c r="E629" s="23" t="s">
        <v>132</v>
      </c>
      <c r="F629" s="23" t="s">
        <v>133</v>
      </c>
      <c r="G629" s="23" t="s">
        <v>349</v>
      </c>
      <c r="H629" s="23" t="s">
        <v>350</v>
      </c>
      <c r="I629" s="122">
        <v>5060</v>
      </c>
      <c r="J629" s="122"/>
      <c r="K629" s="122"/>
      <c r="L629" s="122"/>
      <c r="M629" s="122"/>
      <c r="N629" s="122">
        <v>5060</v>
      </c>
      <c r="O629" s="122"/>
      <c r="P629" s="122"/>
      <c r="Q629" s="122"/>
      <c r="R629" s="122"/>
      <c r="S629" s="122"/>
      <c r="T629" s="122"/>
      <c r="U629" s="96"/>
      <c r="V629" s="122"/>
      <c r="W629" s="122"/>
    </row>
    <row r="630" ht="32.9" customHeight="1" spans="1:23">
      <c r="A630" s="23" t="s">
        <v>656</v>
      </c>
      <c r="B630" s="119" t="s">
        <v>905</v>
      </c>
      <c r="C630" s="23" t="s">
        <v>768</v>
      </c>
      <c r="D630" s="23" t="s">
        <v>62</v>
      </c>
      <c r="E630" s="23" t="s">
        <v>132</v>
      </c>
      <c r="F630" s="23" t="s">
        <v>133</v>
      </c>
      <c r="G630" s="23" t="s">
        <v>359</v>
      </c>
      <c r="H630" s="23" t="s">
        <v>360</v>
      </c>
      <c r="I630" s="122">
        <v>35640</v>
      </c>
      <c r="J630" s="122"/>
      <c r="K630" s="122"/>
      <c r="L630" s="122"/>
      <c r="M630" s="122"/>
      <c r="N630" s="122">
        <v>35640</v>
      </c>
      <c r="O630" s="122"/>
      <c r="P630" s="122"/>
      <c r="Q630" s="122"/>
      <c r="R630" s="122"/>
      <c r="S630" s="122"/>
      <c r="T630" s="122"/>
      <c r="U630" s="96"/>
      <c r="V630" s="122"/>
      <c r="W630" s="122"/>
    </row>
    <row r="631" ht="32.9" customHeight="1" spans="1:23">
      <c r="A631" s="23" t="s">
        <v>656</v>
      </c>
      <c r="B631" s="119" t="s">
        <v>905</v>
      </c>
      <c r="C631" s="23" t="s">
        <v>768</v>
      </c>
      <c r="D631" s="23" t="s">
        <v>62</v>
      </c>
      <c r="E631" s="23" t="s">
        <v>132</v>
      </c>
      <c r="F631" s="23" t="s">
        <v>133</v>
      </c>
      <c r="G631" s="23" t="s">
        <v>367</v>
      </c>
      <c r="H631" s="23" t="s">
        <v>368</v>
      </c>
      <c r="I631" s="122">
        <v>15500</v>
      </c>
      <c r="J631" s="122"/>
      <c r="K631" s="122"/>
      <c r="L631" s="122"/>
      <c r="M631" s="122"/>
      <c r="N631" s="122">
        <v>15500</v>
      </c>
      <c r="O631" s="122"/>
      <c r="P631" s="122"/>
      <c r="Q631" s="122"/>
      <c r="R631" s="122"/>
      <c r="S631" s="122"/>
      <c r="T631" s="122"/>
      <c r="U631" s="96"/>
      <c r="V631" s="122"/>
      <c r="W631" s="122"/>
    </row>
    <row r="632" ht="32.9" customHeight="1" spans="1:23">
      <c r="A632" s="23" t="s">
        <v>656</v>
      </c>
      <c r="B632" s="119" t="s">
        <v>905</v>
      </c>
      <c r="C632" s="23" t="s">
        <v>768</v>
      </c>
      <c r="D632" s="23" t="s">
        <v>62</v>
      </c>
      <c r="E632" s="23" t="s">
        <v>132</v>
      </c>
      <c r="F632" s="23" t="s">
        <v>133</v>
      </c>
      <c r="G632" s="23" t="s">
        <v>406</v>
      </c>
      <c r="H632" s="23" t="s">
        <v>407</v>
      </c>
      <c r="I632" s="122">
        <v>336916</v>
      </c>
      <c r="J632" s="122"/>
      <c r="K632" s="122"/>
      <c r="L632" s="122"/>
      <c r="M632" s="122"/>
      <c r="N632" s="122">
        <v>336916</v>
      </c>
      <c r="O632" s="122"/>
      <c r="P632" s="122"/>
      <c r="Q632" s="122"/>
      <c r="R632" s="122"/>
      <c r="S632" s="122"/>
      <c r="T632" s="122"/>
      <c r="U632" s="96"/>
      <c r="V632" s="122"/>
      <c r="W632" s="122"/>
    </row>
    <row r="633" ht="32.9" customHeight="1" spans="1:23">
      <c r="A633" s="23" t="s">
        <v>656</v>
      </c>
      <c r="B633" s="119" t="s">
        <v>905</v>
      </c>
      <c r="C633" s="23" t="s">
        <v>768</v>
      </c>
      <c r="D633" s="23" t="s">
        <v>62</v>
      </c>
      <c r="E633" s="23" t="s">
        <v>132</v>
      </c>
      <c r="F633" s="23" t="s">
        <v>133</v>
      </c>
      <c r="G633" s="23" t="s">
        <v>369</v>
      </c>
      <c r="H633" s="23" t="s">
        <v>370</v>
      </c>
      <c r="I633" s="122">
        <v>154120</v>
      </c>
      <c r="J633" s="122"/>
      <c r="K633" s="122"/>
      <c r="L633" s="122"/>
      <c r="M633" s="122"/>
      <c r="N633" s="122">
        <v>154120</v>
      </c>
      <c r="O633" s="122"/>
      <c r="P633" s="122"/>
      <c r="Q633" s="122"/>
      <c r="R633" s="122"/>
      <c r="S633" s="122"/>
      <c r="T633" s="122"/>
      <c r="U633" s="96"/>
      <c r="V633" s="122"/>
      <c r="W633" s="122"/>
    </row>
    <row r="634" ht="32.9" customHeight="1" spans="1:23">
      <c r="A634" s="23" t="s">
        <v>656</v>
      </c>
      <c r="B634" s="119" t="s">
        <v>905</v>
      </c>
      <c r="C634" s="23" t="s">
        <v>768</v>
      </c>
      <c r="D634" s="23" t="s">
        <v>62</v>
      </c>
      <c r="E634" s="23" t="s">
        <v>132</v>
      </c>
      <c r="F634" s="23" t="s">
        <v>133</v>
      </c>
      <c r="G634" s="23" t="s">
        <v>371</v>
      </c>
      <c r="H634" s="23" t="s">
        <v>372</v>
      </c>
      <c r="I634" s="122">
        <v>200000</v>
      </c>
      <c r="J634" s="122"/>
      <c r="K634" s="122"/>
      <c r="L634" s="122"/>
      <c r="M634" s="122"/>
      <c r="N634" s="122">
        <v>200000</v>
      </c>
      <c r="O634" s="122"/>
      <c r="P634" s="122"/>
      <c r="Q634" s="122"/>
      <c r="R634" s="122"/>
      <c r="S634" s="122"/>
      <c r="T634" s="122"/>
      <c r="U634" s="96"/>
      <c r="V634" s="122"/>
      <c r="W634" s="122"/>
    </row>
    <row r="635" ht="32.9" customHeight="1" spans="1:23">
      <c r="A635" s="23" t="s">
        <v>656</v>
      </c>
      <c r="B635" s="119" t="s">
        <v>905</v>
      </c>
      <c r="C635" s="23" t="s">
        <v>768</v>
      </c>
      <c r="D635" s="23" t="s">
        <v>62</v>
      </c>
      <c r="E635" s="23" t="s">
        <v>132</v>
      </c>
      <c r="F635" s="23" t="s">
        <v>133</v>
      </c>
      <c r="G635" s="23" t="s">
        <v>345</v>
      </c>
      <c r="H635" s="23" t="s">
        <v>346</v>
      </c>
      <c r="I635" s="122">
        <v>86000</v>
      </c>
      <c r="J635" s="122"/>
      <c r="K635" s="122"/>
      <c r="L635" s="122"/>
      <c r="M635" s="122"/>
      <c r="N635" s="122">
        <v>86000</v>
      </c>
      <c r="O635" s="122"/>
      <c r="P635" s="122"/>
      <c r="Q635" s="122"/>
      <c r="R635" s="122"/>
      <c r="S635" s="122"/>
      <c r="T635" s="122"/>
      <c r="U635" s="96"/>
      <c r="V635" s="122"/>
      <c r="W635" s="122"/>
    </row>
    <row r="636" ht="32.9" customHeight="1" spans="1:23">
      <c r="A636" s="23"/>
      <c r="B636" s="23"/>
      <c r="C636" s="23" t="s">
        <v>838</v>
      </c>
      <c r="D636" s="23"/>
      <c r="E636" s="23"/>
      <c r="F636" s="23"/>
      <c r="G636" s="23"/>
      <c r="H636" s="23"/>
      <c r="I636" s="122">
        <v>682316.52</v>
      </c>
      <c r="J636" s="122"/>
      <c r="K636" s="122"/>
      <c r="L636" s="122"/>
      <c r="M636" s="122"/>
      <c r="N636" s="122">
        <v>682316.52</v>
      </c>
      <c r="O636" s="122"/>
      <c r="P636" s="122"/>
      <c r="Q636" s="122"/>
      <c r="R636" s="122"/>
      <c r="S636" s="122"/>
      <c r="T636" s="122"/>
      <c r="U636" s="96"/>
      <c r="V636" s="122"/>
      <c r="W636" s="122"/>
    </row>
    <row r="637" ht="32.9" customHeight="1" spans="1:23">
      <c r="A637" s="23" t="s">
        <v>672</v>
      </c>
      <c r="B637" s="119" t="s">
        <v>906</v>
      </c>
      <c r="C637" s="23" t="s">
        <v>838</v>
      </c>
      <c r="D637" s="23" t="s">
        <v>62</v>
      </c>
      <c r="E637" s="23" t="s">
        <v>152</v>
      </c>
      <c r="F637" s="23" t="s">
        <v>153</v>
      </c>
      <c r="G637" s="23" t="s">
        <v>349</v>
      </c>
      <c r="H637" s="23" t="s">
        <v>350</v>
      </c>
      <c r="I637" s="122">
        <v>4000</v>
      </c>
      <c r="J637" s="122"/>
      <c r="K637" s="122"/>
      <c r="L637" s="122"/>
      <c r="M637" s="122"/>
      <c r="N637" s="122">
        <v>4000</v>
      </c>
      <c r="O637" s="122"/>
      <c r="P637" s="122"/>
      <c r="Q637" s="122"/>
      <c r="R637" s="122"/>
      <c r="S637" s="122"/>
      <c r="T637" s="122"/>
      <c r="U637" s="96"/>
      <c r="V637" s="122"/>
      <c r="W637" s="122"/>
    </row>
    <row r="638" ht="32.9" customHeight="1" spans="1:23">
      <c r="A638" s="23" t="s">
        <v>672</v>
      </c>
      <c r="B638" s="119" t="s">
        <v>906</v>
      </c>
      <c r="C638" s="23" t="s">
        <v>838</v>
      </c>
      <c r="D638" s="23" t="s">
        <v>62</v>
      </c>
      <c r="E638" s="23" t="s">
        <v>152</v>
      </c>
      <c r="F638" s="23" t="s">
        <v>153</v>
      </c>
      <c r="G638" s="23" t="s">
        <v>359</v>
      </c>
      <c r="H638" s="23" t="s">
        <v>360</v>
      </c>
      <c r="I638" s="122">
        <v>20000</v>
      </c>
      <c r="J638" s="122"/>
      <c r="K638" s="122"/>
      <c r="L638" s="122"/>
      <c r="M638" s="122"/>
      <c r="N638" s="122">
        <v>20000</v>
      </c>
      <c r="O638" s="122"/>
      <c r="P638" s="122"/>
      <c r="Q638" s="122"/>
      <c r="R638" s="122"/>
      <c r="S638" s="122"/>
      <c r="T638" s="122"/>
      <c r="U638" s="96"/>
      <c r="V638" s="122"/>
      <c r="W638" s="122"/>
    </row>
    <row r="639" ht="32.9" customHeight="1" spans="1:23">
      <c r="A639" s="23" t="s">
        <v>672</v>
      </c>
      <c r="B639" s="119" t="s">
        <v>906</v>
      </c>
      <c r="C639" s="23" t="s">
        <v>838</v>
      </c>
      <c r="D639" s="23" t="s">
        <v>62</v>
      </c>
      <c r="E639" s="23" t="s">
        <v>152</v>
      </c>
      <c r="F639" s="23" t="s">
        <v>153</v>
      </c>
      <c r="G639" s="23" t="s">
        <v>367</v>
      </c>
      <c r="H639" s="23" t="s">
        <v>368</v>
      </c>
      <c r="I639" s="122">
        <v>118706.4</v>
      </c>
      <c r="J639" s="122"/>
      <c r="K639" s="122"/>
      <c r="L639" s="122"/>
      <c r="M639" s="122"/>
      <c r="N639" s="122">
        <v>118706.4</v>
      </c>
      <c r="O639" s="122"/>
      <c r="P639" s="122"/>
      <c r="Q639" s="122"/>
      <c r="R639" s="122"/>
      <c r="S639" s="122"/>
      <c r="T639" s="122"/>
      <c r="U639" s="96"/>
      <c r="V639" s="122"/>
      <c r="W639" s="122"/>
    </row>
    <row r="640" ht="32.9" customHeight="1" spans="1:23">
      <c r="A640" s="23" t="s">
        <v>672</v>
      </c>
      <c r="B640" s="119" t="s">
        <v>906</v>
      </c>
      <c r="C640" s="23" t="s">
        <v>838</v>
      </c>
      <c r="D640" s="23" t="s">
        <v>62</v>
      </c>
      <c r="E640" s="23" t="s">
        <v>152</v>
      </c>
      <c r="F640" s="23" t="s">
        <v>153</v>
      </c>
      <c r="G640" s="23" t="s">
        <v>406</v>
      </c>
      <c r="H640" s="23" t="s">
        <v>407</v>
      </c>
      <c r="I640" s="122">
        <v>444743.32</v>
      </c>
      <c r="J640" s="122"/>
      <c r="K640" s="122"/>
      <c r="L640" s="122"/>
      <c r="M640" s="122"/>
      <c r="N640" s="122">
        <v>444743.32</v>
      </c>
      <c r="O640" s="122"/>
      <c r="P640" s="122"/>
      <c r="Q640" s="122"/>
      <c r="R640" s="122"/>
      <c r="S640" s="122"/>
      <c r="T640" s="122"/>
      <c r="U640" s="96"/>
      <c r="V640" s="122"/>
      <c r="W640" s="122"/>
    </row>
    <row r="641" ht="32.9" customHeight="1" spans="1:23">
      <c r="A641" s="23" t="s">
        <v>672</v>
      </c>
      <c r="B641" s="119" t="s">
        <v>906</v>
      </c>
      <c r="C641" s="23" t="s">
        <v>838</v>
      </c>
      <c r="D641" s="23" t="s">
        <v>62</v>
      </c>
      <c r="E641" s="23" t="s">
        <v>152</v>
      </c>
      <c r="F641" s="23" t="s">
        <v>153</v>
      </c>
      <c r="G641" s="23" t="s">
        <v>369</v>
      </c>
      <c r="H641" s="23" t="s">
        <v>370</v>
      </c>
      <c r="I641" s="122">
        <v>9360</v>
      </c>
      <c r="J641" s="122"/>
      <c r="K641" s="122"/>
      <c r="L641" s="122"/>
      <c r="M641" s="122"/>
      <c r="N641" s="122">
        <v>9360</v>
      </c>
      <c r="O641" s="122"/>
      <c r="P641" s="122"/>
      <c r="Q641" s="122"/>
      <c r="R641" s="122"/>
      <c r="S641" s="122"/>
      <c r="T641" s="122"/>
      <c r="U641" s="96"/>
      <c r="V641" s="122"/>
      <c r="W641" s="122"/>
    </row>
    <row r="642" ht="32.9" customHeight="1" spans="1:23">
      <c r="A642" s="23" t="s">
        <v>672</v>
      </c>
      <c r="B642" s="119" t="s">
        <v>906</v>
      </c>
      <c r="C642" s="23" t="s">
        <v>838</v>
      </c>
      <c r="D642" s="23" t="s">
        <v>62</v>
      </c>
      <c r="E642" s="23" t="s">
        <v>152</v>
      </c>
      <c r="F642" s="23" t="s">
        <v>153</v>
      </c>
      <c r="G642" s="23" t="s">
        <v>371</v>
      </c>
      <c r="H642" s="23" t="s">
        <v>372</v>
      </c>
      <c r="I642" s="122">
        <v>82120</v>
      </c>
      <c r="J642" s="122"/>
      <c r="K642" s="122"/>
      <c r="L642" s="122"/>
      <c r="M642" s="122"/>
      <c r="N642" s="122">
        <v>82120</v>
      </c>
      <c r="O642" s="122"/>
      <c r="P642" s="122"/>
      <c r="Q642" s="122"/>
      <c r="R642" s="122"/>
      <c r="S642" s="122"/>
      <c r="T642" s="122"/>
      <c r="U642" s="96"/>
      <c r="V642" s="122"/>
      <c r="W642" s="122"/>
    </row>
    <row r="643" ht="32.9" customHeight="1" spans="1:23">
      <c r="A643" s="23" t="s">
        <v>672</v>
      </c>
      <c r="B643" s="119" t="s">
        <v>906</v>
      </c>
      <c r="C643" s="23" t="s">
        <v>838</v>
      </c>
      <c r="D643" s="23" t="s">
        <v>62</v>
      </c>
      <c r="E643" s="23" t="s">
        <v>152</v>
      </c>
      <c r="F643" s="23" t="s">
        <v>153</v>
      </c>
      <c r="G643" s="23" t="s">
        <v>345</v>
      </c>
      <c r="H643" s="23" t="s">
        <v>346</v>
      </c>
      <c r="I643" s="122">
        <v>3386.8</v>
      </c>
      <c r="J643" s="122"/>
      <c r="K643" s="122"/>
      <c r="L643" s="122"/>
      <c r="M643" s="122"/>
      <c r="N643" s="122">
        <v>3386.8</v>
      </c>
      <c r="O643" s="122"/>
      <c r="P643" s="122"/>
      <c r="Q643" s="122"/>
      <c r="R643" s="122"/>
      <c r="S643" s="122"/>
      <c r="T643" s="122"/>
      <c r="U643" s="96"/>
      <c r="V643" s="122"/>
      <c r="W643" s="122"/>
    </row>
    <row r="644" ht="32.9" customHeight="1" spans="1:23">
      <c r="A644" s="23"/>
      <c r="B644" s="23"/>
      <c r="C644" s="23" t="s">
        <v>907</v>
      </c>
      <c r="D644" s="23"/>
      <c r="E644" s="23"/>
      <c r="F644" s="23"/>
      <c r="G644" s="23"/>
      <c r="H644" s="23"/>
      <c r="I644" s="122">
        <v>49615394.34</v>
      </c>
      <c r="J644" s="122"/>
      <c r="K644" s="122"/>
      <c r="L644" s="122"/>
      <c r="M644" s="122"/>
      <c r="N644" s="122">
        <v>49615394.34</v>
      </c>
      <c r="O644" s="122"/>
      <c r="P644" s="122"/>
      <c r="Q644" s="122"/>
      <c r="R644" s="122"/>
      <c r="S644" s="122"/>
      <c r="T644" s="122"/>
      <c r="U644" s="96"/>
      <c r="V644" s="122"/>
      <c r="W644" s="122"/>
    </row>
    <row r="645" ht="32.9" customHeight="1" spans="1:23">
      <c r="A645" s="23" t="s">
        <v>656</v>
      </c>
      <c r="B645" s="119" t="s">
        <v>908</v>
      </c>
      <c r="C645" s="23" t="s">
        <v>907</v>
      </c>
      <c r="D645" s="23" t="s">
        <v>62</v>
      </c>
      <c r="E645" s="23" t="s">
        <v>191</v>
      </c>
      <c r="F645" s="23" t="s">
        <v>192</v>
      </c>
      <c r="G645" s="23" t="s">
        <v>349</v>
      </c>
      <c r="H645" s="23" t="s">
        <v>350</v>
      </c>
      <c r="I645" s="122">
        <v>56344</v>
      </c>
      <c r="J645" s="122"/>
      <c r="K645" s="122"/>
      <c r="L645" s="122"/>
      <c r="M645" s="122"/>
      <c r="N645" s="122">
        <v>56344</v>
      </c>
      <c r="O645" s="122"/>
      <c r="P645" s="122"/>
      <c r="Q645" s="122"/>
      <c r="R645" s="122"/>
      <c r="S645" s="122"/>
      <c r="T645" s="122"/>
      <c r="U645" s="96"/>
      <c r="V645" s="122"/>
      <c r="W645" s="122"/>
    </row>
    <row r="646" ht="32.9" customHeight="1" spans="1:23">
      <c r="A646" s="23" t="s">
        <v>656</v>
      </c>
      <c r="B646" s="119" t="s">
        <v>908</v>
      </c>
      <c r="C646" s="23" t="s">
        <v>907</v>
      </c>
      <c r="D646" s="23" t="s">
        <v>62</v>
      </c>
      <c r="E646" s="23" t="s">
        <v>191</v>
      </c>
      <c r="F646" s="23" t="s">
        <v>192</v>
      </c>
      <c r="G646" s="23" t="s">
        <v>359</v>
      </c>
      <c r="H646" s="23" t="s">
        <v>360</v>
      </c>
      <c r="I646" s="122">
        <v>1778364.03</v>
      </c>
      <c r="J646" s="122"/>
      <c r="K646" s="122"/>
      <c r="L646" s="122"/>
      <c r="M646" s="122"/>
      <c r="N646" s="122">
        <v>1778364.03</v>
      </c>
      <c r="O646" s="122"/>
      <c r="P646" s="122"/>
      <c r="Q646" s="122"/>
      <c r="R646" s="122"/>
      <c r="S646" s="122"/>
      <c r="T646" s="122"/>
      <c r="U646" s="96"/>
      <c r="V646" s="122"/>
      <c r="W646" s="122"/>
    </row>
    <row r="647" ht="32.9" customHeight="1" spans="1:23">
      <c r="A647" s="23" t="s">
        <v>656</v>
      </c>
      <c r="B647" s="119" t="s">
        <v>908</v>
      </c>
      <c r="C647" s="23" t="s">
        <v>907</v>
      </c>
      <c r="D647" s="23" t="s">
        <v>62</v>
      </c>
      <c r="E647" s="23" t="s">
        <v>191</v>
      </c>
      <c r="F647" s="23" t="s">
        <v>192</v>
      </c>
      <c r="G647" s="23" t="s">
        <v>367</v>
      </c>
      <c r="H647" s="23" t="s">
        <v>368</v>
      </c>
      <c r="I647" s="122">
        <v>1730280</v>
      </c>
      <c r="J647" s="122"/>
      <c r="K647" s="122"/>
      <c r="L647" s="122"/>
      <c r="M647" s="122"/>
      <c r="N647" s="122">
        <v>1730280</v>
      </c>
      <c r="O647" s="122"/>
      <c r="P647" s="122"/>
      <c r="Q647" s="122"/>
      <c r="R647" s="122"/>
      <c r="S647" s="122"/>
      <c r="T647" s="122"/>
      <c r="U647" s="96"/>
      <c r="V647" s="122"/>
      <c r="W647" s="122"/>
    </row>
    <row r="648" ht="32.9" customHeight="1" spans="1:23">
      <c r="A648" s="23" t="s">
        <v>656</v>
      </c>
      <c r="B648" s="119" t="s">
        <v>908</v>
      </c>
      <c r="C648" s="23" t="s">
        <v>907</v>
      </c>
      <c r="D648" s="23" t="s">
        <v>62</v>
      </c>
      <c r="E648" s="23" t="s">
        <v>191</v>
      </c>
      <c r="F648" s="23" t="s">
        <v>192</v>
      </c>
      <c r="G648" s="23" t="s">
        <v>406</v>
      </c>
      <c r="H648" s="23" t="s">
        <v>407</v>
      </c>
      <c r="I648" s="122">
        <v>9689577.81</v>
      </c>
      <c r="J648" s="122"/>
      <c r="K648" s="122"/>
      <c r="L648" s="122"/>
      <c r="M648" s="122"/>
      <c r="N648" s="122">
        <v>9689577.81</v>
      </c>
      <c r="O648" s="122"/>
      <c r="P648" s="122"/>
      <c r="Q648" s="122"/>
      <c r="R648" s="122"/>
      <c r="S648" s="122"/>
      <c r="T648" s="122"/>
      <c r="U648" s="96"/>
      <c r="V648" s="122"/>
      <c r="W648" s="122"/>
    </row>
    <row r="649" ht="32.9" customHeight="1" spans="1:23">
      <c r="A649" s="23" t="s">
        <v>656</v>
      </c>
      <c r="B649" s="119" t="s">
        <v>908</v>
      </c>
      <c r="C649" s="23" t="s">
        <v>907</v>
      </c>
      <c r="D649" s="23" t="s">
        <v>62</v>
      </c>
      <c r="E649" s="23" t="s">
        <v>191</v>
      </c>
      <c r="F649" s="23" t="s">
        <v>192</v>
      </c>
      <c r="G649" s="23" t="s">
        <v>369</v>
      </c>
      <c r="H649" s="23" t="s">
        <v>370</v>
      </c>
      <c r="I649" s="122">
        <v>2543100</v>
      </c>
      <c r="J649" s="122"/>
      <c r="K649" s="122"/>
      <c r="L649" s="122"/>
      <c r="M649" s="122"/>
      <c r="N649" s="122">
        <v>2543100</v>
      </c>
      <c r="O649" s="122"/>
      <c r="P649" s="122"/>
      <c r="Q649" s="122"/>
      <c r="R649" s="122"/>
      <c r="S649" s="122"/>
      <c r="T649" s="122"/>
      <c r="U649" s="96"/>
      <c r="V649" s="122"/>
      <c r="W649" s="122"/>
    </row>
    <row r="650" ht="32.9" customHeight="1" spans="1:23">
      <c r="A650" s="23" t="s">
        <v>656</v>
      </c>
      <c r="B650" s="119" t="s">
        <v>908</v>
      </c>
      <c r="C650" s="23" t="s">
        <v>907</v>
      </c>
      <c r="D650" s="23" t="s">
        <v>62</v>
      </c>
      <c r="E650" s="23" t="s">
        <v>191</v>
      </c>
      <c r="F650" s="23" t="s">
        <v>192</v>
      </c>
      <c r="G650" s="23" t="s">
        <v>371</v>
      </c>
      <c r="H650" s="23" t="s">
        <v>372</v>
      </c>
      <c r="I650" s="122">
        <v>9270388</v>
      </c>
      <c r="J650" s="122"/>
      <c r="K650" s="122"/>
      <c r="L650" s="122"/>
      <c r="M650" s="122"/>
      <c r="N650" s="122">
        <v>9270388</v>
      </c>
      <c r="O650" s="122"/>
      <c r="P650" s="122"/>
      <c r="Q650" s="122"/>
      <c r="R650" s="122"/>
      <c r="S650" s="122"/>
      <c r="T650" s="122"/>
      <c r="U650" s="96"/>
      <c r="V650" s="122"/>
      <c r="W650" s="122"/>
    </row>
    <row r="651" ht="32.9" customHeight="1" spans="1:23">
      <c r="A651" s="23" t="s">
        <v>656</v>
      </c>
      <c r="B651" s="119" t="s">
        <v>908</v>
      </c>
      <c r="C651" s="23" t="s">
        <v>907</v>
      </c>
      <c r="D651" s="23" t="s">
        <v>62</v>
      </c>
      <c r="E651" s="23" t="s">
        <v>191</v>
      </c>
      <c r="F651" s="23" t="s">
        <v>192</v>
      </c>
      <c r="G651" s="23" t="s">
        <v>345</v>
      </c>
      <c r="H651" s="23" t="s">
        <v>346</v>
      </c>
      <c r="I651" s="122">
        <v>1532497.55</v>
      </c>
      <c r="J651" s="122"/>
      <c r="K651" s="122"/>
      <c r="L651" s="122"/>
      <c r="M651" s="122"/>
      <c r="N651" s="122">
        <v>1532497.55</v>
      </c>
      <c r="O651" s="122"/>
      <c r="P651" s="122"/>
      <c r="Q651" s="122"/>
      <c r="R651" s="122"/>
      <c r="S651" s="122"/>
      <c r="T651" s="122"/>
      <c r="U651" s="96"/>
      <c r="V651" s="122"/>
      <c r="W651" s="122"/>
    </row>
    <row r="652" ht="32.9" customHeight="1" spans="1:23">
      <c r="A652" s="23" t="s">
        <v>656</v>
      </c>
      <c r="B652" s="119" t="s">
        <v>908</v>
      </c>
      <c r="C652" s="23" t="s">
        <v>907</v>
      </c>
      <c r="D652" s="23" t="s">
        <v>62</v>
      </c>
      <c r="E652" s="23" t="s">
        <v>191</v>
      </c>
      <c r="F652" s="23" t="s">
        <v>192</v>
      </c>
      <c r="G652" s="23" t="s">
        <v>444</v>
      </c>
      <c r="H652" s="23" t="s">
        <v>445</v>
      </c>
      <c r="I652" s="122">
        <v>23014842.95</v>
      </c>
      <c r="J652" s="122"/>
      <c r="K652" s="122"/>
      <c r="L652" s="122"/>
      <c r="M652" s="122"/>
      <c r="N652" s="122">
        <v>23014842.95</v>
      </c>
      <c r="O652" s="122"/>
      <c r="P652" s="122"/>
      <c r="Q652" s="122"/>
      <c r="R652" s="122"/>
      <c r="S652" s="122"/>
      <c r="T652" s="122"/>
      <c r="U652" s="96"/>
      <c r="V652" s="122"/>
      <c r="W652" s="122"/>
    </row>
    <row r="653" ht="32.9" customHeight="1" spans="1:23">
      <c r="A653" s="23"/>
      <c r="B653" s="23"/>
      <c r="C653" s="23" t="s">
        <v>909</v>
      </c>
      <c r="D653" s="23"/>
      <c r="E653" s="23"/>
      <c r="F653" s="23"/>
      <c r="G653" s="23"/>
      <c r="H653" s="23"/>
      <c r="I653" s="122">
        <v>197040.5</v>
      </c>
      <c r="J653" s="122"/>
      <c r="K653" s="122"/>
      <c r="L653" s="122"/>
      <c r="M653" s="122"/>
      <c r="N653" s="122">
        <v>197040.5</v>
      </c>
      <c r="O653" s="122"/>
      <c r="P653" s="122"/>
      <c r="Q653" s="122"/>
      <c r="R653" s="122"/>
      <c r="S653" s="122"/>
      <c r="T653" s="122"/>
      <c r="U653" s="96"/>
      <c r="V653" s="122"/>
      <c r="W653" s="122"/>
    </row>
    <row r="654" ht="32.9" customHeight="1" spans="1:23">
      <c r="A654" s="23" t="s">
        <v>656</v>
      </c>
      <c r="B654" s="119" t="s">
        <v>910</v>
      </c>
      <c r="C654" s="23" t="s">
        <v>909</v>
      </c>
      <c r="D654" s="23" t="s">
        <v>62</v>
      </c>
      <c r="E654" s="23" t="s">
        <v>134</v>
      </c>
      <c r="F654" s="23" t="s">
        <v>135</v>
      </c>
      <c r="G654" s="23" t="s">
        <v>349</v>
      </c>
      <c r="H654" s="23" t="s">
        <v>350</v>
      </c>
      <c r="I654" s="122">
        <v>4000</v>
      </c>
      <c r="J654" s="122"/>
      <c r="K654" s="122"/>
      <c r="L654" s="122"/>
      <c r="M654" s="122"/>
      <c r="N654" s="122">
        <v>4000</v>
      </c>
      <c r="O654" s="122"/>
      <c r="P654" s="122"/>
      <c r="Q654" s="122"/>
      <c r="R654" s="122"/>
      <c r="S654" s="122"/>
      <c r="T654" s="122"/>
      <c r="U654" s="96"/>
      <c r="V654" s="122"/>
      <c r="W654" s="122"/>
    </row>
    <row r="655" ht="32.9" customHeight="1" spans="1:23">
      <c r="A655" s="23" t="s">
        <v>656</v>
      </c>
      <c r="B655" s="119" t="s">
        <v>910</v>
      </c>
      <c r="C655" s="23" t="s">
        <v>909</v>
      </c>
      <c r="D655" s="23" t="s">
        <v>62</v>
      </c>
      <c r="E655" s="23" t="s">
        <v>134</v>
      </c>
      <c r="F655" s="23" t="s">
        <v>135</v>
      </c>
      <c r="G655" s="23" t="s">
        <v>359</v>
      </c>
      <c r="H655" s="23" t="s">
        <v>360</v>
      </c>
      <c r="I655" s="122">
        <v>28595.5</v>
      </c>
      <c r="J655" s="122"/>
      <c r="K655" s="122"/>
      <c r="L655" s="122"/>
      <c r="M655" s="122"/>
      <c r="N655" s="122">
        <v>28595.5</v>
      </c>
      <c r="O655" s="122"/>
      <c r="P655" s="122"/>
      <c r="Q655" s="122"/>
      <c r="R655" s="122"/>
      <c r="S655" s="122"/>
      <c r="T655" s="122"/>
      <c r="U655" s="96"/>
      <c r="V655" s="122"/>
      <c r="W655" s="122"/>
    </row>
    <row r="656" ht="32.9" customHeight="1" spans="1:23">
      <c r="A656" s="23" t="s">
        <v>656</v>
      </c>
      <c r="B656" s="119" t="s">
        <v>910</v>
      </c>
      <c r="C656" s="23" t="s">
        <v>909</v>
      </c>
      <c r="D656" s="23" t="s">
        <v>62</v>
      </c>
      <c r="E656" s="23" t="s">
        <v>134</v>
      </c>
      <c r="F656" s="23" t="s">
        <v>135</v>
      </c>
      <c r="G656" s="23" t="s">
        <v>367</v>
      </c>
      <c r="H656" s="23" t="s">
        <v>368</v>
      </c>
      <c r="I656" s="122">
        <v>39507</v>
      </c>
      <c r="J656" s="122"/>
      <c r="K656" s="122"/>
      <c r="L656" s="122"/>
      <c r="M656" s="122"/>
      <c r="N656" s="122">
        <v>39507</v>
      </c>
      <c r="O656" s="122"/>
      <c r="P656" s="122"/>
      <c r="Q656" s="122"/>
      <c r="R656" s="122"/>
      <c r="S656" s="122"/>
      <c r="T656" s="122"/>
      <c r="U656" s="96"/>
      <c r="V656" s="122"/>
      <c r="W656" s="122"/>
    </row>
    <row r="657" ht="32.9" customHeight="1" spans="1:23">
      <c r="A657" s="23" t="s">
        <v>656</v>
      </c>
      <c r="B657" s="119" t="s">
        <v>910</v>
      </c>
      <c r="C657" s="23" t="s">
        <v>909</v>
      </c>
      <c r="D657" s="23" t="s">
        <v>62</v>
      </c>
      <c r="E657" s="23" t="s">
        <v>134</v>
      </c>
      <c r="F657" s="23" t="s">
        <v>135</v>
      </c>
      <c r="G657" s="23" t="s">
        <v>406</v>
      </c>
      <c r="H657" s="23" t="s">
        <v>407</v>
      </c>
      <c r="I657" s="122">
        <v>20038</v>
      </c>
      <c r="J657" s="122"/>
      <c r="K657" s="122"/>
      <c r="L657" s="122"/>
      <c r="M657" s="122"/>
      <c r="N657" s="122">
        <v>20038</v>
      </c>
      <c r="O657" s="122"/>
      <c r="P657" s="122"/>
      <c r="Q657" s="122"/>
      <c r="R657" s="122"/>
      <c r="S657" s="122"/>
      <c r="T657" s="122"/>
      <c r="U657" s="96"/>
      <c r="V657" s="122"/>
      <c r="W657" s="122"/>
    </row>
    <row r="658" ht="32.9" customHeight="1" spans="1:23">
      <c r="A658" s="23" t="s">
        <v>656</v>
      </c>
      <c r="B658" s="119" t="s">
        <v>910</v>
      </c>
      <c r="C658" s="23" t="s">
        <v>909</v>
      </c>
      <c r="D658" s="23" t="s">
        <v>62</v>
      </c>
      <c r="E658" s="23" t="s">
        <v>134</v>
      </c>
      <c r="F658" s="23" t="s">
        <v>135</v>
      </c>
      <c r="G658" s="23" t="s">
        <v>369</v>
      </c>
      <c r="H658" s="23" t="s">
        <v>370</v>
      </c>
      <c r="I658" s="122">
        <v>48800</v>
      </c>
      <c r="J658" s="122"/>
      <c r="K658" s="122"/>
      <c r="L658" s="122"/>
      <c r="M658" s="122"/>
      <c r="N658" s="122">
        <v>48800</v>
      </c>
      <c r="O658" s="122"/>
      <c r="P658" s="122"/>
      <c r="Q658" s="122"/>
      <c r="R658" s="122"/>
      <c r="S658" s="122"/>
      <c r="T658" s="122"/>
      <c r="U658" s="96"/>
      <c r="V658" s="122"/>
      <c r="W658" s="122"/>
    </row>
    <row r="659" ht="32.9" customHeight="1" spans="1:23">
      <c r="A659" s="23" t="s">
        <v>656</v>
      </c>
      <c r="B659" s="119" t="s">
        <v>910</v>
      </c>
      <c r="C659" s="23" t="s">
        <v>909</v>
      </c>
      <c r="D659" s="23" t="s">
        <v>62</v>
      </c>
      <c r="E659" s="23" t="s">
        <v>134</v>
      </c>
      <c r="F659" s="23" t="s">
        <v>135</v>
      </c>
      <c r="G659" s="23" t="s">
        <v>371</v>
      </c>
      <c r="H659" s="23" t="s">
        <v>372</v>
      </c>
      <c r="I659" s="122">
        <v>26100</v>
      </c>
      <c r="J659" s="122"/>
      <c r="K659" s="122"/>
      <c r="L659" s="122"/>
      <c r="M659" s="122"/>
      <c r="N659" s="122">
        <v>26100</v>
      </c>
      <c r="O659" s="122"/>
      <c r="P659" s="122"/>
      <c r="Q659" s="122"/>
      <c r="R659" s="122"/>
      <c r="S659" s="122"/>
      <c r="T659" s="122"/>
      <c r="U659" s="96"/>
      <c r="V659" s="122"/>
      <c r="W659" s="122"/>
    </row>
    <row r="660" ht="32.9" customHeight="1" spans="1:23">
      <c r="A660" s="23" t="s">
        <v>656</v>
      </c>
      <c r="B660" s="119" t="s">
        <v>910</v>
      </c>
      <c r="C660" s="23" t="s">
        <v>909</v>
      </c>
      <c r="D660" s="23" t="s">
        <v>62</v>
      </c>
      <c r="E660" s="23" t="s">
        <v>134</v>
      </c>
      <c r="F660" s="23" t="s">
        <v>135</v>
      </c>
      <c r="G660" s="23" t="s">
        <v>345</v>
      </c>
      <c r="H660" s="23" t="s">
        <v>346</v>
      </c>
      <c r="I660" s="122">
        <v>30000</v>
      </c>
      <c r="J660" s="122"/>
      <c r="K660" s="122"/>
      <c r="L660" s="122"/>
      <c r="M660" s="122"/>
      <c r="N660" s="122">
        <v>30000</v>
      </c>
      <c r="O660" s="122"/>
      <c r="P660" s="122"/>
      <c r="Q660" s="122"/>
      <c r="R660" s="122"/>
      <c r="S660" s="122"/>
      <c r="T660" s="122"/>
      <c r="U660" s="96"/>
      <c r="V660" s="122"/>
      <c r="W660" s="122"/>
    </row>
    <row r="661" ht="32.9" customHeight="1" spans="1:23">
      <c r="A661" s="23"/>
      <c r="B661" s="23"/>
      <c r="C661" s="23" t="s">
        <v>772</v>
      </c>
      <c r="D661" s="23"/>
      <c r="E661" s="23"/>
      <c r="F661" s="23"/>
      <c r="G661" s="23"/>
      <c r="H661" s="23"/>
      <c r="I661" s="122">
        <v>2559858</v>
      </c>
      <c r="J661" s="122"/>
      <c r="K661" s="122"/>
      <c r="L661" s="122"/>
      <c r="M661" s="122"/>
      <c r="N661" s="122">
        <v>2559858</v>
      </c>
      <c r="O661" s="122"/>
      <c r="P661" s="122"/>
      <c r="Q661" s="122"/>
      <c r="R661" s="122"/>
      <c r="S661" s="122"/>
      <c r="T661" s="122"/>
      <c r="U661" s="96"/>
      <c r="V661" s="122"/>
      <c r="W661" s="122"/>
    </row>
    <row r="662" ht="32.9" customHeight="1" spans="1:23">
      <c r="A662" s="23" t="s">
        <v>656</v>
      </c>
      <c r="B662" s="119" t="s">
        <v>911</v>
      </c>
      <c r="C662" s="23" t="s">
        <v>772</v>
      </c>
      <c r="D662" s="23" t="s">
        <v>62</v>
      </c>
      <c r="E662" s="23" t="s">
        <v>152</v>
      </c>
      <c r="F662" s="23" t="s">
        <v>153</v>
      </c>
      <c r="G662" s="23" t="s">
        <v>349</v>
      </c>
      <c r="H662" s="23" t="s">
        <v>350</v>
      </c>
      <c r="I662" s="122">
        <v>3500</v>
      </c>
      <c r="J662" s="122"/>
      <c r="K662" s="122"/>
      <c r="L662" s="122"/>
      <c r="M662" s="122"/>
      <c r="N662" s="122">
        <v>3500</v>
      </c>
      <c r="O662" s="122"/>
      <c r="P662" s="122"/>
      <c r="Q662" s="122"/>
      <c r="R662" s="122"/>
      <c r="S662" s="122"/>
      <c r="T662" s="122"/>
      <c r="U662" s="96"/>
      <c r="V662" s="122"/>
      <c r="W662" s="122"/>
    </row>
    <row r="663" ht="32.9" customHeight="1" spans="1:23">
      <c r="A663" s="23" t="s">
        <v>656</v>
      </c>
      <c r="B663" s="119" t="s">
        <v>911</v>
      </c>
      <c r="C663" s="23" t="s">
        <v>772</v>
      </c>
      <c r="D663" s="23" t="s">
        <v>62</v>
      </c>
      <c r="E663" s="23" t="s">
        <v>152</v>
      </c>
      <c r="F663" s="23" t="s">
        <v>153</v>
      </c>
      <c r="G663" s="23" t="s">
        <v>359</v>
      </c>
      <c r="H663" s="23" t="s">
        <v>360</v>
      </c>
      <c r="I663" s="122">
        <v>188630</v>
      </c>
      <c r="J663" s="122"/>
      <c r="K663" s="122"/>
      <c r="L663" s="122"/>
      <c r="M663" s="122"/>
      <c r="N663" s="122">
        <v>188630</v>
      </c>
      <c r="O663" s="122"/>
      <c r="P663" s="122"/>
      <c r="Q663" s="122"/>
      <c r="R663" s="122"/>
      <c r="S663" s="122"/>
      <c r="T663" s="122"/>
      <c r="U663" s="96"/>
      <c r="V663" s="122"/>
      <c r="W663" s="122"/>
    </row>
    <row r="664" ht="32.9" customHeight="1" spans="1:23">
      <c r="A664" s="23" t="s">
        <v>656</v>
      </c>
      <c r="B664" s="119" t="s">
        <v>911</v>
      </c>
      <c r="C664" s="23" t="s">
        <v>772</v>
      </c>
      <c r="D664" s="23" t="s">
        <v>62</v>
      </c>
      <c r="E664" s="23" t="s">
        <v>152</v>
      </c>
      <c r="F664" s="23" t="s">
        <v>153</v>
      </c>
      <c r="G664" s="23" t="s">
        <v>367</v>
      </c>
      <c r="H664" s="23" t="s">
        <v>368</v>
      </c>
      <c r="I664" s="122">
        <v>60000</v>
      </c>
      <c r="J664" s="122"/>
      <c r="K664" s="122"/>
      <c r="L664" s="122"/>
      <c r="M664" s="122"/>
      <c r="N664" s="122">
        <v>60000</v>
      </c>
      <c r="O664" s="122"/>
      <c r="P664" s="122"/>
      <c r="Q664" s="122"/>
      <c r="R664" s="122"/>
      <c r="S664" s="122"/>
      <c r="T664" s="122"/>
      <c r="U664" s="96"/>
      <c r="V664" s="122"/>
      <c r="W664" s="122"/>
    </row>
    <row r="665" ht="32.9" customHeight="1" spans="1:23">
      <c r="A665" s="23" t="s">
        <v>656</v>
      </c>
      <c r="B665" s="119" t="s">
        <v>911</v>
      </c>
      <c r="C665" s="23" t="s">
        <v>772</v>
      </c>
      <c r="D665" s="23" t="s">
        <v>62</v>
      </c>
      <c r="E665" s="23" t="s">
        <v>152</v>
      </c>
      <c r="F665" s="23" t="s">
        <v>153</v>
      </c>
      <c r="G665" s="23" t="s">
        <v>406</v>
      </c>
      <c r="H665" s="23" t="s">
        <v>407</v>
      </c>
      <c r="I665" s="122">
        <v>30000</v>
      </c>
      <c r="J665" s="122"/>
      <c r="K665" s="122"/>
      <c r="L665" s="122"/>
      <c r="M665" s="122"/>
      <c r="N665" s="122">
        <v>30000</v>
      </c>
      <c r="O665" s="122"/>
      <c r="P665" s="122"/>
      <c r="Q665" s="122"/>
      <c r="R665" s="122"/>
      <c r="S665" s="122"/>
      <c r="T665" s="122"/>
      <c r="U665" s="96"/>
      <c r="V665" s="122"/>
      <c r="W665" s="122"/>
    </row>
    <row r="666" ht="32.9" customHeight="1" spans="1:23">
      <c r="A666" s="23" t="s">
        <v>656</v>
      </c>
      <c r="B666" s="119" t="s">
        <v>911</v>
      </c>
      <c r="C666" s="23" t="s">
        <v>772</v>
      </c>
      <c r="D666" s="23" t="s">
        <v>62</v>
      </c>
      <c r="E666" s="23" t="s">
        <v>152</v>
      </c>
      <c r="F666" s="23" t="s">
        <v>153</v>
      </c>
      <c r="G666" s="23" t="s">
        <v>369</v>
      </c>
      <c r="H666" s="23" t="s">
        <v>370</v>
      </c>
      <c r="I666" s="122">
        <v>297000</v>
      </c>
      <c r="J666" s="122"/>
      <c r="K666" s="122"/>
      <c r="L666" s="122"/>
      <c r="M666" s="122"/>
      <c r="N666" s="122">
        <v>297000</v>
      </c>
      <c r="O666" s="122"/>
      <c r="P666" s="122"/>
      <c r="Q666" s="122"/>
      <c r="R666" s="122"/>
      <c r="S666" s="122"/>
      <c r="T666" s="122"/>
      <c r="U666" s="96"/>
      <c r="V666" s="122"/>
      <c r="W666" s="122"/>
    </row>
    <row r="667" ht="32.9" customHeight="1" spans="1:23">
      <c r="A667" s="23" t="s">
        <v>656</v>
      </c>
      <c r="B667" s="119" t="s">
        <v>911</v>
      </c>
      <c r="C667" s="23" t="s">
        <v>772</v>
      </c>
      <c r="D667" s="23" t="s">
        <v>62</v>
      </c>
      <c r="E667" s="23" t="s">
        <v>152</v>
      </c>
      <c r="F667" s="23" t="s">
        <v>153</v>
      </c>
      <c r="G667" s="23" t="s">
        <v>371</v>
      </c>
      <c r="H667" s="23" t="s">
        <v>372</v>
      </c>
      <c r="I667" s="122">
        <v>1658228</v>
      </c>
      <c r="J667" s="122"/>
      <c r="K667" s="122"/>
      <c r="L667" s="122"/>
      <c r="M667" s="122"/>
      <c r="N667" s="122">
        <v>1658228</v>
      </c>
      <c r="O667" s="122"/>
      <c r="P667" s="122"/>
      <c r="Q667" s="122"/>
      <c r="R667" s="122"/>
      <c r="S667" s="122"/>
      <c r="T667" s="122"/>
      <c r="U667" s="96"/>
      <c r="V667" s="122"/>
      <c r="W667" s="122"/>
    </row>
    <row r="668" ht="32.9" customHeight="1" spans="1:23">
      <c r="A668" s="23" t="s">
        <v>656</v>
      </c>
      <c r="B668" s="119" t="s">
        <v>911</v>
      </c>
      <c r="C668" s="23" t="s">
        <v>772</v>
      </c>
      <c r="D668" s="23" t="s">
        <v>62</v>
      </c>
      <c r="E668" s="23" t="s">
        <v>152</v>
      </c>
      <c r="F668" s="23" t="s">
        <v>153</v>
      </c>
      <c r="G668" s="23" t="s">
        <v>345</v>
      </c>
      <c r="H668" s="23" t="s">
        <v>346</v>
      </c>
      <c r="I668" s="122">
        <v>121000</v>
      </c>
      <c r="J668" s="122"/>
      <c r="K668" s="122"/>
      <c r="L668" s="122"/>
      <c r="M668" s="122"/>
      <c r="N668" s="122">
        <v>121000</v>
      </c>
      <c r="O668" s="122"/>
      <c r="P668" s="122"/>
      <c r="Q668" s="122"/>
      <c r="R668" s="122"/>
      <c r="S668" s="122"/>
      <c r="T668" s="122"/>
      <c r="U668" s="96"/>
      <c r="V668" s="122"/>
      <c r="W668" s="122"/>
    </row>
    <row r="669" ht="32.9" customHeight="1" spans="1:23">
      <c r="A669" s="23" t="s">
        <v>656</v>
      </c>
      <c r="B669" s="119" t="s">
        <v>911</v>
      </c>
      <c r="C669" s="23" t="s">
        <v>772</v>
      </c>
      <c r="D669" s="23" t="s">
        <v>62</v>
      </c>
      <c r="E669" s="23" t="s">
        <v>152</v>
      </c>
      <c r="F669" s="23" t="s">
        <v>153</v>
      </c>
      <c r="G669" s="23" t="s">
        <v>444</v>
      </c>
      <c r="H669" s="23" t="s">
        <v>445</v>
      </c>
      <c r="I669" s="122">
        <v>201500</v>
      </c>
      <c r="J669" s="122"/>
      <c r="K669" s="122"/>
      <c r="L669" s="122"/>
      <c r="M669" s="122"/>
      <c r="N669" s="122">
        <v>201500</v>
      </c>
      <c r="O669" s="122"/>
      <c r="P669" s="122"/>
      <c r="Q669" s="122"/>
      <c r="R669" s="122"/>
      <c r="S669" s="122"/>
      <c r="T669" s="122"/>
      <c r="U669" s="96"/>
      <c r="V669" s="122"/>
      <c r="W669" s="122"/>
    </row>
    <row r="670" ht="32.9" customHeight="1" spans="1:23">
      <c r="A670" s="23"/>
      <c r="B670" s="23"/>
      <c r="C670" s="23" t="s">
        <v>774</v>
      </c>
      <c r="D670" s="23"/>
      <c r="E670" s="23"/>
      <c r="F670" s="23"/>
      <c r="G670" s="23"/>
      <c r="H670" s="23"/>
      <c r="I670" s="122">
        <v>881075.86</v>
      </c>
      <c r="J670" s="122"/>
      <c r="K670" s="122"/>
      <c r="L670" s="122"/>
      <c r="M670" s="122"/>
      <c r="N670" s="122">
        <v>881075.86</v>
      </c>
      <c r="O670" s="122"/>
      <c r="P670" s="122"/>
      <c r="Q670" s="122"/>
      <c r="R670" s="122"/>
      <c r="S670" s="122"/>
      <c r="T670" s="122"/>
      <c r="U670" s="96"/>
      <c r="V670" s="122"/>
      <c r="W670" s="122"/>
    </row>
    <row r="671" ht="32.9" customHeight="1" spans="1:23">
      <c r="A671" s="23" t="s">
        <v>656</v>
      </c>
      <c r="B671" s="119" t="s">
        <v>912</v>
      </c>
      <c r="C671" s="23" t="s">
        <v>774</v>
      </c>
      <c r="D671" s="23" t="s">
        <v>62</v>
      </c>
      <c r="E671" s="23" t="s">
        <v>134</v>
      </c>
      <c r="F671" s="23" t="s">
        <v>135</v>
      </c>
      <c r="G671" s="23" t="s">
        <v>349</v>
      </c>
      <c r="H671" s="23" t="s">
        <v>350</v>
      </c>
      <c r="I671" s="122">
        <v>11000</v>
      </c>
      <c r="J671" s="122"/>
      <c r="K671" s="122"/>
      <c r="L671" s="122"/>
      <c r="M671" s="122"/>
      <c r="N671" s="122">
        <v>11000</v>
      </c>
      <c r="O671" s="122"/>
      <c r="P671" s="122"/>
      <c r="Q671" s="122"/>
      <c r="R671" s="122"/>
      <c r="S671" s="122"/>
      <c r="T671" s="122"/>
      <c r="U671" s="96"/>
      <c r="V671" s="122"/>
      <c r="W671" s="122"/>
    </row>
    <row r="672" ht="32.9" customHeight="1" spans="1:23">
      <c r="A672" s="23" t="s">
        <v>656</v>
      </c>
      <c r="B672" s="119" t="s">
        <v>912</v>
      </c>
      <c r="C672" s="23" t="s">
        <v>774</v>
      </c>
      <c r="D672" s="23" t="s">
        <v>62</v>
      </c>
      <c r="E672" s="23" t="s">
        <v>134</v>
      </c>
      <c r="F672" s="23" t="s">
        <v>135</v>
      </c>
      <c r="G672" s="23" t="s">
        <v>359</v>
      </c>
      <c r="H672" s="23" t="s">
        <v>360</v>
      </c>
      <c r="I672" s="122">
        <v>31345.28</v>
      </c>
      <c r="J672" s="122"/>
      <c r="K672" s="122"/>
      <c r="L672" s="122"/>
      <c r="M672" s="122"/>
      <c r="N672" s="122">
        <v>31345.28</v>
      </c>
      <c r="O672" s="122"/>
      <c r="P672" s="122"/>
      <c r="Q672" s="122"/>
      <c r="R672" s="122"/>
      <c r="S672" s="122"/>
      <c r="T672" s="122"/>
      <c r="U672" s="96"/>
      <c r="V672" s="122"/>
      <c r="W672" s="122"/>
    </row>
    <row r="673" ht="32.9" customHeight="1" spans="1:23">
      <c r="A673" s="23" t="s">
        <v>656</v>
      </c>
      <c r="B673" s="119" t="s">
        <v>912</v>
      </c>
      <c r="C673" s="23" t="s">
        <v>774</v>
      </c>
      <c r="D673" s="23" t="s">
        <v>62</v>
      </c>
      <c r="E673" s="23" t="s">
        <v>134</v>
      </c>
      <c r="F673" s="23" t="s">
        <v>135</v>
      </c>
      <c r="G673" s="23" t="s">
        <v>367</v>
      </c>
      <c r="H673" s="23" t="s">
        <v>368</v>
      </c>
      <c r="I673" s="122">
        <v>222780</v>
      </c>
      <c r="J673" s="122"/>
      <c r="K673" s="122"/>
      <c r="L673" s="122"/>
      <c r="M673" s="122"/>
      <c r="N673" s="122">
        <v>222780</v>
      </c>
      <c r="O673" s="122"/>
      <c r="P673" s="122"/>
      <c r="Q673" s="122"/>
      <c r="R673" s="122"/>
      <c r="S673" s="122"/>
      <c r="T673" s="122"/>
      <c r="U673" s="96"/>
      <c r="V673" s="122"/>
      <c r="W673" s="122"/>
    </row>
    <row r="674" ht="32.9" customHeight="1" spans="1:23">
      <c r="A674" s="23" t="s">
        <v>656</v>
      </c>
      <c r="B674" s="119" t="s">
        <v>912</v>
      </c>
      <c r="C674" s="23" t="s">
        <v>774</v>
      </c>
      <c r="D674" s="23" t="s">
        <v>62</v>
      </c>
      <c r="E674" s="23" t="s">
        <v>134</v>
      </c>
      <c r="F674" s="23" t="s">
        <v>135</v>
      </c>
      <c r="G674" s="23" t="s">
        <v>369</v>
      </c>
      <c r="H674" s="23" t="s">
        <v>370</v>
      </c>
      <c r="I674" s="122">
        <v>387709.73</v>
      </c>
      <c r="J674" s="122"/>
      <c r="K674" s="122"/>
      <c r="L674" s="122"/>
      <c r="M674" s="122"/>
      <c r="N674" s="122">
        <v>387709.73</v>
      </c>
      <c r="O674" s="122"/>
      <c r="P674" s="122"/>
      <c r="Q674" s="122"/>
      <c r="R674" s="122"/>
      <c r="S674" s="122"/>
      <c r="T674" s="122"/>
      <c r="U674" s="96"/>
      <c r="V674" s="122"/>
      <c r="W674" s="122"/>
    </row>
    <row r="675" ht="32.9" customHeight="1" spans="1:23">
      <c r="A675" s="23" t="s">
        <v>656</v>
      </c>
      <c r="B675" s="119" t="s">
        <v>912</v>
      </c>
      <c r="C675" s="23" t="s">
        <v>774</v>
      </c>
      <c r="D675" s="23" t="s">
        <v>62</v>
      </c>
      <c r="E675" s="23" t="s">
        <v>134</v>
      </c>
      <c r="F675" s="23" t="s">
        <v>135</v>
      </c>
      <c r="G675" s="23" t="s">
        <v>371</v>
      </c>
      <c r="H675" s="23" t="s">
        <v>372</v>
      </c>
      <c r="I675" s="122">
        <v>228240.85</v>
      </c>
      <c r="J675" s="122"/>
      <c r="K675" s="122"/>
      <c r="L675" s="122"/>
      <c r="M675" s="122"/>
      <c r="N675" s="122">
        <v>228240.85</v>
      </c>
      <c r="O675" s="122"/>
      <c r="P675" s="122"/>
      <c r="Q675" s="122"/>
      <c r="R675" s="122"/>
      <c r="S675" s="122"/>
      <c r="T675" s="122"/>
      <c r="U675" s="96"/>
      <c r="V675" s="122"/>
      <c r="W675" s="122"/>
    </row>
    <row r="676" ht="32.9" customHeight="1" spans="1:23">
      <c r="A676" s="23"/>
      <c r="B676" s="23"/>
      <c r="C676" s="23" t="s">
        <v>913</v>
      </c>
      <c r="D676" s="23"/>
      <c r="E676" s="23"/>
      <c r="F676" s="23"/>
      <c r="G676" s="23"/>
      <c r="H676" s="23"/>
      <c r="I676" s="122">
        <v>435.51</v>
      </c>
      <c r="J676" s="122"/>
      <c r="K676" s="122"/>
      <c r="L676" s="122"/>
      <c r="M676" s="122"/>
      <c r="N676" s="122">
        <v>435.51</v>
      </c>
      <c r="O676" s="122"/>
      <c r="P676" s="122"/>
      <c r="Q676" s="122"/>
      <c r="R676" s="122"/>
      <c r="S676" s="122"/>
      <c r="T676" s="122"/>
      <c r="U676" s="96"/>
      <c r="V676" s="122"/>
      <c r="W676" s="122"/>
    </row>
    <row r="677" ht="32.9" customHeight="1" spans="1:23">
      <c r="A677" s="23" t="s">
        <v>656</v>
      </c>
      <c r="B677" s="119" t="s">
        <v>914</v>
      </c>
      <c r="C677" s="23" t="s">
        <v>913</v>
      </c>
      <c r="D677" s="23" t="s">
        <v>62</v>
      </c>
      <c r="E677" s="23" t="s">
        <v>132</v>
      </c>
      <c r="F677" s="23" t="s">
        <v>133</v>
      </c>
      <c r="G677" s="23" t="s">
        <v>369</v>
      </c>
      <c r="H677" s="23" t="s">
        <v>370</v>
      </c>
      <c r="I677" s="122">
        <v>435.51</v>
      </c>
      <c r="J677" s="122"/>
      <c r="K677" s="122"/>
      <c r="L677" s="122"/>
      <c r="M677" s="122"/>
      <c r="N677" s="122">
        <v>435.51</v>
      </c>
      <c r="O677" s="122"/>
      <c r="P677" s="122"/>
      <c r="Q677" s="122"/>
      <c r="R677" s="122"/>
      <c r="S677" s="122"/>
      <c r="T677" s="122"/>
      <c r="U677" s="96"/>
      <c r="V677" s="122"/>
      <c r="W677" s="122"/>
    </row>
    <row r="678" ht="32.9" customHeight="1" spans="1:23">
      <c r="A678" s="23"/>
      <c r="B678" s="23"/>
      <c r="C678" s="23" t="s">
        <v>845</v>
      </c>
      <c r="D678" s="23"/>
      <c r="E678" s="23"/>
      <c r="F678" s="23"/>
      <c r="G678" s="23"/>
      <c r="H678" s="23"/>
      <c r="I678" s="122">
        <v>57796.4</v>
      </c>
      <c r="J678" s="122"/>
      <c r="K678" s="122"/>
      <c r="L678" s="122"/>
      <c r="M678" s="122"/>
      <c r="N678" s="122">
        <v>57796.4</v>
      </c>
      <c r="O678" s="122"/>
      <c r="P678" s="122"/>
      <c r="Q678" s="122"/>
      <c r="R678" s="122"/>
      <c r="S678" s="122"/>
      <c r="T678" s="122"/>
      <c r="U678" s="96"/>
      <c r="V678" s="122"/>
      <c r="W678" s="122"/>
    </row>
    <row r="679" ht="32.9" customHeight="1" spans="1:23">
      <c r="A679" s="23" t="s">
        <v>656</v>
      </c>
      <c r="B679" s="119" t="s">
        <v>915</v>
      </c>
      <c r="C679" s="23" t="s">
        <v>845</v>
      </c>
      <c r="D679" s="23" t="s">
        <v>62</v>
      </c>
      <c r="E679" s="23" t="s">
        <v>146</v>
      </c>
      <c r="F679" s="23" t="s">
        <v>147</v>
      </c>
      <c r="G679" s="23" t="s">
        <v>349</v>
      </c>
      <c r="H679" s="23" t="s">
        <v>350</v>
      </c>
      <c r="I679" s="122">
        <v>2000</v>
      </c>
      <c r="J679" s="122"/>
      <c r="K679" s="122"/>
      <c r="L679" s="122"/>
      <c r="M679" s="122"/>
      <c r="N679" s="122">
        <v>2000</v>
      </c>
      <c r="O679" s="122"/>
      <c r="P679" s="122"/>
      <c r="Q679" s="122"/>
      <c r="R679" s="122"/>
      <c r="S679" s="122"/>
      <c r="T679" s="122"/>
      <c r="U679" s="96"/>
      <c r="V679" s="122"/>
      <c r="W679" s="122"/>
    </row>
    <row r="680" ht="32.9" customHeight="1" spans="1:23">
      <c r="A680" s="23" t="s">
        <v>656</v>
      </c>
      <c r="B680" s="119" t="s">
        <v>915</v>
      </c>
      <c r="C680" s="23" t="s">
        <v>845</v>
      </c>
      <c r="D680" s="23" t="s">
        <v>62</v>
      </c>
      <c r="E680" s="23" t="s">
        <v>146</v>
      </c>
      <c r="F680" s="23" t="s">
        <v>147</v>
      </c>
      <c r="G680" s="23" t="s">
        <v>367</v>
      </c>
      <c r="H680" s="23" t="s">
        <v>368</v>
      </c>
      <c r="I680" s="122">
        <v>35000</v>
      </c>
      <c r="J680" s="122"/>
      <c r="K680" s="122"/>
      <c r="L680" s="122"/>
      <c r="M680" s="122"/>
      <c r="N680" s="122">
        <v>35000</v>
      </c>
      <c r="O680" s="122"/>
      <c r="P680" s="122"/>
      <c r="Q680" s="122"/>
      <c r="R680" s="122"/>
      <c r="S680" s="122"/>
      <c r="T680" s="122"/>
      <c r="U680" s="96"/>
      <c r="V680" s="122"/>
      <c r="W680" s="122"/>
    </row>
    <row r="681" ht="32.9" customHeight="1" spans="1:23">
      <c r="A681" s="23" t="s">
        <v>656</v>
      </c>
      <c r="B681" s="119" t="s">
        <v>915</v>
      </c>
      <c r="C681" s="23" t="s">
        <v>845</v>
      </c>
      <c r="D681" s="23" t="s">
        <v>62</v>
      </c>
      <c r="E681" s="23" t="s">
        <v>146</v>
      </c>
      <c r="F681" s="23" t="s">
        <v>147</v>
      </c>
      <c r="G681" s="23" t="s">
        <v>369</v>
      </c>
      <c r="H681" s="23" t="s">
        <v>370</v>
      </c>
      <c r="I681" s="122">
        <v>20796.4</v>
      </c>
      <c r="J681" s="122"/>
      <c r="K681" s="122"/>
      <c r="L681" s="122"/>
      <c r="M681" s="122"/>
      <c r="N681" s="122">
        <v>20796.4</v>
      </c>
      <c r="O681" s="122"/>
      <c r="P681" s="122"/>
      <c r="Q681" s="122"/>
      <c r="R681" s="122"/>
      <c r="S681" s="122"/>
      <c r="T681" s="122"/>
      <c r="U681" s="96"/>
      <c r="V681" s="122"/>
      <c r="W681" s="122"/>
    </row>
    <row r="682" ht="32.9" customHeight="1" spans="1:23">
      <c r="A682" s="23"/>
      <c r="B682" s="23"/>
      <c r="C682" s="23" t="s">
        <v>916</v>
      </c>
      <c r="D682" s="23"/>
      <c r="E682" s="23"/>
      <c r="F682" s="23"/>
      <c r="G682" s="23"/>
      <c r="H682" s="23"/>
      <c r="I682" s="122">
        <v>536349</v>
      </c>
      <c r="J682" s="122"/>
      <c r="K682" s="122"/>
      <c r="L682" s="122"/>
      <c r="M682" s="122"/>
      <c r="N682" s="122">
        <v>536349</v>
      </c>
      <c r="O682" s="122"/>
      <c r="P682" s="122"/>
      <c r="Q682" s="122"/>
      <c r="R682" s="122"/>
      <c r="S682" s="122"/>
      <c r="T682" s="122"/>
      <c r="U682" s="96"/>
      <c r="V682" s="122"/>
      <c r="W682" s="122"/>
    </row>
    <row r="683" ht="32.9" customHeight="1" spans="1:23">
      <c r="A683" s="23" t="s">
        <v>656</v>
      </c>
      <c r="B683" s="119" t="s">
        <v>917</v>
      </c>
      <c r="C683" s="23" t="s">
        <v>916</v>
      </c>
      <c r="D683" s="23" t="s">
        <v>62</v>
      </c>
      <c r="E683" s="23" t="s">
        <v>134</v>
      </c>
      <c r="F683" s="23" t="s">
        <v>135</v>
      </c>
      <c r="G683" s="23" t="s">
        <v>359</v>
      </c>
      <c r="H683" s="23" t="s">
        <v>360</v>
      </c>
      <c r="I683" s="122">
        <v>68920</v>
      </c>
      <c r="J683" s="122"/>
      <c r="K683" s="122"/>
      <c r="L683" s="122"/>
      <c r="M683" s="122"/>
      <c r="N683" s="122">
        <v>68920</v>
      </c>
      <c r="O683" s="122"/>
      <c r="P683" s="122"/>
      <c r="Q683" s="122"/>
      <c r="R683" s="122"/>
      <c r="S683" s="122"/>
      <c r="T683" s="122"/>
      <c r="U683" s="96"/>
      <c r="V683" s="122"/>
      <c r="W683" s="122"/>
    </row>
    <row r="684" ht="32.9" customHeight="1" spans="1:23">
      <c r="A684" s="23" t="s">
        <v>656</v>
      </c>
      <c r="B684" s="119" t="s">
        <v>917</v>
      </c>
      <c r="C684" s="23" t="s">
        <v>916</v>
      </c>
      <c r="D684" s="23" t="s">
        <v>62</v>
      </c>
      <c r="E684" s="23" t="s">
        <v>134</v>
      </c>
      <c r="F684" s="23" t="s">
        <v>135</v>
      </c>
      <c r="G684" s="23" t="s">
        <v>367</v>
      </c>
      <c r="H684" s="23" t="s">
        <v>368</v>
      </c>
      <c r="I684" s="122">
        <v>60000</v>
      </c>
      <c r="J684" s="122"/>
      <c r="K684" s="122"/>
      <c r="L684" s="122"/>
      <c r="M684" s="122"/>
      <c r="N684" s="122">
        <v>60000</v>
      </c>
      <c r="O684" s="122"/>
      <c r="P684" s="122"/>
      <c r="Q684" s="122"/>
      <c r="R684" s="122"/>
      <c r="S684" s="122"/>
      <c r="T684" s="122"/>
      <c r="U684" s="96"/>
      <c r="V684" s="122"/>
      <c r="W684" s="122"/>
    </row>
    <row r="685" ht="32.9" customHeight="1" spans="1:23">
      <c r="A685" s="23" t="s">
        <v>656</v>
      </c>
      <c r="B685" s="119" t="s">
        <v>917</v>
      </c>
      <c r="C685" s="23" t="s">
        <v>916</v>
      </c>
      <c r="D685" s="23" t="s">
        <v>62</v>
      </c>
      <c r="E685" s="23" t="s">
        <v>134</v>
      </c>
      <c r="F685" s="23" t="s">
        <v>135</v>
      </c>
      <c r="G685" s="23" t="s">
        <v>406</v>
      </c>
      <c r="H685" s="23" t="s">
        <v>407</v>
      </c>
      <c r="I685" s="122">
        <v>58029</v>
      </c>
      <c r="J685" s="122"/>
      <c r="K685" s="122"/>
      <c r="L685" s="122"/>
      <c r="M685" s="122"/>
      <c r="N685" s="122">
        <v>58029</v>
      </c>
      <c r="O685" s="122"/>
      <c r="P685" s="122"/>
      <c r="Q685" s="122"/>
      <c r="R685" s="122"/>
      <c r="S685" s="122"/>
      <c r="T685" s="122"/>
      <c r="U685" s="96"/>
      <c r="V685" s="122"/>
      <c r="W685" s="122"/>
    </row>
    <row r="686" ht="32.9" customHeight="1" spans="1:23">
      <c r="A686" s="23" t="s">
        <v>656</v>
      </c>
      <c r="B686" s="119" t="s">
        <v>917</v>
      </c>
      <c r="C686" s="23" t="s">
        <v>916</v>
      </c>
      <c r="D686" s="23" t="s">
        <v>62</v>
      </c>
      <c r="E686" s="23" t="s">
        <v>134</v>
      </c>
      <c r="F686" s="23" t="s">
        <v>135</v>
      </c>
      <c r="G686" s="23" t="s">
        <v>369</v>
      </c>
      <c r="H686" s="23" t="s">
        <v>370</v>
      </c>
      <c r="I686" s="122">
        <v>86400</v>
      </c>
      <c r="J686" s="122"/>
      <c r="K686" s="122"/>
      <c r="L686" s="122"/>
      <c r="M686" s="122"/>
      <c r="N686" s="122">
        <v>86400</v>
      </c>
      <c r="O686" s="122"/>
      <c r="P686" s="122"/>
      <c r="Q686" s="122"/>
      <c r="R686" s="122"/>
      <c r="S686" s="122"/>
      <c r="T686" s="122"/>
      <c r="U686" s="96"/>
      <c r="V686" s="122"/>
      <c r="W686" s="122"/>
    </row>
    <row r="687" ht="32.9" customHeight="1" spans="1:23">
      <c r="A687" s="23" t="s">
        <v>656</v>
      </c>
      <c r="B687" s="119" t="s">
        <v>917</v>
      </c>
      <c r="C687" s="23" t="s">
        <v>916</v>
      </c>
      <c r="D687" s="23" t="s">
        <v>62</v>
      </c>
      <c r="E687" s="23" t="s">
        <v>134</v>
      </c>
      <c r="F687" s="23" t="s">
        <v>135</v>
      </c>
      <c r="G687" s="23" t="s">
        <v>371</v>
      </c>
      <c r="H687" s="23" t="s">
        <v>372</v>
      </c>
      <c r="I687" s="122">
        <v>236000</v>
      </c>
      <c r="J687" s="122"/>
      <c r="K687" s="122"/>
      <c r="L687" s="122"/>
      <c r="M687" s="122"/>
      <c r="N687" s="122">
        <v>236000</v>
      </c>
      <c r="O687" s="122"/>
      <c r="P687" s="122"/>
      <c r="Q687" s="122"/>
      <c r="R687" s="122"/>
      <c r="S687" s="122"/>
      <c r="T687" s="122"/>
      <c r="U687" s="96"/>
      <c r="V687" s="122"/>
      <c r="W687" s="122"/>
    </row>
    <row r="688" ht="32.9" customHeight="1" spans="1:23">
      <c r="A688" s="23" t="s">
        <v>656</v>
      </c>
      <c r="B688" s="119" t="s">
        <v>917</v>
      </c>
      <c r="C688" s="23" t="s">
        <v>916</v>
      </c>
      <c r="D688" s="23" t="s">
        <v>62</v>
      </c>
      <c r="E688" s="23" t="s">
        <v>134</v>
      </c>
      <c r="F688" s="23" t="s">
        <v>135</v>
      </c>
      <c r="G688" s="23" t="s">
        <v>345</v>
      </c>
      <c r="H688" s="23" t="s">
        <v>346</v>
      </c>
      <c r="I688" s="122">
        <v>27000</v>
      </c>
      <c r="J688" s="122"/>
      <c r="K688" s="122"/>
      <c r="L688" s="122"/>
      <c r="M688" s="122"/>
      <c r="N688" s="122">
        <v>27000</v>
      </c>
      <c r="O688" s="122"/>
      <c r="P688" s="122"/>
      <c r="Q688" s="122"/>
      <c r="R688" s="122"/>
      <c r="S688" s="122"/>
      <c r="T688" s="122"/>
      <c r="U688" s="96"/>
      <c r="V688" s="122"/>
      <c r="W688" s="122"/>
    </row>
    <row r="689" ht="32.9" customHeight="1" spans="1:23">
      <c r="A689" s="23"/>
      <c r="B689" s="23"/>
      <c r="C689" s="23" t="s">
        <v>776</v>
      </c>
      <c r="D689" s="23"/>
      <c r="E689" s="23"/>
      <c r="F689" s="23"/>
      <c r="G689" s="23"/>
      <c r="H689" s="23"/>
      <c r="I689" s="122">
        <v>567635.14</v>
      </c>
      <c r="J689" s="122"/>
      <c r="K689" s="122"/>
      <c r="L689" s="122"/>
      <c r="M689" s="122"/>
      <c r="N689" s="122">
        <v>567635.14</v>
      </c>
      <c r="O689" s="122"/>
      <c r="P689" s="122"/>
      <c r="Q689" s="122"/>
      <c r="R689" s="122"/>
      <c r="S689" s="122"/>
      <c r="T689" s="122"/>
      <c r="U689" s="96"/>
      <c r="V689" s="122"/>
      <c r="W689" s="122"/>
    </row>
    <row r="690" ht="32.9" customHeight="1" spans="1:23">
      <c r="A690" s="23" t="s">
        <v>656</v>
      </c>
      <c r="B690" s="119" t="s">
        <v>918</v>
      </c>
      <c r="C690" s="23" t="s">
        <v>776</v>
      </c>
      <c r="D690" s="23" t="s">
        <v>62</v>
      </c>
      <c r="E690" s="23" t="s">
        <v>152</v>
      </c>
      <c r="F690" s="23" t="s">
        <v>153</v>
      </c>
      <c r="G690" s="23" t="s">
        <v>389</v>
      </c>
      <c r="H690" s="23" t="s">
        <v>390</v>
      </c>
      <c r="I690" s="122">
        <v>80000</v>
      </c>
      <c r="J690" s="122"/>
      <c r="K690" s="122"/>
      <c r="L690" s="122"/>
      <c r="M690" s="122"/>
      <c r="N690" s="122">
        <v>80000</v>
      </c>
      <c r="O690" s="122"/>
      <c r="P690" s="122"/>
      <c r="Q690" s="122"/>
      <c r="R690" s="122"/>
      <c r="S690" s="122"/>
      <c r="T690" s="122"/>
      <c r="U690" s="96"/>
      <c r="V690" s="122"/>
      <c r="W690" s="122"/>
    </row>
    <row r="691" ht="32.9" customHeight="1" spans="1:23">
      <c r="A691" s="23" t="s">
        <v>656</v>
      </c>
      <c r="B691" s="119" t="s">
        <v>918</v>
      </c>
      <c r="C691" s="23" t="s">
        <v>776</v>
      </c>
      <c r="D691" s="23" t="s">
        <v>62</v>
      </c>
      <c r="E691" s="23" t="s">
        <v>152</v>
      </c>
      <c r="F691" s="23" t="s">
        <v>153</v>
      </c>
      <c r="G691" s="23" t="s">
        <v>359</v>
      </c>
      <c r="H691" s="23" t="s">
        <v>360</v>
      </c>
      <c r="I691" s="122">
        <v>5317.36</v>
      </c>
      <c r="J691" s="122"/>
      <c r="K691" s="122"/>
      <c r="L691" s="122"/>
      <c r="M691" s="122"/>
      <c r="N691" s="122">
        <v>5317.36</v>
      </c>
      <c r="O691" s="122"/>
      <c r="P691" s="122"/>
      <c r="Q691" s="122"/>
      <c r="R691" s="122"/>
      <c r="S691" s="122"/>
      <c r="T691" s="122"/>
      <c r="U691" s="96"/>
      <c r="V691" s="122"/>
      <c r="W691" s="122"/>
    </row>
    <row r="692" ht="32.9" customHeight="1" spans="1:23">
      <c r="A692" s="23" t="s">
        <v>656</v>
      </c>
      <c r="B692" s="119" t="s">
        <v>918</v>
      </c>
      <c r="C692" s="23" t="s">
        <v>776</v>
      </c>
      <c r="D692" s="23" t="s">
        <v>62</v>
      </c>
      <c r="E692" s="23" t="s">
        <v>152</v>
      </c>
      <c r="F692" s="23" t="s">
        <v>153</v>
      </c>
      <c r="G692" s="23" t="s">
        <v>367</v>
      </c>
      <c r="H692" s="23" t="s">
        <v>368</v>
      </c>
      <c r="I692" s="122">
        <v>49368.11</v>
      </c>
      <c r="J692" s="122"/>
      <c r="K692" s="122"/>
      <c r="L692" s="122"/>
      <c r="M692" s="122"/>
      <c r="N692" s="122">
        <v>49368.11</v>
      </c>
      <c r="O692" s="122"/>
      <c r="P692" s="122"/>
      <c r="Q692" s="122"/>
      <c r="R692" s="122"/>
      <c r="S692" s="122"/>
      <c r="T692" s="122"/>
      <c r="U692" s="96"/>
      <c r="V692" s="122"/>
      <c r="W692" s="122"/>
    </row>
    <row r="693" ht="32.9" customHeight="1" spans="1:23">
      <c r="A693" s="23" t="s">
        <v>656</v>
      </c>
      <c r="B693" s="119" t="s">
        <v>918</v>
      </c>
      <c r="C693" s="23" t="s">
        <v>776</v>
      </c>
      <c r="D693" s="23" t="s">
        <v>62</v>
      </c>
      <c r="E693" s="23" t="s">
        <v>152</v>
      </c>
      <c r="F693" s="23" t="s">
        <v>153</v>
      </c>
      <c r="G693" s="23" t="s">
        <v>406</v>
      </c>
      <c r="H693" s="23" t="s">
        <v>407</v>
      </c>
      <c r="I693" s="122">
        <v>77485.91</v>
      </c>
      <c r="J693" s="122"/>
      <c r="K693" s="122"/>
      <c r="L693" s="122"/>
      <c r="M693" s="122"/>
      <c r="N693" s="122">
        <v>77485.91</v>
      </c>
      <c r="O693" s="122"/>
      <c r="P693" s="122"/>
      <c r="Q693" s="122"/>
      <c r="R693" s="122"/>
      <c r="S693" s="122"/>
      <c r="T693" s="122"/>
      <c r="U693" s="96"/>
      <c r="V693" s="122"/>
      <c r="W693" s="122"/>
    </row>
    <row r="694" ht="32.9" customHeight="1" spans="1:23">
      <c r="A694" s="23" t="s">
        <v>656</v>
      </c>
      <c r="B694" s="119" t="s">
        <v>918</v>
      </c>
      <c r="C694" s="23" t="s">
        <v>776</v>
      </c>
      <c r="D694" s="23" t="s">
        <v>62</v>
      </c>
      <c r="E694" s="23" t="s">
        <v>152</v>
      </c>
      <c r="F694" s="23" t="s">
        <v>153</v>
      </c>
      <c r="G694" s="23" t="s">
        <v>369</v>
      </c>
      <c r="H694" s="23" t="s">
        <v>370</v>
      </c>
      <c r="I694" s="122">
        <v>116258.76</v>
      </c>
      <c r="J694" s="122"/>
      <c r="K694" s="122"/>
      <c r="L694" s="122"/>
      <c r="M694" s="122"/>
      <c r="N694" s="122">
        <v>116258.76</v>
      </c>
      <c r="O694" s="122"/>
      <c r="P694" s="122"/>
      <c r="Q694" s="122"/>
      <c r="R694" s="122"/>
      <c r="S694" s="122"/>
      <c r="T694" s="122"/>
      <c r="U694" s="96"/>
      <c r="V694" s="122"/>
      <c r="W694" s="122"/>
    </row>
    <row r="695" ht="32.9" customHeight="1" spans="1:23">
      <c r="A695" s="23" t="s">
        <v>656</v>
      </c>
      <c r="B695" s="119" t="s">
        <v>918</v>
      </c>
      <c r="C695" s="23" t="s">
        <v>776</v>
      </c>
      <c r="D695" s="23" t="s">
        <v>62</v>
      </c>
      <c r="E695" s="23" t="s">
        <v>152</v>
      </c>
      <c r="F695" s="23" t="s">
        <v>153</v>
      </c>
      <c r="G695" s="23" t="s">
        <v>371</v>
      </c>
      <c r="H695" s="23" t="s">
        <v>372</v>
      </c>
      <c r="I695" s="122">
        <v>174290</v>
      </c>
      <c r="J695" s="122"/>
      <c r="K695" s="122"/>
      <c r="L695" s="122"/>
      <c r="M695" s="122"/>
      <c r="N695" s="122">
        <v>174290</v>
      </c>
      <c r="O695" s="122"/>
      <c r="P695" s="122"/>
      <c r="Q695" s="122"/>
      <c r="R695" s="122"/>
      <c r="S695" s="122"/>
      <c r="T695" s="122"/>
      <c r="U695" s="96"/>
      <c r="V695" s="122"/>
      <c r="W695" s="122"/>
    </row>
    <row r="696" ht="32.9" customHeight="1" spans="1:23">
      <c r="A696" s="23" t="s">
        <v>656</v>
      </c>
      <c r="B696" s="119" t="s">
        <v>918</v>
      </c>
      <c r="C696" s="23" t="s">
        <v>776</v>
      </c>
      <c r="D696" s="23" t="s">
        <v>62</v>
      </c>
      <c r="E696" s="23" t="s">
        <v>152</v>
      </c>
      <c r="F696" s="23" t="s">
        <v>153</v>
      </c>
      <c r="G696" s="23" t="s">
        <v>345</v>
      </c>
      <c r="H696" s="23" t="s">
        <v>346</v>
      </c>
      <c r="I696" s="122">
        <v>64915</v>
      </c>
      <c r="J696" s="122"/>
      <c r="K696" s="122"/>
      <c r="L696" s="122"/>
      <c r="M696" s="122"/>
      <c r="N696" s="122">
        <v>64915</v>
      </c>
      <c r="O696" s="122"/>
      <c r="P696" s="122"/>
      <c r="Q696" s="122"/>
      <c r="R696" s="122"/>
      <c r="S696" s="122"/>
      <c r="T696" s="122"/>
      <c r="U696" s="96"/>
      <c r="V696" s="122"/>
      <c r="W696" s="122"/>
    </row>
    <row r="697" ht="32.9" customHeight="1" spans="1:23">
      <c r="A697" s="23"/>
      <c r="B697" s="23"/>
      <c r="C697" s="23" t="s">
        <v>919</v>
      </c>
      <c r="D697" s="23"/>
      <c r="E697" s="23"/>
      <c r="F697" s="23"/>
      <c r="G697" s="23"/>
      <c r="H697" s="23"/>
      <c r="I697" s="122">
        <v>6925000</v>
      </c>
      <c r="J697" s="122"/>
      <c r="K697" s="122"/>
      <c r="L697" s="122"/>
      <c r="M697" s="122"/>
      <c r="N697" s="122">
        <v>6925000</v>
      </c>
      <c r="O697" s="122"/>
      <c r="P697" s="122"/>
      <c r="Q697" s="122"/>
      <c r="R697" s="122"/>
      <c r="S697" s="122"/>
      <c r="T697" s="122"/>
      <c r="U697" s="96"/>
      <c r="V697" s="122"/>
      <c r="W697" s="122"/>
    </row>
    <row r="698" ht="32.9" customHeight="1" spans="1:23">
      <c r="A698" s="23" t="s">
        <v>656</v>
      </c>
      <c r="B698" s="119" t="s">
        <v>920</v>
      </c>
      <c r="C698" s="23" t="s">
        <v>919</v>
      </c>
      <c r="D698" s="23" t="s">
        <v>62</v>
      </c>
      <c r="E698" s="23" t="s">
        <v>191</v>
      </c>
      <c r="F698" s="23" t="s">
        <v>192</v>
      </c>
      <c r="G698" s="23" t="s">
        <v>433</v>
      </c>
      <c r="H698" s="23" t="s">
        <v>434</v>
      </c>
      <c r="I698" s="122">
        <v>6925000</v>
      </c>
      <c r="J698" s="122"/>
      <c r="K698" s="122"/>
      <c r="L698" s="122"/>
      <c r="M698" s="122"/>
      <c r="N698" s="122">
        <v>6925000</v>
      </c>
      <c r="O698" s="122"/>
      <c r="P698" s="122"/>
      <c r="Q698" s="122"/>
      <c r="R698" s="122"/>
      <c r="S698" s="122"/>
      <c r="T698" s="122"/>
      <c r="U698" s="96"/>
      <c r="V698" s="122"/>
      <c r="W698" s="122"/>
    </row>
    <row r="699" ht="32.9" customHeight="1" spans="1:23">
      <c r="A699" s="23"/>
      <c r="B699" s="23"/>
      <c r="C699" s="23" t="s">
        <v>730</v>
      </c>
      <c r="D699" s="23"/>
      <c r="E699" s="23"/>
      <c r="F699" s="23"/>
      <c r="G699" s="23"/>
      <c r="H699" s="23"/>
      <c r="I699" s="122">
        <v>758943</v>
      </c>
      <c r="J699" s="122"/>
      <c r="K699" s="122"/>
      <c r="L699" s="122"/>
      <c r="M699" s="122"/>
      <c r="N699" s="122">
        <v>758943</v>
      </c>
      <c r="O699" s="122"/>
      <c r="P699" s="122"/>
      <c r="Q699" s="122"/>
      <c r="R699" s="122"/>
      <c r="S699" s="122"/>
      <c r="T699" s="122"/>
      <c r="U699" s="96"/>
      <c r="V699" s="122"/>
      <c r="W699" s="122"/>
    </row>
    <row r="700" ht="32.9" customHeight="1" spans="1:23">
      <c r="A700" s="23" t="s">
        <v>656</v>
      </c>
      <c r="B700" s="119" t="s">
        <v>921</v>
      </c>
      <c r="C700" s="23" t="s">
        <v>730</v>
      </c>
      <c r="D700" s="23" t="s">
        <v>62</v>
      </c>
      <c r="E700" s="23" t="s">
        <v>215</v>
      </c>
      <c r="F700" s="23" t="s">
        <v>216</v>
      </c>
      <c r="G700" s="23" t="s">
        <v>359</v>
      </c>
      <c r="H700" s="23" t="s">
        <v>360</v>
      </c>
      <c r="I700" s="122">
        <v>15763</v>
      </c>
      <c r="J700" s="122"/>
      <c r="K700" s="122"/>
      <c r="L700" s="122"/>
      <c r="M700" s="122"/>
      <c r="N700" s="122">
        <v>15763</v>
      </c>
      <c r="O700" s="122"/>
      <c r="P700" s="122"/>
      <c r="Q700" s="122"/>
      <c r="R700" s="122"/>
      <c r="S700" s="122"/>
      <c r="T700" s="122"/>
      <c r="U700" s="96"/>
      <c r="V700" s="122"/>
      <c r="W700" s="122"/>
    </row>
    <row r="701" ht="32.9" customHeight="1" spans="1:23">
      <c r="A701" s="23" t="s">
        <v>656</v>
      </c>
      <c r="B701" s="119" t="s">
        <v>921</v>
      </c>
      <c r="C701" s="23" t="s">
        <v>730</v>
      </c>
      <c r="D701" s="23" t="s">
        <v>62</v>
      </c>
      <c r="E701" s="23" t="s">
        <v>215</v>
      </c>
      <c r="F701" s="23" t="s">
        <v>216</v>
      </c>
      <c r="G701" s="23" t="s">
        <v>367</v>
      </c>
      <c r="H701" s="23" t="s">
        <v>368</v>
      </c>
      <c r="I701" s="122">
        <v>24780</v>
      </c>
      <c r="J701" s="122"/>
      <c r="K701" s="122"/>
      <c r="L701" s="122"/>
      <c r="M701" s="122"/>
      <c r="N701" s="122">
        <v>24780</v>
      </c>
      <c r="O701" s="122"/>
      <c r="P701" s="122"/>
      <c r="Q701" s="122"/>
      <c r="R701" s="122"/>
      <c r="S701" s="122"/>
      <c r="T701" s="122"/>
      <c r="U701" s="96"/>
      <c r="V701" s="122"/>
      <c r="W701" s="122"/>
    </row>
    <row r="702" ht="32.9" customHeight="1" spans="1:23">
      <c r="A702" s="23" t="s">
        <v>656</v>
      </c>
      <c r="B702" s="119" t="s">
        <v>921</v>
      </c>
      <c r="C702" s="23" t="s">
        <v>730</v>
      </c>
      <c r="D702" s="23" t="s">
        <v>62</v>
      </c>
      <c r="E702" s="23" t="s">
        <v>215</v>
      </c>
      <c r="F702" s="23" t="s">
        <v>216</v>
      </c>
      <c r="G702" s="23" t="s">
        <v>406</v>
      </c>
      <c r="H702" s="23" t="s">
        <v>407</v>
      </c>
      <c r="I702" s="122">
        <v>69000</v>
      </c>
      <c r="J702" s="122"/>
      <c r="K702" s="122"/>
      <c r="L702" s="122"/>
      <c r="M702" s="122"/>
      <c r="N702" s="122">
        <v>69000</v>
      </c>
      <c r="O702" s="122"/>
      <c r="P702" s="122"/>
      <c r="Q702" s="122"/>
      <c r="R702" s="122"/>
      <c r="S702" s="122"/>
      <c r="T702" s="122"/>
      <c r="U702" s="96"/>
      <c r="V702" s="122"/>
      <c r="W702" s="122"/>
    </row>
    <row r="703" ht="32.9" customHeight="1" spans="1:23">
      <c r="A703" s="23" t="s">
        <v>656</v>
      </c>
      <c r="B703" s="119" t="s">
        <v>921</v>
      </c>
      <c r="C703" s="23" t="s">
        <v>730</v>
      </c>
      <c r="D703" s="23" t="s">
        <v>62</v>
      </c>
      <c r="E703" s="23" t="s">
        <v>215</v>
      </c>
      <c r="F703" s="23" t="s">
        <v>216</v>
      </c>
      <c r="G703" s="23" t="s">
        <v>345</v>
      </c>
      <c r="H703" s="23" t="s">
        <v>346</v>
      </c>
      <c r="I703" s="122">
        <v>8400</v>
      </c>
      <c r="J703" s="122"/>
      <c r="K703" s="122"/>
      <c r="L703" s="122"/>
      <c r="M703" s="122"/>
      <c r="N703" s="122">
        <v>8400</v>
      </c>
      <c r="O703" s="122"/>
      <c r="P703" s="122"/>
      <c r="Q703" s="122"/>
      <c r="R703" s="122"/>
      <c r="S703" s="122"/>
      <c r="T703" s="122"/>
      <c r="U703" s="96"/>
      <c r="V703" s="122"/>
      <c r="W703" s="122"/>
    </row>
    <row r="704" ht="32.9" customHeight="1" spans="1:23">
      <c r="A704" s="23" t="s">
        <v>656</v>
      </c>
      <c r="B704" s="119" t="s">
        <v>921</v>
      </c>
      <c r="C704" s="23" t="s">
        <v>730</v>
      </c>
      <c r="D704" s="23" t="s">
        <v>62</v>
      </c>
      <c r="E704" s="23" t="s">
        <v>215</v>
      </c>
      <c r="F704" s="23" t="s">
        <v>216</v>
      </c>
      <c r="G704" s="23" t="s">
        <v>444</v>
      </c>
      <c r="H704" s="23" t="s">
        <v>445</v>
      </c>
      <c r="I704" s="122">
        <v>521000</v>
      </c>
      <c r="J704" s="122"/>
      <c r="K704" s="122"/>
      <c r="L704" s="122"/>
      <c r="M704" s="122"/>
      <c r="N704" s="122">
        <v>521000</v>
      </c>
      <c r="O704" s="122"/>
      <c r="P704" s="122"/>
      <c r="Q704" s="122"/>
      <c r="R704" s="122"/>
      <c r="S704" s="122"/>
      <c r="T704" s="122"/>
      <c r="U704" s="96"/>
      <c r="V704" s="122"/>
      <c r="W704" s="122"/>
    </row>
    <row r="705" ht="32.9" customHeight="1" spans="1:23">
      <c r="A705" s="23" t="s">
        <v>656</v>
      </c>
      <c r="B705" s="119" t="s">
        <v>921</v>
      </c>
      <c r="C705" s="23" t="s">
        <v>730</v>
      </c>
      <c r="D705" s="23" t="s">
        <v>62</v>
      </c>
      <c r="E705" s="23" t="s">
        <v>215</v>
      </c>
      <c r="F705" s="23" t="s">
        <v>216</v>
      </c>
      <c r="G705" s="23" t="s">
        <v>557</v>
      </c>
      <c r="H705" s="23" t="s">
        <v>558</v>
      </c>
      <c r="I705" s="122">
        <v>120000</v>
      </c>
      <c r="J705" s="122"/>
      <c r="K705" s="122"/>
      <c r="L705" s="122"/>
      <c r="M705" s="122"/>
      <c r="N705" s="122">
        <v>120000</v>
      </c>
      <c r="O705" s="122"/>
      <c r="P705" s="122"/>
      <c r="Q705" s="122"/>
      <c r="R705" s="122"/>
      <c r="S705" s="122"/>
      <c r="T705" s="122"/>
      <c r="U705" s="96"/>
      <c r="V705" s="122"/>
      <c r="W705" s="122"/>
    </row>
    <row r="706" ht="32.9" customHeight="1" spans="1:23">
      <c r="A706" s="23"/>
      <c r="B706" s="23"/>
      <c r="C706" s="23" t="s">
        <v>922</v>
      </c>
      <c r="D706" s="23"/>
      <c r="E706" s="23"/>
      <c r="F706" s="23"/>
      <c r="G706" s="23"/>
      <c r="H706" s="23"/>
      <c r="I706" s="122">
        <v>5426009.78</v>
      </c>
      <c r="J706" s="122"/>
      <c r="K706" s="122"/>
      <c r="L706" s="122"/>
      <c r="M706" s="122"/>
      <c r="N706" s="122">
        <v>5426009.78</v>
      </c>
      <c r="O706" s="122"/>
      <c r="P706" s="122"/>
      <c r="Q706" s="122"/>
      <c r="R706" s="122"/>
      <c r="S706" s="122"/>
      <c r="T706" s="122"/>
      <c r="U706" s="96"/>
      <c r="V706" s="122"/>
      <c r="W706" s="122"/>
    </row>
    <row r="707" ht="32.9" customHeight="1" spans="1:23">
      <c r="A707" s="23" t="s">
        <v>656</v>
      </c>
      <c r="B707" s="119" t="s">
        <v>923</v>
      </c>
      <c r="C707" s="23" t="s">
        <v>922</v>
      </c>
      <c r="D707" s="23" t="s">
        <v>62</v>
      </c>
      <c r="E707" s="23" t="s">
        <v>191</v>
      </c>
      <c r="F707" s="23" t="s">
        <v>192</v>
      </c>
      <c r="G707" s="23" t="s">
        <v>349</v>
      </c>
      <c r="H707" s="23" t="s">
        <v>350</v>
      </c>
      <c r="I707" s="122">
        <v>23881</v>
      </c>
      <c r="J707" s="122"/>
      <c r="K707" s="122"/>
      <c r="L707" s="122"/>
      <c r="M707" s="122"/>
      <c r="N707" s="122">
        <v>23881</v>
      </c>
      <c r="O707" s="122"/>
      <c r="P707" s="122"/>
      <c r="Q707" s="122"/>
      <c r="R707" s="122"/>
      <c r="S707" s="122"/>
      <c r="T707" s="122"/>
      <c r="U707" s="96"/>
      <c r="V707" s="122"/>
      <c r="W707" s="122"/>
    </row>
    <row r="708" ht="32.9" customHeight="1" spans="1:23">
      <c r="A708" s="23" t="s">
        <v>656</v>
      </c>
      <c r="B708" s="119" t="s">
        <v>923</v>
      </c>
      <c r="C708" s="23" t="s">
        <v>922</v>
      </c>
      <c r="D708" s="23" t="s">
        <v>62</v>
      </c>
      <c r="E708" s="23" t="s">
        <v>191</v>
      </c>
      <c r="F708" s="23" t="s">
        <v>192</v>
      </c>
      <c r="G708" s="23" t="s">
        <v>359</v>
      </c>
      <c r="H708" s="23" t="s">
        <v>360</v>
      </c>
      <c r="I708" s="122">
        <v>381613.28</v>
      </c>
      <c r="J708" s="122"/>
      <c r="K708" s="122"/>
      <c r="L708" s="122"/>
      <c r="M708" s="122"/>
      <c r="N708" s="122">
        <v>381613.28</v>
      </c>
      <c r="O708" s="122"/>
      <c r="P708" s="122"/>
      <c r="Q708" s="122"/>
      <c r="R708" s="122"/>
      <c r="S708" s="122"/>
      <c r="T708" s="122"/>
      <c r="U708" s="96"/>
      <c r="V708" s="122"/>
      <c r="W708" s="122"/>
    </row>
    <row r="709" ht="32.9" customHeight="1" spans="1:23">
      <c r="A709" s="23" t="s">
        <v>656</v>
      </c>
      <c r="B709" s="119" t="s">
        <v>923</v>
      </c>
      <c r="C709" s="23" t="s">
        <v>922</v>
      </c>
      <c r="D709" s="23" t="s">
        <v>62</v>
      </c>
      <c r="E709" s="23" t="s">
        <v>191</v>
      </c>
      <c r="F709" s="23" t="s">
        <v>192</v>
      </c>
      <c r="G709" s="23" t="s">
        <v>367</v>
      </c>
      <c r="H709" s="23" t="s">
        <v>368</v>
      </c>
      <c r="I709" s="122">
        <v>508525</v>
      </c>
      <c r="J709" s="122"/>
      <c r="K709" s="122"/>
      <c r="L709" s="122"/>
      <c r="M709" s="122"/>
      <c r="N709" s="122">
        <v>508525</v>
      </c>
      <c r="O709" s="122"/>
      <c r="P709" s="122"/>
      <c r="Q709" s="122"/>
      <c r="R709" s="122"/>
      <c r="S709" s="122"/>
      <c r="T709" s="122"/>
      <c r="U709" s="96"/>
      <c r="V709" s="122"/>
      <c r="W709" s="122"/>
    </row>
    <row r="710" ht="32.9" customHeight="1" spans="1:23">
      <c r="A710" s="23" t="s">
        <v>656</v>
      </c>
      <c r="B710" s="119" t="s">
        <v>923</v>
      </c>
      <c r="C710" s="23" t="s">
        <v>922</v>
      </c>
      <c r="D710" s="23" t="s">
        <v>62</v>
      </c>
      <c r="E710" s="23" t="s">
        <v>191</v>
      </c>
      <c r="F710" s="23" t="s">
        <v>192</v>
      </c>
      <c r="G710" s="23" t="s">
        <v>406</v>
      </c>
      <c r="H710" s="23" t="s">
        <v>407</v>
      </c>
      <c r="I710" s="122">
        <v>868250</v>
      </c>
      <c r="J710" s="122"/>
      <c r="K710" s="122"/>
      <c r="L710" s="122"/>
      <c r="M710" s="122"/>
      <c r="N710" s="122">
        <v>868250</v>
      </c>
      <c r="O710" s="122"/>
      <c r="P710" s="122"/>
      <c r="Q710" s="122"/>
      <c r="R710" s="122"/>
      <c r="S710" s="122"/>
      <c r="T710" s="122"/>
      <c r="U710" s="96"/>
      <c r="V710" s="122"/>
      <c r="W710" s="122"/>
    </row>
    <row r="711" ht="32.9" customHeight="1" spans="1:23">
      <c r="A711" s="23" t="s">
        <v>656</v>
      </c>
      <c r="B711" s="119" t="s">
        <v>923</v>
      </c>
      <c r="C711" s="23" t="s">
        <v>922</v>
      </c>
      <c r="D711" s="23" t="s">
        <v>62</v>
      </c>
      <c r="E711" s="23" t="s">
        <v>191</v>
      </c>
      <c r="F711" s="23" t="s">
        <v>192</v>
      </c>
      <c r="G711" s="23" t="s">
        <v>369</v>
      </c>
      <c r="H711" s="23" t="s">
        <v>370</v>
      </c>
      <c r="I711" s="122">
        <v>156028.5</v>
      </c>
      <c r="J711" s="122"/>
      <c r="K711" s="122"/>
      <c r="L711" s="122"/>
      <c r="M711" s="122"/>
      <c r="N711" s="122">
        <v>156028.5</v>
      </c>
      <c r="O711" s="122"/>
      <c r="P711" s="122"/>
      <c r="Q711" s="122"/>
      <c r="R711" s="122"/>
      <c r="S711" s="122"/>
      <c r="T711" s="122"/>
      <c r="U711" s="96"/>
      <c r="V711" s="122"/>
      <c r="W711" s="122"/>
    </row>
    <row r="712" ht="32.9" customHeight="1" spans="1:23">
      <c r="A712" s="23" t="s">
        <v>656</v>
      </c>
      <c r="B712" s="119" t="s">
        <v>923</v>
      </c>
      <c r="C712" s="23" t="s">
        <v>922</v>
      </c>
      <c r="D712" s="23" t="s">
        <v>62</v>
      </c>
      <c r="E712" s="23" t="s">
        <v>191</v>
      </c>
      <c r="F712" s="23" t="s">
        <v>192</v>
      </c>
      <c r="G712" s="23" t="s">
        <v>371</v>
      </c>
      <c r="H712" s="23" t="s">
        <v>372</v>
      </c>
      <c r="I712" s="122">
        <v>830050</v>
      </c>
      <c r="J712" s="122"/>
      <c r="K712" s="122"/>
      <c r="L712" s="122"/>
      <c r="M712" s="122"/>
      <c r="N712" s="122">
        <v>830050</v>
      </c>
      <c r="O712" s="122"/>
      <c r="P712" s="122"/>
      <c r="Q712" s="122"/>
      <c r="R712" s="122"/>
      <c r="S712" s="122"/>
      <c r="T712" s="122"/>
      <c r="U712" s="96"/>
      <c r="V712" s="122"/>
      <c r="W712" s="122"/>
    </row>
    <row r="713" ht="32.9" customHeight="1" spans="1:23">
      <c r="A713" s="23" t="s">
        <v>656</v>
      </c>
      <c r="B713" s="119" t="s">
        <v>923</v>
      </c>
      <c r="C713" s="23" t="s">
        <v>922</v>
      </c>
      <c r="D713" s="23" t="s">
        <v>62</v>
      </c>
      <c r="E713" s="23" t="s">
        <v>191</v>
      </c>
      <c r="F713" s="23" t="s">
        <v>192</v>
      </c>
      <c r="G713" s="23" t="s">
        <v>345</v>
      </c>
      <c r="H713" s="23" t="s">
        <v>346</v>
      </c>
      <c r="I713" s="122">
        <v>388800</v>
      </c>
      <c r="J713" s="122"/>
      <c r="K713" s="122"/>
      <c r="L713" s="122"/>
      <c r="M713" s="122"/>
      <c r="N713" s="122">
        <v>388800</v>
      </c>
      <c r="O713" s="122"/>
      <c r="P713" s="122"/>
      <c r="Q713" s="122"/>
      <c r="R713" s="122"/>
      <c r="S713" s="122"/>
      <c r="T713" s="122"/>
      <c r="U713" s="96"/>
      <c r="V713" s="122"/>
      <c r="W713" s="122"/>
    </row>
    <row r="714" ht="32.9" customHeight="1" spans="1:23">
      <c r="A714" s="23" t="s">
        <v>656</v>
      </c>
      <c r="B714" s="119" t="s">
        <v>923</v>
      </c>
      <c r="C714" s="23" t="s">
        <v>922</v>
      </c>
      <c r="D714" s="23" t="s">
        <v>62</v>
      </c>
      <c r="E714" s="23" t="s">
        <v>191</v>
      </c>
      <c r="F714" s="23" t="s">
        <v>192</v>
      </c>
      <c r="G714" s="23" t="s">
        <v>373</v>
      </c>
      <c r="H714" s="23" t="s">
        <v>374</v>
      </c>
      <c r="I714" s="122">
        <v>296600</v>
      </c>
      <c r="J714" s="122"/>
      <c r="K714" s="122"/>
      <c r="L714" s="122"/>
      <c r="M714" s="122"/>
      <c r="N714" s="122">
        <v>296600</v>
      </c>
      <c r="O714" s="122"/>
      <c r="P714" s="122"/>
      <c r="Q714" s="122"/>
      <c r="R714" s="122"/>
      <c r="S714" s="122"/>
      <c r="T714" s="122"/>
      <c r="U714" s="96"/>
      <c r="V714" s="122"/>
      <c r="W714" s="122"/>
    </row>
    <row r="715" ht="32.9" customHeight="1" spans="1:23">
      <c r="A715" s="23" t="s">
        <v>656</v>
      </c>
      <c r="B715" s="119" t="s">
        <v>923</v>
      </c>
      <c r="C715" s="23" t="s">
        <v>922</v>
      </c>
      <c r="D715" s="23" t="s">
        <v>62</v>
      </c>
      <c r="E715" s="23" t="s">
        <v>191</v>
      </c>
      <c r="F715" s="23" t="s">
        <v>192</v>
      </c>
      <c r="G715" s="23" t="s">
        <v>444</v>
      </c>
      <c r="H715" s="23" t="s">
        <v>445</v>
      </c>
      <c r="I715" s="122">
        <v>1472262</v>
      </c>
      <c r="J715" s="122"/>
      <c r="K715" s="122"/>
      <c r="L715" s="122"/>
      <c r="M715" s="122"/>
      <c r="N715" s="122">
        <v>1472262</v>
      </c>
      <c r="O715" s="122"/>
      <c r="P715" s="122"/>
      <c r="Q715" s="122"/>
      <c r="R715" s="122"/>
      <c r="S715" s="122"/>
      <c r="T715" s="122"/>
      <c r="U715" s="96"/>
      <c r="V715" s="122"/>
      <c r="W715" s="122"/>
    </row>
    <row r="716" ht="32.9" customHeight="1" spans="1:23">
      <c r="A716" s="23" t="s">
        <v>656</v>
      </c>
      <c r="B716" s="119" t="s">
        <v>923</v>
      </c>
      <c r="C716" s="23" t="s">
        <v>922</v>
      </c>
      <c r="D716" s="23" t="s">
        <v>62</v>
      </c>
      <c r="E716" s="23" t="s">
        <v>191</v>
      </c>
      <c r="F716" s="23" t="s">
        <v>192</v>
      </c>
      <c r="G716" s="23" t="s">
        <v>557</v>
      </c>
      <c r="H716" s="23" t="s">
        <v>558</v>
      </c>
      <c r="I716" s="122">
        <v>500000</v>
      </c>
      <c r="J716" s="122"/>
      <c r="K716" s="122"/>
      <c r="L716" s="122"/>
      <c r="M716" s="122"/>
      <c r="N716" s="122">
        <v>500000</v>
      </c>
      <c r="O716" s="122"/>
      <c r="P716" s="122"/>
      <c r="Q716" s="122"/>
      <c r="R716" s="122"/>
      <c r="S716" s="122"/>
      <c r="T716" s="122"/>
      <c r="U716" s="96"/>
      <c r="V716" s="122"/>
      <c r="W716" s="122"/>
    </row>
    <row r="717" ht="32.9" customHeight="1" spans="1:23">
      <c r="A717" s="23"/>
      <c r="B717" s="23"/>
      <c r="C717" s="23" t="s">
        <v>924</v>
      </c>
      <c r="D717" s="23"/>
      <c r="E717" s="23"/>
      <c r="F717" s="23"/>
      <c r="G717" s="23"/>
      <c r="H717" s="23"/>
      <c r="I717" s="122">
        <v>155196</v>
      </c>
      <c r="J717" s="122"/>
      <c r="K717" s="122"/>
      <c r="L717" s="122"/>
      <c r="M717" s="122"/>
      <c r="N717" s="122">
        <v>155196</v>
      </c>
      <c r="O717" s="122"/>
      <c r="P717" s="122"/>
      <c r="Q717" s="122"/>
      <c r="R717" s="122"/>
      <c r="S717" s="122"/>
      <c r="T717" s="122"/>
      <c r="U717" s="96"/>
      <c r="V717" s="122"/>
      <c r="W717" s="122"/>
    </row>
    <row r="718" ht="32.9" customHeight="1" spans="1:23">
      <c r="A718" s="23" t="s">
        <v>656</v>
      </c>
      <c r="B718" s="119" t="s">
        <v>925</v>
      </c>
      <c r="C718" s="23" t="s">
        <v>924</v>
      </c>
      <c r="D718" s="23" t="s">
        <v>62</v>
      </c>
      <c r="E718" s="23" t="s">
        <v>191</v>
      </c>
      <c r="F718" s="23" t="s">
        <v>192</v>
      </c>
      <c r="G718" s="23" t="s">
        <v>349</v>
      </c>
      <c r="H718" s="23" t="s">
        <v>350</v>
      </c>
      <c r="I718" s="122">
        <v>500</v>
      </c>
      <c r="J718" s="122"/>
      <c r="K718" s="122"/>
      <c r="L718" s="122"/>
      <c r="M718" s="122"/>
      <c r="N718" s="122">
        <v>500</v>
      </c>
      <c r="O718" s="122"/>
      <c r="P718" s="122"/>
      <c r="Q718" s="122"/>
      <c r="R718" s="122"/>
      <c r="S718" s="122"/>
      <c r="T718" s="122"/>
      <c r="U718" s="96"/>
      <c r="V718" s="122"/>
      <c r="W718" s="122"/>
    </row>
    <row r="719" ht="32.9" customHeight="1" spans="1:23">
      <c r="A719" s="23" t="s">
        <v>656</v>
      </c>
      <c r="B719" s="119" t="s">
        <v>925</v>
      </c>
      <c r="C719" s="23" t="s">
        <v>924</v>
      </c>
      <c r="D719" s="23" t="s">
        <v>62</v>
      </c>
      <c r="E719" s="23" t="s">
        <v>191</v>
      </c>
      <c r="F719" s="23" t="s">
        <v>192</v>
      </c>
      <c r="G719" s="23" t="s">
        <v>406</v>
      </c>
      <c r="H719" s="23" t="s">
        <v>407</v>
      </c>
      <c r="I719" s="122">
        <v>58496</v>
      </c>
      <c r="J719" s="122"/>
      <c r="K719" s="122"/>
      <c r="L719" s="122"/>
      <c r="M719" s="122"/>
      <c r="N719" s="122">
        <v>58496</v>
      </c>
      <c r="O719" s="122"/>
      <c r="P719" s="122"/>
      <c r="Q719" s="122"/>
      <c r="R719" s="122"/>
      <c r="S719" s="122"/>
      <c r="T719" s="122"/>
      <c r="U719" s="96"/>
      <c r="V719" s="122"/>
      <c r="W719" s="122"/>
    </row>
    <row r="720" ht="32.9" customHeight="1" spans="1:23">
      <c r="A720" s="23" t="s">
        <v>656</v>
      </c>
      <c r="B720" s="119" t="s">
        <v>925</v>
      </c>
      <c r="C720" s="23" t="s">
        <v>924</v>
      </c>
      <c r="D720" s="23" t="s">
        <v>62</v>
      </c>
      <c r="E720" s="23" t="s">
        <v>191</v>
      </c>
      <c r="F720" s="23" t="s">
        <v>192</v>
      </c>
      <c r="G720" s="23" t="s">
        <v>369</v>
      </c>
      <c r="H720" s="23" t="s">
        <v>370</v>
      </c>
      <c r="I720" s="122">
        <v>81200</v>
      </c>
      <c r="J720" s="122"/>
      <c r="K720" s="122"/>
      <c r="L720" s="122"/>
      <c r="M720" s="122"/>
      <c r="N720" s="122">
        <v>81200</v>
      </c>
      <c r="O720" s="122"/>
      <c r="P720" s="122"/>
      <c r="Q720" s="122"/>
      <c r="R720" s="122"/>
      <c r="S720" s="122"/>
      <c r="T720" s="122"/>
      <c r="U720" s="96"/>
      <c r="V720" s="122"/>
      <c r="W720" s="122"/>
    </row>
    <row r="721" ht="32.9" customHeight="1" spans="1:23">
      <c r="A721" s="23" t="s">
        <v>656</v>
      </c>
      <c r="B721" s="119" t="s">
        <v>925</v>
      </c>
      <c r="C721" s="23" t="s">
        <v>924</v>
      </c>
      <c r="D721" s="23" t="s">
        <v>62</v>
      </c>
      <c r="E721" s="23" t="s">
        <v>191</v>
      </c>
      <c r="F721" s="23" t="s">
        <v>192</v>
      </c>
      <c r="G721" s="23" t="s">
        <v>345</v>
      </c>
      <c r="H721" s="23" t="s">
        <v>346</v>
      </c>
      <c r="I721" s="122">
        <v>15000</v>
      </c>
      <c r="J721" s="122"/>
      <c r="K721" s="122"/>
      <c r="L721" s="122"/>
      <c r="M721" s="122"/>
      <c r="N721" s="122">
        <v>15000</v>
      </c>
      <c r="O721" s="122"/>
      <c r="P721" s="122"/>
      <c r="Q721" s="122"/>
      <c r="R721" s="122"/>
      <c r="S721" s="122"/>
      <c r="T721" s="122"/>
      <c r="U721" s="96"/>
      <c r="V721" s="122"/>
      <c r="W721" s="122"/>
    </row>
    <row r="722" ht="32.9" customHeight="1" spans="1:23">
      <c r="A722" s="23"/>
      <c r="B722" s="23"/>
      <c r="C722" s="23" t="s">
        <v>793</v>
      </c>
      <c r="D722" s="23"/>
      <c r="E722" s="23"/>
      <c r="F722" s="23"/>
      <c r="G722" s="23"/>
      <c r="H722" s="23"/>
      <c r="I722" s="122">
        <v>609300</v>
      </c>
      <c r="J722" s="122"/>
      <c r="K722" s="122"/>
      <c r="L722" s="122"/>
      <c r="M722" s="122"/>
      <c r="N722" s="122">
        <v>609300</v>
      </c>
      <c r="O722" s="122"/>
      <c r="P722" s="122"/>
      <c r="Q722" s="122"/>
      <c r="R722" s="122"/>
      <c r="S722" s="122"/>
      <c r="T722" s="122"/>
      <c r="U722" s="96"/>
      <c r="V722" s="122"/>
      <c r="W722" s="122"/>
    </row>
    <row r="723" ht="32.9" customHeight="1" spans="1:23">
      <c r="A723" s="23" t="s">
        <v>656</v>
      </c>
      <c r="B723" s="119" t="s">
        <v>926</v>
      </c>
      <c r="C723" s="23" t="s">
        <v>793</v>
      </c>
      <c r="D723" s="23" t="s">
        <v>62</v>
      </c>
      <c r="E723" s="23" t="s">
        <v>191</v>
      </c>
      <c r="F723" s="23" t="s">
        <v>192</v>
      </c>
      <c r="G723" s="23" t="s">
        <v>367</v>
      </c>
      <c r="H723" s="23" t="s">
        <v>368</v>
      </c>
      <c r="I723" s="122">
        <v>2500</v>
      </c>
      <c r="J723" s="122"/>
      <c r="K723" s="122"/>
      <c r="L723" s="122"/>
      <c r="M723" s="122"/>
      <c r="N723" s="122">
        <v>2500</v>
      </c>
      <c r="O723" s="122"/>
      <c r="P723" s="122"/>
      <c r="Q723" s="122"/>
      <c r="R723" s="122"/>
      <c r="S723" s="122"/>
      <c r="T723" s="122"/>
      <c r="U723" s="96"/>
      <c r="V723" s="122"/>
      <c r="W723" s="122"/>
    </row>
    <row r="724" ht="32.9" customHeight="1" spans="1:23">
      <c r="A724" s="23" t="s">
        <v>656</v>
      </c>
      <c r="B724" s="119" t="s">
        <v>926</v>
      </c>
      <c r="C724" s="23" t="s">
        <v>793</v>
      </c>
      <c r="D724" s="23" t="s">
        <v>62</v>
      </c>
      <c r="E724" s="23" t="s">
        <v>191</v>
      </c>
      <c r="F724" s="23" t="s">
        <v>192</v>
      </c>
      <c r="G724" s="23" t="s">
        <v>433</v>
      </c>
      <c r="H724" s="23" t="s">
        <v>434</v>
      </c>
      <c r="I724" s="122">
        <v>606800</v>
      </c>
      <c r="J724" s="122"/>
      <c r="K724" s="122"/>
      <c r="L724" s="122"/>
      <c r="M724" s="122"/>
      <c r="N724" s="122">
        <v>606800</v>
      </c>
      <c r="O724" s="122"/>
      <c r="P724" s="122"/>
      <c r="Q724" s="122"/>
      <c r="R724" s="122"/>
      <c r="S724" s="122"/>
      <c r="T724" s="122"/>
      <c r="U724" s="96"/>
      <c r="V724" s="122"/>
      <c r="W724" s="122"/>
    </row>
    <row r="725" ht="32.9" customHeight="1" spans="1:23">
      <c r="A725" s="23"/>
      <c r="B725" s="23"/>
      <c r="C725" s="23" t="s">
        <v>927</v>
      </c>
      <c r="D725" s="23"/>
      <c r="E725" s="23"/>
      <c r="F725" s="23"/>
      <c r="G725" s="23"/>
      <c r="H725" s="23"/>
      <c r="I725" s="122">
        <v>19550</v>
      </c>
      <c r="J725" s="122"/>
      <c r="K725" s="122"/>
      <c r="L725" s="122"/>
      <c r="M725" s="122"/>
      <c r="N725" s="122">
        <v>19550</v>
      </c>
      <c r="O725" s="122"/>
      <c r="P725" s="122"/>
      <c r="Q725" s="122"/>
      <c r="R725" s="122"/>
      <c r="S725" s="122"/>
      <c r="T725" s="122"/>
      <c r="U725" s="96"/>
      <c r="V725" s="122"/>
      <c r="W725" s="122"/>
    </row>
    <row r="726" ht="32.9" customHeight="1" spans="1:23">
      <c r="A726" s="23" t="s">
        <v>656</v>
      </c>
      <c r="B726" s="119" t="s">
        <v>928</v>
      </c>
      <c r="C726" s="23" t="s">
        <v>927</v>
      </c>
      <c r="D726" s="23" t="s">
        <v>62</v>
      </c>
      <c r="E726" s="23" t="s">
        <v>191</v>
      </c>
      <c r="F726" s="23" t="s">
        <v>192</v>
      </c>
      <c r="G726" s="23" t="s">
        <v>367</v>
      </c>
      <c r="H726" s="23" t="s">
        <v>368</v>
      </c>
      <c r="I726" s="122">
        <v>19550</v>
      </c>
      <c r="J726" s="122"/>
      <c r="K726" s="122"/>
      <c r="L726" s="122"/>
      <c r="M726" s="122"/>
      <c r="N726" s="122">
        <v>19550</v>
      </c>
      <c r="O726" s="122"/>
      <c r="P726" s="122"/>
      <c r="Q726" s="122"/>
      <c r="R726" s="122"/>
      <c r="S726" s="122"/>
      <c r="T726" s="122"/>
      <c r="U726" s="96"/>
      <c r="V726" s="122"/>
      <c r="W726" s="122"/>
    </row>
    <row r="727" ht="32.9" customHeight="1" spans="1:23">
      <c r="A727" s="23"/>
      <c r="B727" s="23"/>
      <c r="C727" s="23" t="s">
        <v>929</v>
      </c>
      <c r="D727" s="23"/>
      <c r="E727" s="23"/>
      <c r="F727" s="23"/>
      <c r="G727" s="23"/>
      <c r="H727" s="23"/>
      <c r="I727" s="122">
        <v>1984960</v>
      </c>
      <c r="J727" s="122"/>
      <c r="K727" s="122"/>
      <c r="L727" s="122"/>
      <c r="M727" s="122"/>
      <c r="N727" s="122">
        <v>1984960</v>
      </c>
      <c r="O727" s="122"/>
      <c r="P727" s="122"/>
      <c r="Q727" s="122"/>
      <c r="R727" s="122"/>
      <c r="S727" s="122"/>
      <c r="T727" s="122"/>
      <c r="U727" s="96"/>
      <c r="V727" s="122"/>
      <c r="W727" s="122"/>
    </row>
    <row r="728" ht="32.9" customHeight="1" spans="1:23">
      <c r="A728" s="23" t="s">
        <v>656</v>
      </c>
      <c r="B728" s="119" t="s">
        <v>930</v>
      </c>
      <c r="C728" s="23" t="s">
        <v>929</v>
      </c>
      <c r="D728" s="23" t="s">
        <v>62</v>
      </c>
      <c r="E728" s="23" t="s">
        <v>237</v>
      </c>
      <c r="F728" s="23" t="s">
        <v>238</v>
      </c>
      <c r="G728" s="23" t="s">
        <v>349</v>
      </c>
      <c r="H728" s="23" t="s">
        <v>350</v>
      </c>
      <c r="I728" s="122">
        <v>50000</v>
      </c>
      <c r="J728" s="122"/>
      <c r="K728" s="122"/>
      <c r="L728" s="122"/>
      <c r="M728" s="122"/>
      <c r="N728" s="122">
        <v>50000</v>
      </c>
      <c r="O728" s="122"/>
      <c r="P728" s="122"/>
      <c r="Q728" s="122"/>
      <c r="R728" s="122"/>
      <c r="S728" s="122"/>
      <c r="T728" s="122"/>
      <c r="U728" s="96"/>
      <c r="V728" s="122"/>
      <c r="W728" s="122"/>
    </row>
    <row r="729" ht="32.9" customHeight="1" spans="1:23">
      <c r="A729" s="23" t="s">
        <v>656</v>
      </c>
      <c r="B729" s="119" t="s">
        <v>930</v>
      </c>
      <c r="C729" s="23" t="s">
        <v>929</v>
      </c>
      <c r="D729" s="23" t="s">
        <v>62</v>
      </c>
      <c r="E729" s="23" t="s">
        <v>237</v>
      </c>
      <c r="F729" s="23" t="s">
        <v>238</v>
      </c>
      <c r="G729" s="23" t="s">
        <v>359</v>
      </c>
      <c r="H729" s="23" t="s">
        <v>360</v>
      </c>
      <c r="I729" s="122">
        <v>139920</v>
      </c>
      <c r="J729" s="122"/>
      <c r="K729" s="122"/>
      <c r="L729" s="122"/>
      <c r="M729" s="122"/>
      <c r="N729" s="122">
        <v>139920</v>
      </c>
      <c r="O729" s="122"/>
      <c r="P729" s="122"/>
      <c r="Q729" s="122"/>
      <c r="R729" s="122"/>
      <c r="S729" s="122"/>
      <c r="T729" s="122"/>
      <c r="U729" s="96"/>
      <c r="V729" s="122"/>
      <c r="W729" s="122"/>
    </row>
    <row r="730" ht="32.9" customHeight="1" spans="1:23">
      <c r="A730" s="23" t="s">
        <v>656</v>
      </c>
      <c r="B730" s="119" t="s">
        <v>930</v>
      </c>
      <c r="C730" s="23" t="s">
        <v>929</v>
      </c>
      <c r="D730" s="23" t="s">
        <v>62</v>
      </c>
      <c r="E730" s="23" t="s">
        <v>237</v>
      </c>
      <c r="F730" s="23" t="s">
        <v>238</v>
      </c>
      <c r="G730" s="23" t="s">
        <v>367</v>
      </c>
      <c r="H730" s="23" t="s">
        <v>368</v>
      </c>
      <c r="I730" s="122">
        <v>47000</v>
      </c>
      <c r="J730" s="122"/>
      <c r="K730" s="122"/>
      <c r="L730" s="122"/>
      <c r="M730" s="122"/>
      <c r="N730" s="122">
        <v>47000</v>
      </c>
      <c r="O730" s="122"/>
      <c r="P730" s="122"/>
      <c r="Q730" s="122"/>
      <c r="R730" s="122"/>
      <c r="S730" s="122"/>
      <c r="T730" s="122"/>
      <c r="U730" s="96"/>
      <c r="V730" s="122"/>
      <c r="W730" s="122"/>
    </row>
    <row r="731" ht="32.9" customHeight="1" spans="1:23">
      <c r="A731" s="23" t="s">
        <v>656</v>
      </c>
      <c r="B731" s="119" t="s">
        <v>930</v>
      </c>
      <c r="C731" s="23" t="s">
        <v>929</v>
      </c>
      <c r="D731" s="23" t="s">
        <v>62</v>
      </c>
      <c r="E731" s="23" t="s">
        <v>237</v>
      </c>
      <c r="F731" s="23" t="s">
        <v>238</v>
      </c>
      <c r="G731" s="23" t="s">
        <v>406</v>
      </c>
      <c r="H731" s="23" t="s">
        <v>407</v>
      </c>
      <c r="I731" s="122">
        <v>28000</v>
      </c>
      <c r="J731" s="122"/>
      <c r="K731" s="122"/>
      <c r="L731" s="122"/>
      <c r="M731" s="122"/>
      <c r="N731" s="122">
        <v>28000</v>
      </c>
      <c r="O731" s="122"/>
      <c r="P731" s="122"/>
      <c r="Q731" s="122"/>
      <c r="R731" s="122"/>
      <c r="S731" s="122"/>
      <c r="T731" s="122"/>
      <c r="U731" s="96"/>
      <c r="V731" s="122"/>
      <c r="W731" s="122"/>
    </row>
    <row r="732" ht="32.9" customHeight="1" spans="1:23">
      <c r="A732" s="23" t="s">
        <v>656</v>
      </c>
      <c r="B732" s="119" t="s">
        <v>930</v>
      </c>
      <c r="C732" s="23" t="s">
        <v>929</v>
      </c>
      <c r="D732" s="23" t="s">
        <v>62</v>
      </c>
      <c r="E732" s="23" t="s">
        <v>237</v>
      </c>
      <c r="F732" s="23" t="s">
        <v>238</v>
      </c>
      <c r="G732" s="23" t="s">
        <v>369</v>
      </c>
      <c r="H732" s="23" t="s">
        <v>370</v>
      </c>
      <c r="I732" s="122">
        <v>150040</v>
      </c>
      <c r="J732" s="122"/>
      <c r="K732" s="122"/>
      <c r="L732" s="122"/>
      <c r="M732" s="122"/>
      <c r="N732" s="122">
        <v>150040</v>
      </c>
      <c r="O732" s="122"/>
      <c r="P732" s="122"/>
      <c r="Q732" s="122"/>
      <c r="R732" s="122"/>
      <c r="S732" s="122"/>
      <c r="T732" s="122"/>
      <c r="U732" s="96"/>
      <c r="V732" s="122"/>
      <c r="W732" s="122"/>
    </row>
    <row r="733" ht="32.9" customHeight="1" spans="1:23">
      <c r="A733" s="23" t="s">
        <v>656</v>
      </c>
      <c r="B733" s="119" t="s">
        <v>930</v>
      </c>
      <c r="C733" s="23" t="s">
        <v>929</v>
      </c>
      <c r="D733" s="23" t="s">
        <v>62</v>
      </c>
      <c r="E733" s="23" t="s">
        <v>237</v>
      </c>
      <c r="F733" s="23" t="s">
        <v>238</v>
      </c>
      <c r="G733" s="23" t="s">
        <v>371</v>
      </c>
      <c r="H733" s="23" t="s">
        <v>372</v>
      </c>
      <c r="I733" s="122">
        <v>680000</v>
      </c>
      <c r="J733" s="122"/>
      <c r="K733" s="122"/>
      <c r="L733" s="122"/>
      <c r="M733" s="122"/>
      <c r="N733" s="122">
        <v>680000</v>
      </c>
      <c r="O733" s="122"/>
      <c r="P733" s="122"/>
      <c r="Q733" s="122"/>
      <c r="R733" s="122"/>
      <c r="S733" s="122"/>
      <c r="T733" s="122"/>
      <c r="U733" s="96"/>
      <c r="V733" s="122"/>
      <c r="W733" s="122"/>
    </row>
    <row r="734" ht="32.9" customHeight="1" spans="1:23">
      <c r="A734" s="23" t="s">
        <v>656</v>
      </c>
      <c r="B734" s="119" t="s">
        <v>930</v>
      </c>
      <c r="C734" s="23" t="s">
        <v>929</v>
      </c>
      <c r="D734" s="23" t="s">
        <v>62</v>
      </c>
      <c r="E734" s="23" t="s">
        <v>237</v>
      </c>
      <c r="F734" s="23" t="s">
        <v>238</v>
      </c>
      <c r="G734" s="23" t="s">
        <v>345</v>
      </c>
      <c r="H734" s="23" t="s">
        <v>346</v>
      </c>
      <c r="I734" s="122">
        <v>50000</v>
      </c>
      <c r="J734" s="122"/>
      <c r="K734" s="122"/>
      <c r="L734" s="122"/>
      <c r="M734" s="122"/>
      <c r="N734" s="122">
        <v>50000</v>
      </c>
      <c r="O734" s="122"/>
      <c r="P734" s="122"/>
      <c r="Q734" s="122"/>
      <c r="R734" s="122"/>
      <c r="S734" s="122"/>
      <c r="T734" s="122"/>
      <c r="U734" s="96"/>
      <c r="V734" s="122"/>
      <c r="W734" s="122"/>
    </row>
    <row r="735" ht="32.9" customHeight="1" spans="1:23">
      <c r="A735" s="23" t="s">
        <v>656</v>
      </c>
      <c r="B735" s="119" t="s">
        <v>930</v>
      </c>
      <c r="C735" s="23" t="s">
        <v>929</v>
      </c>
      <c r="D735" s="23" t="s">
        <v>62</v>
      </c>
      <c r="E735" s="23" t="s">
        <v>237</v>
      </c>
      <c r="F735" s="23" t="s">
        <v>238</v>
      </c>
      <c r="G735" s="23" t="s">
        <v>444</v>
      </c>
      <c r="H735" s="23" t="s">
        <v>445</v>
      </c>
      <c r="I735" s="122">
        <v>840000</v>
      </c>
      <c r="J735" s="122"/>
      <c r="K735" s="122"/>
      <c r="L735" s="122"/>
      <c r="M735" s="122"/>
      <c r="N735" s="122">
        <v>840000</v>
      </c>
      <c r="O735" s="122"/>
      <c r="P735" s="122"/>
      <c r="Q735" s="122"/>
      <c r="R735" s="122"/>
      <c r="S735" s="122"/>
      <c r="T735" s="122"/>
      <c r="U735" s="96"/>
      <c r="V735" s="122"/>
      <c r="W735" s="122"/>
    </row>
    <row r="736" ht="32.9" customHeight="1" spans="1:23">
      <c r="A736" s="23"/>
      <c r="B736" s="23"/>
      <c r="C736" s="23" t="s">
        <v>931</v>
      </c>
      <c r="D736" s="23"/>
      <c r="E736" s="23"/>
      <c r="F736" s="23"/>
      <c r="G736" s="23"/>
      <c r="H736" s="23"/>
      <c r="I736" s="122">
        <v>47383</v>
      </c>
      <c r="J736" s="122"/>
      <c r="K736" s="122"/>
      <c r="L736" s="122"/>
      <c r="M736" s="122"/>
      <c r="N736" s="122">
        <v>47383</v>
      </c>
      <c r="O736" s="122"/>
      <c r="P736" s="122"/>
      <c r="Q736" s="122"/>
      <c r="R736" s="122"/>
      <c r="S736" s="122"/>
      <c r="T736" s="122"/>
      <c r="U736" s="96"/>
      <c r="V736" s="122"/>
      <c r="W736" s="122"/>
    </row>
    <row r="737" ht="32.9" customHeight="1" spans="1:23">
      <c r="A737" s="23" t="s">
        <v>656</v>
      </c>
      <c r="B737" s="119" t="s">
        <v>932</v>
      </c>
      <c r="C737" s="23" t="s">
        <v>931</v>
      </c>
      <c r="D737" s="23" t="s">
        <v>62</v>
      </c>
      <c r="E737" s="23" t="s">
        <v>191</v>
      </c>
      <c r="F737" s="23" t="s">
        <v>192</v>
      </c>
      <c r="G737" s="23" t="s">
        <v>349</v>
      </c>
      <c r="H737" s="23" t="s">
        <v>350</v>
      </c>
      <c r="I737" s="122">
        <v>235</v>
      </c>
      <c r="J737" s="122"/>
      <c r="K737" s="122"/>
      <c r="L737" s="122"/>
      <c r="M737" s="122"/>
      <c r="N737" s="122">
        <v>235</v>
      </c>
      <c r="O737" s="122"/>
      <c r="P737" s="122"/>
      <c r="Q737" s="122"/>
      <c r="R737" s="122"/>
      <c r="S737" s="122"/>
      <c r="T737" s="122"/>
      <c r="U737" s="96"/>
      <c r="V737" s="122"/>
      <c r="W737" s="122"/>
    </row>
    <row r="738" ht="32.9" customHeight="1" spans="1:23">
      <c r="A738" s="23" t="s">
        <v>656</v>
      </c>
      <c r="B738" s="119" t="s">
        <v>932</v>
      </c>
      <c r="C738" s="23" t="s">
        <v>931</v>
      </c>
      <c r="D738" s="23" t="s">
        <v>62</v>
      </c>
      <c r="E738" s="23" t="s">
        <v>191</v>
      </c>
      <c r="F738" s="23" t="s">
        <v>192</v>
      </c>
      <c r="G738" s="23" t="s">
        <v>359</v>
      </c>
      <c r="H738" s="23" t="s">
        <v>360</v>
      </c>
      <c r="I738" s="122">
        <v>3348</v>
      </c>
      <c r="J738" s="122"/>
      <c r="K738" s="122"/>
      <c r="L738" s="122"/>
      <c r="M738" s="122"/>
      <c r="N738" s="122">
        <v>3348</v>
      </c>
      <c r="O738" s="122"/>
      <c r="P738" s="122"/>
      <c r="Q738" s="122"/>
      <c r="R738" s="122"/>
      <c r="S738" s="122"/>
      <c r="T738" s="122"/>
      <c r="U738" s="96"/>
      <c r="V738" s="122"/>
      <c r="W738" s="122"/>
    </row>
    <row r="739" ht="32.9" customHeight="1" spans="1:23">
      <c r="A739" s="23" t="s">
        <v>656</v>
      </c>
      <c r="B739" s="119" t="s">
        <v>932</v>
      </c>
      <c r="C739" s="23" t="s">
        <v>931</v>
      </c>
      <c r="D739" s="23" t="s">
        <v>62</v>
      </c>
      <c r="E739" s="23" t="s">
        <v>191</v>
      </c>
      <c r="F739" s="23" t="s">
        <v>192</v>
      </c>
      <c r="G739" s="23" t="s">
        <v>367</v>
      </c>
      <c r="H739" s="23" t="s">
        <v>368</v>
      </c>
      <c r="I739" s="122">
        <v>12000</v>
      </c>
      <c r="J739" s="122"/>
      <c r="K739" s="122"/>
      <c r="L739" s="122"/>
      <c r="M739" s="122"/>
      <c r="N739" s="122">
        <v>12000</v>
      </c>
      <c r="O739" s="122"/>
      <c r="P739" s="122"/>
      <c r="Q739" s="122"/>
      <c r="R739" s="122"/>
      <c r="S739" s="122"/>
      <c r="T739" s="122"/>
      <c r="U739" s="96"/>
      <c r="V739" s="122"/>
      <c r="W739" s="122"/>
    </row>
    <row r="740" ht="32.9" customHeight="1" spans="1:23">
      <c r="A740" s="23" t="s">
        <v>656</v>
      </c>
      <c r="B740" s="119" t="s">
        <v>932</v>
      </c>
      <c r="C740" s="23" t="s">
        <v>931</v>
      </c>
      <c r="D740" s="23" t="s">
        <v>62</v>
      </c>
      <c r="E740" s="23" t="s">
        <v>191</v>
      </c>
      <c r="F740" s="23" t="s">
        <v>192</v>
      </c>
      <c r="G740" s="23" t="s">
        <v>369</v>
      </c>
      <c r="H740" s="23" t="s">
        <v>370</v>
      </c>
      <c r="I740" s="122">
        <v>31800</v>
      </c>
      <c r="J740" s="122"/>
      <c r="K740" s="122"/>
      <c r="L740" s="122"/>
      <c r="M740" s="122"/>
      <c r="N740" s="122">
        <v>31800</v>
      </c>
      <c r="O740" s="122"/>
      <c r="P740" s="122"/>
      <c r="Q740" s="122"/>
      <c r="R740" s="122"/>
      <c r="S740" s="122"/>
      <c r="T740" s="122"/>
      <c r="U740" s="96"/>
      <c r="V740" s="122"/>
      <c r="W740" s="122"/>
    </row>
    <row r="741" ht="32.9" customHeight="1" spans="1:23">
      <c r="A741" s="23"/>
      <c r="B741" s="23"/>
      <c r="C741" s="23" t="s">
        <v>933</v>
      </c>
      <c r="D741" s="23"/>
      <c r="E741" s="23"/>
      <c r="F741" s="23"/>
      <c r="G741" s="23"/>
      <c r="H741" s="23"/>
      <c r="I741" s="122">
        <v>120000</v>
      </c>
      <c r="J741" s="122"/>
      <c r="K741" s="122"/>
      <c r="L741" s="122"/>
      <c r="M741" s="122"/>
      <c r="N741" s="122">
        <v>120000</v>
      </c>
      <c r="O741" s="122"/>
      <c r="P741" s="122"/>
      <c r="Q741" s="122"/>
      <c r="R741" s="122"/>
      <c r="S741" s="122"/>
      <c r="T741" s="122"/>
      <c r="U741" s="96"/>
      <c r="V741" s="122"/>
      <c r="W741" s="122"/>
    </row>
    <row r="742" ht="32.9" customHeight="1" spans="1:23">
      <c r="A742" s="23" t="s">
        <v>656</v>
      </c>
      <c r="B742" s="119" t="s">
        <v>934</v>
      </c>
      <c r="C742" s="23" t="s">
        <v>933</v>
      </c>
      <c r="D742" s="23" t="s">
        <v>62</v>
      </c>
      <c r="E742" s="23" t="s">
        <v>217</v>
      </c>
      <c r="F742" s="23" t="s">
        <v>218</v>
      </c>
      <c r="G742" s="23" t="s">
        <v>359</v>
      </c>
      <c r="H742" s="23" t="s">
        <v>360</v>
      </c>
      <c r="I742" s="122">
        <v>102000</v>
      </c>
      <c r="J742" s="122"/>
      <c r="K742" s="122"/>
      <c r="L742" s="122"/>
      <c r="M742" s="122"/>
      <c r="N742" s="122">
        <v>102000</v>
      </c>
      <c r="O742" s="122"/>
      <c r="P742" s="122"/>
      <c r="Q742" s="122"/>
      <c r="R742" s="122"/>
      <c r="S742" s="122"/>
      <c r="T742" s="122"/>
      <c r="U742" s="96"/>
      <c r="V742" s="122"/>
      <c r="W742" s="122"/>
    </row>
    <row r="743" ht="32.9" customHeight="1" spans="1:23">
      <c r="A743" s="23" t="s">
        <v>656</v>
      </c>
      <c r="B743" s="119" t="s">
        <v>934</v>
      </c>
      <c r="C743" s="23" t="s">
        <v>933</v>
      </c>
      <c r="D743" s="23" t="s">
        <v>62</v>
      </c>
      <c r="E743" s="23" t="s">
        <v>217</v>
      </c>
      <c r="F743" s="23" t="s">
        <v>218</v>
      </c>
      <c r="G743" s="23" t="s">
        <v>369</v>
      </c>
      <c r="H743" s="23" t="s">
        <v>370</v>
      </c>
      <c r="I743" s="122">
        <v>18000</v>
      </c>
      <c r="J743" s="122"/>
      <c r="K743" s="122"/>
      <c r="L743" s="122"/>
      <c r="M743" s="122"/>
      <c r="N743" s="122">
        <v>18000</v>
      </c>
      <c r="O743" s="122"/>
      <c r="P743" s="122"/>
      <c r="Q743" s="122"/>
      <c r="R743" s="122"/>
      <c r="S743" s="122"/>
      <c r="T743" s="122"/>
      <c r="U743" s="96"/>
      <c r="V743" s="122"/>
      <c r="W743" s="122"/>
    </row>
    <row r="744" ht="32.9" customHeight="1" spans="1:23">
      <c r="A744" s="23"/>
      <c r="B744" s="23"/>
      <c r="C744" s="23" t="s">
        <v>734</v>
      </c>
      <c r="D744" s="23"/>
      <c r="E744" s="23"/>
      <c r="F744" s="23"/>
      <c r="G744" s="23"/>
      <c r="H744" s="23"/>
      <c r="I744" s="122">
        <v>2459310</v>
      </c>
      <c r="J744" s="122"/>
      <c r="K744" s="122"/>
      <c r="L744" s="122"/>
      <c r="M744" s="122"/>
      <c r="N744" s="122">
        <v>2459310</v>
      </c>
      <c r="O744" s="122"/>
      <c r="P744" s="122"/>
      <c r="Q744" s="122"/>
      <c r="R744" s="122"/>
      <c r="S744" s="122"/>
      <c r="T744" s="122"/>
      <c r="U744" s="96"/>
      <c r="V744" s="122"/>
      <c r="W744" s="122"/>
    </row>
    <row r="745" ht="32.9" customHeight="1" spans="1:23">
      <c r="A745" s="23" t="s">
        <v>656</v>
      </c>
      <c r="B745" s="119" t="s">
        <v>935</v>
      </c>
      <c r="C745" s="23" t="s">
        <v>734</v>
      </c>
      <c r="D745" s="23" t="s">
        <v>62</v>
      </c>
      <c r="E745" s="23" t="s">
        <v>191</v>
      </c>
      <c r="F745" s="23" t="s">
        <v>192</v>
      </c>
      <c r="G745" s="23" t="s">
        <v>349</v>
      </c>
      <c r="H745" s="23" t="s">
        <v>350</v>
      </c>
      <c r="I745" s="122">
        <v>100000</v>
      </c>
      <c r="J745" s="122"/>
      <c r="K745" s="122"/>
      <c r="L745" s="122"/>
      <c r="M745" s="122"/>
      <c r="N745" s="122">
        <v>100000</v>
      </c>
      <c r="O745" s="122"/>
      <c r="P745" s="122"/>
      <c r="Q745" s="122"/>
      <c r="R745" s="122"/>
      <c r="S745" s="122"/>
      <c r="T745" s="122"/>
      <c r="U745" s="96"/>
      <c r="V745" s="122"/>
      <c r="W745" s="122"/>
    </row>
    <row r="746" ht="32.9" customHeight="1" spans="1:23">
      <c r="A746" s="23" t="s">
        <v>656</v>
      </c>
      <c r="B746" s="119" t="s">
        <v>935</v>
      </c>
      <c r="C746" s="23" t="s">
        <v>734</v>
      </c>
      <c r="D746" s="23" t="s">
        <v>62</v>
      </c>
      <c r="E746" s="23" t="s">
        <v>191</v>
      </c>
      <c r="F746" s="23" t="s">
        <v>192</v>
      </c>
      <c r="G746" s="23" t="s">
        <v>359</v>
      </c>
      <c r="H746" s="23" t="s">
        <v>360</v>
      </c>
      <c r="I746" s="122">
        <v>100000</v>
      </c>
      <c r="J746" s="122"/>
      <c r="K746" s="122"/>
      <c r="L746" s="122"/>
      <c r="M746" s="122"/>
      <c r="N746" s="122">
        <v>100000</v>
      </c>
      <c r="O746" s="122"/>
      <c r="P746" s="122"/>
      <c r="Q746" s="122"/>
      <c r="R746" s="122"/>
      <c r="S746" s="122"/>
      <c r="T746" s="122"/>
      <c r="U746" s="96"/>
      <c r="V746" s="122"/>
      <c r="W746" s="122"/>
    </row>
    <row r="747" ht="32.9" customHeight="1" spans="1:23">
      <c r="A747" s="23" t="s">
        <v>656</v>
      </c>
      <c r="B747" s="119" t="s">
        <v>935</v>
      </c>
      <c r="C747" s="23" t="s">
        <v>734</v>
      </c>
      <c r="D747" s="23" t="s">
        <v>62</v>
      </c>
      <c r="E747" s="23" t="s">
        <v>191</v>
      </c>
      <c r="F747" s="23" t="s">
        <v>192</v>
      </c>
      <c r="G747" s="23" t="s">
        <v>367</v>
      </c>
      <c r="H747" s="23" t="s">
        <v>368</v>
      </c>
      <c r="I747" s="122">
        <v>200000</v>
      </c>
      <c r="J747" s="122"/>
      <c r="K747" s="122"/>
      <c r="L747" s="122"/>
      <c r="M747" s="122"/>
      <c r="N747" s="122">
        <v>200000</v>
      </c>
      <c r="O747" s="122"/>
      <c r="P747" s="122"/>
      <c r="Q747" s="122"/>
      <c r="R747" s="122"/>
      <c r="S747" s="122"/>
      <c r="T747" s="122"/>
      <c r="U747" s="96"/>
      <c r="V747" s="122"/>
      <c r="W747" s="122"/>
    </row>
    <row r="748" ht="32.9" customHeight="1" spans="1:23">
      <c r="A748" s="23" t="s">
        <v>656</v>
      </c>
      <c r="B748" s="119" t="s">
        <v>935</v>
      </c>
      <c r="C748" s="23" t="s">
        <v>734</v>
      </c>
      <c r="D748" s="23" t="s">
        <v>62</v>
      </c>
      <c r="E748" s="23" t="s">
        <v>191</v>
      </c>
      <c r="F748" s="23" t="s">
        <v>192</v>
      </c>
      <c r="G748" s="23" t="s">
        <v>406</v>
      </c>
      <c r="H748" s="23" t="s">
        <v>407</v>
      </c>
      <c r="I748" s="122">
        <v>530000</v>
      </c>
      <c r="J748" s="122"/>
      <c r="K748" s="122"/>
      <c r="L748" s="122"/>
      <c r="M748" s="122"/>
      <c r="N748" s="122">
        <v>530000</v>
      </c>
      <c r="O748" s="122"/>
      <c r="P748" s="122"/>
      <c r="Q748" s="122"/>
      <c r="R748" s="122"/>
      <c r="S748" s="122"/>
      <c r="T748" s="122"/>
      <c r="U748" s="96"/>
      <c r="V748" s="122"/>
      <c r="W748" s="122"/>
    </row>
    <row r="749" ht="32.9" customHeight="1" spans="1:23">
      <c r="A749" s="23" t="s">
        <v>656</v>
      </c>
      <c r="B749" s="119" t="s">
        <v>935</v>
      </c>
      <c r="C749" s="23" t="s">
        <v>734</v>
      </c>
      <c r="D749" s="23" t="s">
        <v>62</v>
      </c>
      <c r="E749" s="23" t="s">
        <v>191</v>
      </c>
      <c r="F749" s="23" t="s">
        <v>192</v>
      </c>
      <c r="G749" s="23" t="s">
        <v>369</v>
      </c>
      <c r="H749" s="23" t="s">
        <v>370</v>
      </c>
      <c r="I749" s="122">
        <v>799310</v>
      </c>
      <c r="J749" s="122"/>
      <c r="K749" s="122"/>
      <c r="L749" s="122"/>
      <c r="M749" s="122"/>
      <c r="N749" s="122">
        <v>799310</v>
      </c>
      <c r="O749" s="122"/>
      <c r="P749" s="122"/>
      <c r="Q749" s="122"/>
      <c r="R749" s="122"/>
      <c r="S749" s="122"/>
      <c r="T749" s="122"/>
      <c r="U749" s="96"/>
      <c r="V749" s="122"/>
      <c r="W749" s="122"/>
    </row>
    <row r="750" ht="32.9" customHeight="1" spans="1:23">
      <c r="A750" s="23" t="s">
        <v>656</v>
      </c>
      <c r="B750" s="119" t="s">
        <v>935</v>
      </c>
      <c r="C750" s="23" t="s">
        <v>734</v>
      </c>
      <c r="D750" s="23" t="s">
        <v>62</v>
      </c>
      <c r="E750" s="23" t="s">
        <v>191</v>
      </c>
      <c r="F750" s="23" t="s">
        <v>192</v>
      </c>
      <c r="G750" s="23" t="s">
        <v>371</v>
      </c>
      <c r="H750" s="23" t="s">
        <v>372</v>
      </c>
      <c r="I750" s="122">
        <v>700000</v>
      </c>
      <c r="J750" s="122"/>
      <c r="K750" s="122"/>
      <c r="L750" s="122"/>
      <c r="M750" s="122"/>
      <c r="N750" s="122">
        <v>700000</v>
      </c>
      <c r="O750" s="122"/>
      <c r="P750" s="122"/>
      <c r="Q750" s="122"/>
      <c r="R750" s="122"/>
      <c r="S750" s="122"/>
      <c r="T750" s="122"/>
      <c r="U750" s="96"/>
      <c r="V750" s="122"/>
      <c r="W750" s="122"/>
    </row>
    <row r="751" ht="32.9" customHeight="1" spans="1:23">
      <c r="A751" s="23" t="s">
        <v>656</v>
      </c>
      <c r="B751" s="119" t="s">
        <v>935</v>
      </c>
      <c r="C751" s="23" t="s">
        <v>734</v>
      </c>
      <c r="D751" s="23" t="s">
        <v>62</v>
      </c>
      <c r="E751" s="23" t="s">
        <v>191</v>
      </c>
      <c r="F751" s="23" t="s">
        <v>192</v>
      </c>
      <c r="G751" s="23" t="s">
        <v>345</v>
      </c>
      <c r="H751" s="23" t="s">
        <v>346</v>
      </c>
      <c r="I751" s="122">
        <v>30000</v>
      </c>
      <c r="J751" s="122"/>
      <c r="K751" s="122"/>
      <c r="L751" s="122"/>
      <c r="M751" s="122"/>
      <c r="N751" s="122">
        <v>30000</v>
      </c>
      <c r="O751" s="122"/>
      <c r="P751" s="122"/>
      <c r="Q751" s="122"/>
      <c r="R751" s="122"/>
      <c r="S751" s="122"/>
      <c r="T751" s="122"/>
      <c r="U751" s="96"/>
      <c r="V751" s="122"/>
      <c r="W751" s="122"/>
    </row>
    <row r="752" ht="32.9" customHeight="1" spans="1:23">
      <c r="A752" s="23"/>
      <c r="B752" s="23"/>
      <c r="C752" s="23" t="s">
        <v>807</v>
      </c>
      <c r="D752" s="23"/>
      <c r="E752" s="23"/>
      <c r="F752" s="23"/>
      <c r="G752" s="23"/>
      <c r="H752" s="23"/>
      <c r="I752" s="122">
        <v>244547.31</v>
      </c>
      <c r="J752" s="122"/>
      <c r="K752" s="122"/>
      <c r="L752" s="122"/>
      <c r="M752" s="122"/>
      <c r="N752" s="122">
        <v>244547.31</v>
      </c>
      <c r="O752" s="122"/>
      <c r="P752" s="122"/>
      <c r="Q752" s="122"/>
      <c r="R752" s="122"/>
      <c r="S752" s="122"/>
      <c r="T752" s="122"/>
      <c r="U752" s="96"/>
      <c r="V752" s="122"/>
      <c r="W752" s="122"/>
    </row>
    <row r="753" ht="32.9" customHeight="1" spans="1:23">
      <c r="A753" s="23" t="s">
        <v>656</v>
      </c>
      <c r="B753" s="119" t="s">
        <v>936</v>
      </c>
      <c r="C753" s="23" t="s">
        <v>807</v>
      </c>
      <c r="D753" s="23" t="s">
        <v>62</v>
      </c>
      <c r="E753" s="23" t="s">
        <v>160</v>
      </c>
      <c r="F753" s="23" t="s">
        <v>161</v>
      </c>
      <c r="G753" s="23" t="s">
        <v>349</v>
      </c>
      <c r="H753" s="23" t="s">
        <v>350</v>
      </c>
      <c r="I753" s="122">
        <v>180</v>
      </c>
      <c r="J753" s="122"/>
      <c r="K753" s="122"/>
      <c r="L753" s="122"/>
      <c r="M753" s="122"/>
      <c r="N753" s="122">
        <v>180</v>
      </c>
      <c r="O753" s="122"/>
      <c r="P753" s="122"/>
      <c r="Q753" s="122"/>
      <c r="R753" s="122"/>
      <c r="S753" s="122"/>
      <c r="T753" s="122"/>
      <c r="U753" s="96"/>
      <c r="V753" s="122"/>
      <c r="W753" s="122"/>
    </row>
    <row r="754" ht="32.9" customHeight="1" spans="1:23">
      <c r="A754" s="23" t="s">
        <v>656</v>
      </c>
      <c r="B754" s="119" t="s">
        <v>936</v>
      </c>
      <c r="C754" s="23" t="s">
        <v>807</v>
      </c>
      <c r="D754" s="23" t="s">
        <v>62</v>
      </c>
      <c r="E754" s="23" t="s">
        <v>160</v>
      </c>
      <c r="F754" s="23" t="s">
        <v>161</v>
      </c>
      <c r="G754" s="23" t="s">
        <v>359</v>
      </c>
      <c r="H754" s="23" t="s">
        <v>360</v>
      </c>
      <c r="I754" s="122">
        <v>15071</v>
      </c>
      <c r="J754" s="122"/>
      <c r="K754" s="122"/>
      <c r="L754" s="122"/>
      <c r="M754" s="122"/>
      <c r="N754" s="122">
        <v>15071</v>
      </c>
      <c r="O754" s="122"/>
      <c r="P754" s="122"/>
      <c r="Q754" s="122"/>
      <c r="R754" s="122"/>
      <c r="S754" s="122"/>
      <c r="T754" s="122"/>
      <c r="U754" s="96"/>
      <c r="V754" s="122"/>
      <c r="W754" s="122"/>
    </row>
    <row r="755" ht="32.9" customHeight="1" spans="1:23">
      <c r="A755" s="23" t="s">
        <v>656</v>
      </c>
      <c r="B755" s="119" t="s">
        <v>936</v>
      </c>
      <c r="C755" s="23" t="s">
        <v>807</v>
      </c>
      <c r="D755" s="23" t="s">
        <v>62</v>
      </c>
      <c r="E755" s="23" t="s">
        <v>160</v>
      </c>
      <c r="F755" s="23" t="s">
        <v>161</v>
      </c>
      <c r="G755" s="23" t="s">
        <v>367</v>
      </c>
      <c r="H755" s="23" t="s">
        <v>368</v>
      </c>
      <c r="I755" s="122">
        <v>58200</v>
      </c>
      <c r="J755" s="122"/>
      <c r="K755" s="122"/>
      <c r="L755" s="122"/>
      <c r="M755" s="122"/>
      <c r="N755" s="122">
        <v>58200</v>
      </c>
      <c r="O755" s="122"/>
      <c r="P755" s="122"/>
      <c r="Q755" s="122"/>
      <c r="R755" s="122"/>
      <c r="S755" s="122"/>
      <c r="T755" s="122"/>
      <c r="U755" s="96"/>
      <c r="V755" s="122"/>
      <c r="W755" s="122"/>
    </row>
    <row r="756" ht="32.9" customHeight="1" spans="1:23">
      <c r="A756" s="23" t="s">
        <v>656</v>
      </c>
      <c r="B756" s="119" t="s">
        <v>936</v>
      </c>
      <c r="C756" s="23" t="s">
        <v>807</v>
      </c>
      <c r="D756" s="23" t="s">
        <v>62</v>
      </c>
      <c r="E756" s="23" t="s">
        <v>160</v>
      </c>
      <c r="F756" s="23" t="s">
        <v>161</v>
      </c>
      <c r="G756" s="23" t="s">
        <v>406</v>
      </c>
      <c r="H756" s="23" t="s">
        <v>407</v>
      </c>
      <c r="I756" s="122">
        <v>13596.31</v>
      </c>
      <c r="J756" s="122"/>
      <c r="K756" s="122"/>
      <c r="L756" s="122"/>
      <c r="M756" s="122"/>
      <c r="N756" s="122">
        <v>13596.31</v>
      </c>
      <c r="O756" s="122"/>
      <c r="P756" s="122"/>
      <c r="Q756" s="122"/>
      <c r="R756" s="122"/>
      <c r="S756" s="122"/>
      <c r="T756" s="122"/>
      <c r="U756" s="96"/>
      <c r="V756" s="122"/>
      <c r="W756" s="122"/>
    </row>
    <row r="757" ht="32.9" customHeight="1" spans="1:23">
      <c r="A757" s="23" t="s">
        <v>656</v>
      </c>
      <c r="B757" s="119" t="s">
        <v>936</v>
      </c>
      <c r="C757" s="23" t="s">
        <v>807</v>
      </c>
      <c r="D757" s="23" t="s">
        <v>62</v>
      </c>
      <c r="E757" s="23" t="s">
        <v>160</v>
      </c>
      <c r="F757" s="23" t="s">
        <v>161</v>
      </c>
      <c r="G757" s="23" t="s">
        <v>369</v>
      </c>
      <c r="H757" s="23" t="s">
        <v>370</v>
      </c>
      <c r="I757" s="122">
        <v>27200</v>
      </c>
      <c r="J757" s="122"/>
      <c r="K757" s="122"/>
      <c r="L757" s="122"/>
      <c r="M757" s="122"/>
      <c r="N757" s="122">
        <v>27200</v>
      </c>
      <c r="O757" s="122"/>
      <c r="P757" s="122"/>
      <c r="Q757" s="122"/>
      <c r="R757" s="122"/>
      <c r="S757" s="122"/>
      <c r="T757" s="122"/>
      <c r="U757" s="96"/>
      <c r="V757" s="122"/>
      <c r="W757" s="122"/>
    </row>
    <row r="758" ht="32.9" customHeight="1" spans="1:23">
      <c r="A758" s="23" t="s">
        <v>656</v>
      </c>
      <c r="B758" s="119" t="s">
        <v>936</v>
      </c>
      <c r="C758" s="23" t="s">
        <v>807</v>
      </c>
      <c r="D758" s="23" t="s">
        <v>62</v>
      </c>
      <c r="E758" s="23" t="s">
        <v>160</v>
      </c>
      <c r="F758" s="23" t="s">
        <v>161</v>
      </c>
      <c r="G758" s="23" t="s">
        <v>371</v>
      </c>
      <c r="H758" s="23" t="s">
        <v>372</v>
      </c>
      <c r="I758" s="122">
        <v>130300</v>
      </c>
      <c r="J758" s="122"/>
      <c r="K758" s="122"/>
      <c r="L758" s="122"/>
      <c r="M758" s="122"/>
      <c r="N758" s="122">
        <v>130300</v>
      </c>
      <c r="O758" s="122"/>
      <c r="P758" s="122"/>
      <c r="Q758" s="122"/>
      <c r="R758" s="122"/>
      <c r="S758" s="122"/>
      <c r="T758" s="122"/>
      <c r="U758" s="96"/>
      <c r="V758" s="122"/>
      <c r="W758" s="122"/>
    </row>
    <row r="759" ht="32.9" customHeight="1" spans="1:23">
      <c r="A759" s="23"/>
      <c r="B759" s="23"/>
      <c r="C759" s="23" t="s">
        <v>937</v>
      </c>
      <c r="D759" s="23"/>
      <c r="E759" s="23"/>
      <c r="F759" s="23"/>
      <c r="G759" s="23"/>
      <c r="H759" s="23"/>
      <c r="I759" s="122">
        <v>13415712.75</v>
      </c>
      <c r="J759" s="122">
        <v>12429200</v>
      </c>
      <c r="K759" s="122">
        <v>12429200</v>
      </c>
      <c r="L759" s="122"/>
      <c r="M759" s="122"/>
      <c r="N759" s="122">
        <v>986512.75</v>
      </c>
      <c r="O759" s="122"/>
      <c r="P759" s="122"/>
      <c r="Q759" s="122"/>
      <c r="R759" s="122"/>
      <c r="S759" s="122"/>
      <c r="T759" s="122"/>
      <c r="U759" s="96"/>
      <c r="V759" s="122"/>
      <c r="W759" s="122"/>
    </row>
    <row r="760" ht="32.9" customHeight="1" spans="1:23">
      <c r="A760" s="23" t="s">
        <v>656</v>
      </c>
      <c r="B760" s="119" t="s">
        <v>938</v>
      </c>
      <c r="C760" s="23" t="s">
        <v>937</v>
      </c>
      <c r="D760" s="23" t="s">
        <v>62</v>
      </c>
      <c r="E760" s="23" t="s">
        <v>191</v>
      </c>
      <c r="F760" s="23" t="s">
        <v>192</v>
      </c>
      <c r="G760" s="23" t="s">
        <v>359</v>
      </c>
      <c r="H760" s="23" t="s">
        <v>360</v>
      </c>
      <c r="I760" s="122">
        <v>288406</v>
      </c>
      <c r="J760" s="122"/>
      <c r="K760" s="122"/>
      <c r="L760" s="122"/>
      <c r="M760" s="122"/>
      <c r="N760" s="122">
        <v>288406</v>
      </c>
      <c r="O760" s="122"/>
      <c r="P760" s="122"/>
      <c r="Q760" s="122"/>
      <c r="R760" s="122"/>
      <c r="S760" s="122"/>
      <c r="T760" s="122"/>
      <c r="U760" s="96"/>
      <c r="V760" s="122"/>
      <c r="W760" s="122"/>
    </row>
    <row r="761" ht="32.9" customHeight="1" spans="1:23">
      <c r="A761" s="23" t="s">
        <v>656</v>
      </c>
      <c r="B761" s="119" t="s">
        <v>938</v>
      </c>
      <c r="C761" s="23" t="s">
        <v>937</v>
      </c>
      <c r="D761" s="23" t="s">
        <v>62</v>
      </c>
      <c r="E761" s="23" t="s">
        <v>191</v>
      </c>
      <c r="F761" s="23" t="s">
        <v>192</v>
      </c>
      <c r="G761" s="23" t="s">
        <v>367</v>
      </c>
      <c r="H761" s="23" t="s">
        <v>368</v>
      </c>
      <c r="I761" s="122">
        <v>301020</v>
      </c>
      <c r="J761" s="122">
        <v>300000</v>
      </c>
      <c r="K761" s="122">
        <v>300000</v>
      </c>
      <c r="L761" s="122"/>
      <c r="M761" s="122"/>
      <c r="N761" s="122">
        <v>1020</v>
      </c>
      <c r="O761" s="122"/>
      <c r="P761" s="122"/>
      <c r="Q761" s="122"/>
      <c r="R761" s="122"/>
      <c r="S761" s="122"/>
      <c r="T761" s="122"/>
      <c r="U761" s="96"/>
      <c r="V761" s="122"/>
      <c r="W761" s="122"/>
    </row>
    <row r="762" ht="32.9" customHeight="1" spans="1:23">
      <c r="A762" s="23" t="s">
        <v>656</v>
      </c>
      <c r="B762" s="119" t="s">
        <v>938</v>
      </c>
      <c r="C762" s="23" t="s">
        <v>937</v>
      </c>
      <c r="D762" s="23" t="s">
        <v>62</v>
      </c>
      <c r="E762" s="23" t="s">
        <v>191</v>
      </c>
      <c r="F762" s="23" t="s">
        <v>192</v>
      </c>
      <c r="G762" s="23" t="s">
        <v>406</v>
      </c>
      <c r="H762" s="23" t="s">
        <v>407</v>
      </c>
      <c r="I762" s="122">
        <v>8831600</v>
      </c>
      <c r="J762" s="122">
        <v>8831600</v>
      </c>
      <c r="K762" s="122">
        <v>8831600</v>
      </c>
      <c r="L762" s="122"/>
      <c r="M762" s="122"/>
      <c r="N762" s="122"/>
      <c r="O762" s="122"/>
      <c r="P762" s="122"/>
      <c r="Q762" s="122"/>
      <c r="R762" s="122"/>
      <c r="S762" s="122"/>
      <c r="T762" s="122"/>
      <c r="U762" s="96"/>
      <c r="V762" s="122"/>
      <c r="W762" s="122"/>
    </row>
    <row r="763" ht="32.9" customHeight="1" spans="1:23">
      <c r="A763" s="23" t="s">
        <v>656</v>
      </c>
      <c r="B763" s="119" t="s">
        <v>938</v>
      </c>
      <c r="C763" s="23" t="s">
        <v>937</v>
      </c>
      <c r="D763" s="23" t="s">
        <v>62</v>
      </c>
      <c r="E763" s="23" t="s">
        <v>191</v>
      </c>
      <c r="F763" s="23" t="s">
        <v>192</v>
      </c>
      <c r="G763" s="23" t="s">
        <v>345</v>
      </c>
      <c r="H763" s="23" t="s">
        <v>346</v>
      </c>
      <c r="I763" s="122">
        <v>197786.75</v>
      </c>
      <c r="J763" s="122">
        <v>100000</v>
      </c>
      <c r="K763" s="122">
        <v>100000</v>
      </c>
      <c r="L763" s="122"/>
      <c r="M763" s="122"/>
      <c r="N763" s="122">
        <v>97786.75</v>
      </c>
      <c r="O763" s="122"/>
      <c r="P763" s="122"/>
      <c r="Q763" s="122"/>
      <c r="R763" s="122"/>
      <c r="S763" s="122"/>
      <c r="T763" s="122"/>
      <c r="U763" s="96"/>
      <c r="V763" s="122"/>
      <c r="W763" s="122"/>
    </row>
    <row r="764" ht="32.9" customHeight="1" spans="1:23">
      <c r="A764" s="23" t="s">
        <v>656</v>
      </c>
      <c r="B764" s="119" t="s">
        <v>938</v>
      </c>
      <c r="C764" s="23" t="s">
        <v>937</v>
      </c>
      <c r="D764" s="23" t="s">
        <v>62</v>
      </c>
      <c r="E764" s="23" t="s">
        <v>191</v>
      </c>
      <c r="F764" s="23" t="s">
        <v>192</v>
      </c>
      <c r="G764" s="23" t="s">
        <v>433</v>
      </c>
      <c r="H764" s="23" t="s">
        <v>434</v>
      </c>
      <c r="I764" s="122">
        <v>2697600</v>
      </c>
      <c r="J764" s="122">
        <v>2697600</v>
      </c>
      <c r="K764" s="122">
        <v>2697600</v>
      </c>
      <c r="L764" s="122"/>
      <c r="M764" s="122"/>
      <c r="N764" s="122"/>
      <c r="O764" s="122"/>
      <c r="P764" s="122"/>
      <c r="Q764" s="122"/>
      <c r="R764" s="122"/>
      <c r="S764" s="122"/>
      <c r="T764" s="122"/>
      <c r="U764" s="96"/>
      <c r="V764" s="122"/>
      <c r="W764" s="122"/>
    </row>
    <row r="765" ht="32.9" customHeight="1" spans="1:23">
      <c r="A765" s="23" t="s">
        <v>656</v>
      </c>
      <c r="B765" s="119" t="s">
        <v>938</v>
      </c>
      <c r="C765" s="23" t="s">
        <v>937</v>
      </c>
      <c r="D765" s="23" t="s">
        <v>62</v>
      </c>
      <c r="E765" s="23" t="s">
        <v>191</v>
      </c>
      <c r="F765" s="23" t="s">
        <v>192</v>
      </c>
      <c r="G765" s="23" t="s">
        <v>444</v>
      </c>
      <c r="H765" s="23" t="s">
        <v>445</v>
      </c>
      <c r="I765" s="122">
        <v>599300</v>
      </c>
      <c r="J765" s="122"/>
      <c r="K765" s="122"/>
      <c r="L765" s="122"/>
      <c r="M765" s="122"/>
      <c r="N765" s="122">
        <v>599300</v>
      </c>
      <c r="O765" s="122"/>
      <c r="P765" s="122"/>
      <c r="Q765" s="122"/>
      <c r="R765" s="122"/>
      <c r="S765" s="122"/>
      <c r="T765" s="122"/>
      <c r="U765" s="96"/>
      <c r="V765" s="122"/>
      <c r="W765" s="122"/>
    </row>
    <row r="766" ht="32.9" customHeight="1" spans="1:23">
      <c r="A766" s="23" t="s">
        <v>656</v>
      </c>
      <c r="B766" s="119" t="s">
        <v>938</v>
      </c>
      <c r="C766" s="23" t="s">
        <v>937</v>
      </c>
      <c r="D766" s="23" t="s">
        <v>62</v>
      </c>
      <c r="E766" s="23" t="s">
        <v>191</v>
      </c>
      <c r="F766" s="23" t="s">
        <v>192</v>
      </c>
      <c r="G766" s="23" t="s">
        <v>446</v>
      </c>
      <c r="H766" s="23" t="s">
        <v>447</v>
      </c>
      <c r="I766" s="122">
        <v>500000</v>
      </c>
      <c r="J766" s="122">
        <v>500000</v>
      </c>
      <c r="K766" s="122">
        <v>500000</v>
      </c>
      <c r="L766" s="122"/>
      <c r="M766" s="122"/>
      <c r="N766" s="122"/>
      <c r="O766" s="122"/>
      <c r="P766" s="122"/>
      <c r="Q766" s="122"/>
      <c r="R766" s="122"/>
      <c r="S766" s="122"/>
      <c r="T766" s="122"/>
      <c r="U766" s="96"/>
      <c r="V766" s="122"/>
      <c r="W766" s="122"/>
    </row>
    <row r="767" ht="32.9" customHeight="1" spans="1:23">
      <c r="A767" s="23"/>
      <c r="B767" s="23"/>
      <c r="C767" s="23" t="s">
        <v>939</v>
      </c>
      <c r="D767" s="23"/>
      <c r="E767" s="23"/>
      <c r="F767" s="23"/>
      <c r="G767" s="23"/>
      <c r="H767" s="23"/>
      <c r="I767" s="122">
        <v>235487234.44</v>
      </c>
      <c r="J767" s="122"/>
      <c r="K767" s="122"/>
      <c r="L767" s="122"/>
      <c r="M767" s="122"/>
      <c r="N767" s="122"/>
      <c r="O767" s="122"/>
      <c r="P767" s="122"/>
      <c r="Q767" s="122"/>
      <c r="R767" s="122">
        <v>235487234.44</v>
      </c>
      <c r="S767" s="122">
        <v>235487234.44</v>
      </c>
      <c r="T767" s="122"/>
      <c r="U767" s="96"/>
      <c r="V767" s="122"/>
      <c r="W767" s="122"/>
    </row>
    <row r="768" ht="32.9" customHeight="1" spans="1:23">
      <c r="A768" s="23" t="s">
        <v>656</v>
      </c>
      <c r="B768" s="119" t="s">
        <v>940</v>
      </c>
      <c r="C768" s="23" t="s">
        <v>939</v>
      </c>
      <c r="D768" s="23" t="s">
        <v>62</v>
      </c>
      <c r="E768" s="23" t="s">
        <v>191</v>
      </c>
      <c r="F768" s="23" t="s">
        <v>192</v>
      </c>
      <c r="G768" s="23" t="s">
        <v>406</v>
      </c>
      <c r="H768" s="23" t="s">
        <v>407</v>
      </c>
      <c r="I768" s="122">
        <v>56527702.15</v>
      </c>
      <c r="J768" s="122"/>
      <c r="K768" s="122"/>
      <c r="L768" s="122"/>
      <c r="M768" s="122"/>
      <c r="N768" s="122"/>
      <c r="O768" s="122"/>
      <c r="P768" s="122"/>
      <c r="Q768" s="122"/>
      <c r="R768" s="122">
        <v>56527702.15</v>
      </c>
      <c r="S768" s="122">
        <v>56527702.15</v>
      </c>
      <c r="T768" s="122"/>
      <c r="U768" s="96"/>
      <c r="V768" s="122"/>
      <c r="W768" s="122"/>
    </row>
    <row r="769" ht="32.9" customHeight="1" spans="1:23">
      <c r="A769" s="23" t="s">
        <v>656</v>
      </c>
      <c r="B769" s="119" t="s">
        <v>940</v>
      </c>
      <c r="C769" s="23" t="s">
        <v>939</v>
      </c>
      <c r="D769" s="23" t="s">
        <v>62</v>
      </c>
      <c r="E769" s="23" t="s">
        <v>191</v>
      </c>
      <c r="F769" s="23" t="s">
        <v>192</v>
      </c>
      <c r="G769" s="23" t="s">
        <v>433</v>
      </c>
      <c r="H769" s="23" t="s">
        <v>434</v>
      </c>
      <c r="I769" s="122">
        <v>5350585.43</v>
      </c>
      <c r="J769" s="122"/>
      <c r="K769" s="122"/>
      <c r="L769" s="122"/>
      <c r="M769" s="122"/>
      <c r="N769" s="122"/>
      <c r="O769" s="122"/>
      <c r="P769" s="122"/>
      <c r="Q769" s="122"/>
      <c r="R769" s="122">
        <v>5350585.43</v>
      </c>
      <c r="S769" s="122">
        <v>5350585.43</v>
      </c>
      <c r="T769" s="122"/>
      <c r="U769" s="96"/>
      <c r="V769" s="122"/>
      <c r="W769" s="122"/>
    </row>
    <row r="770" ht="32.9" customHeight="1" spans="1:23">
      <c r="A770" s="23" t="s">
        <v>656</v>
      </c>
      <c r="B770" s="119" t="s">
        <v>940</v>
      </c>
      <c r="C770" s="23" t="s">
        <v>939</v>
      </c>
      <c r="D770" s="23" t="s">
        <v>62</v>
      </c>
      <c r="E770" s="23" t="s">
        <v>191</v>
      </c>
      <c r="F770" s="23" t="s">
        <v>192</v>
      </c>
      <c r="G770" s="23" t="s">
        <v>728</v>
      </c>
      <c r="H770" s="23" t="s">
        <v>729</v>
      </c>
      <c r="I770" s="122">
        <v>80000</v>
      </c>
      <c r="J770" s="122"/>
      <c r="K770" s="122"/>
      <c r="L770" s="122"/>
      <c r="M770" s="122"/>
      <c r="N770" s="122"/>
      <c r="O770" s="122"/>
      <c r="P770" s="122"/>
      <c r="Q770" s="122"/>
      <c r="R770" s="122">
        <v>80000</v>
      </c>
      <c r="S770" s="122">
        <v>80000</v>
      </c>
      <c r="T770" s="122"/>
      <c r="U770" s="96"/>
      <c r="V770" s="122"/>
      <c r="W770" s="122"/>
    </row>
    <row r="771" ht="32.9" customHeight="1" spans="1:23">
      <c r="A771" s="23" t="s">
        <v>656</v>
      </c>
      <c r="B771" s="119" t="s">
        <v>940</v>
      </c>
      <c r="C771" s="23" t="s">
        <v>939</v>
      </c>
      <c r="D771" s="23" t="s">
        <v>62</v>
      </c>
      <c r="E771" s="23" t="s">
        <v>191</v>
      </c>
      <c r="F771" s="23" t="s">
        <v>192</v>
      </c>
      <c r="G771" s="23" t="s">
        <v>373</v>
      </c>
      <c r="H771" s="23" t="s">
        <v>374</v>
      </c>
      <c r="I771" s="122">
        <v>6255726</v>
      </c>
      <c r="J771" s="122"/>
      <c r="K771" s="122"/>
      <c r="L771" s="122"/>
      <c r="M771" s="122"/>
      <c r="N771" s="122"/>
      <c r="O771" s="122"/>
      <c r="P771" s="122"/>
      <c r="Q771" s="122"/>
      <c r="R771" s="122">
        <v>6255726</v>
      </c>
      <c r="S771" s="122">
        <v>6255726</v>
      </c>
      <c r="T771" s="122"/>
      <c r="U771" s="96"/>
      <c r="V771" s="122"/>
      <c r="W771" s="122"/>
    </row>
    <row r="772" ht="32.9" customHeight="1" spans="1:23">
      <c r="A772" s="23" t="s">
        <v>656</v>
      </c>
      <c r="B772" s="119" t="s">
        <v>940</v>
      </c>
      <c r="C772" s="23" t="s">
        <v>939</v>
      </c>
      <c r="D772" s="23" t="s">
        <v>62</v>
      </c>
      <c r="E772" s="23" t="s">
        <v>191</v>
      </c>
      <c r="F772" s="23" t="s">
        <v>192</v>
      </c>
      <c r="G772" s="23" t="s">
        <v>444</v>
      </c>
      <c r="H772" s="23" t="s">
        <v>445</v>
      </c>
      <c r="I772" s="122">
        <v>71778600</v>
      </c>
      <c r="J772" s="122"/>
      <c r="K772" s="122"/>
      <c r="L772" s="122"/>
      <c r="M772" s="122"/>
      <c r="N772" s="122"/>
      <c r="O772" s="122"/>
      <c r="P772" s="122"/>
      <c r="Q772" s="122"/>
      <c r="R772" s="122">
        <v>71778600</v>
      </c>
      <c r="S772" s="122">
        <v>71778600</v>
      </c>
      <c r="T772" s="122"/>
      <c r="U772" s="96"/>
      <c r="V772" s="122"/>
      <c r="W772" s="122"/>
    </row>
    <row r="773" ht="32.9" customHeight="1" spans="1:23">
      <c r="A773" s="23" t="s">
        <v>656</v>
      </c>
      <c r="B773" s="119" t="s">
        <v>940</v>
      </c>
      <c r="C773" s="23" t="s">
        <v>939</v>
      </c>
      <c r="D773" s="23" t="s">
        <v>62</v>
      </c>
      <c r="E773" s="23" t="s">
        <v>191</v>
      </c>
      <c r="F773" s="23" t="s">
        <v>192</v>
      </c>
      <c r="G773" s="23" t="s">
        <v>446</v>
      </c>
      <c r="H773" s="23" t="s">
        <v>447</v>
      </c>
      <c r="I773" s="122">
        <v>44470896.46</v>
      </c>
      <c r="J773" s="122"/>
      <c r="K773" s="122"/>
      <c r="L773" s="122"/>
      <c r="M773" s="122"/>
      <c r="N773" s="122"/>
      <c r="O773" s="122"/>
      <c r="P773" s="122"/>
      <c r="Q773" s="122"/>
      <c r="R773" s="122">
        <v>44470896.46</v>
      </c>
      <c r="S773" s="122">
        <v>44470896.46</v>
      </c>
      <c r="T773" s="122"/>
      <c r="U773" s="96"/>
      <c r="V773" s="122"/>
      <c r="W773" s="122"/>
    </row>
    <row r="774" ht="32.9" customHeight="1" spans="1:23">
      <c r="A774" s="23" t="s">
        <v>656</v>
      </c>
      <c r="B774" s="119" t="s">
        <v>940</v>
      </c>
      <c r="C774" s="23" t="s">
        <v>939</v>
      </c>
      <c r="D774" s="23" t="s">
        <v>62</v>
      </c>
      <c r="E774" s="23" t="s">
        <v>191</v>
      </c>
      <c r="F774" s="23" t="s">
        <v>192</v>
      </c>
      <c r="G774" s="23" t="s">
        <v>557</v>
      </c>
      <c r="H774" s="23" t="s">
        <v>558</v>
      </c>
      <c r="I774" s="122">
        <v>51023724.4</v>
      </c>
      <c r="J774" s="122"/>
      <c r="K774" s="122"/>
      <c r="L774" s="122"/>
      <c r="M774" s="122"/>
      <c r="N774" s="122"/>
      <c r="O774" s="122"/>
      <c r="P774" s="122"/>
      <c r="Q774" s="122"/>
      <c r="R774" s="122">
        <v>51023724.4</v>
      </c>
      <c r="S774" s="122">
        <v>51023724.4</v>
      </c>
      <c r="T774" s="122"/>
      <c r="U774" s="96"/>
      <c r="V774" s="122"/>
      <c r="W774" s="122"/>
    </row>
    <row r="775" ht="32.9" customHeight="1" spans="1:23">
      <c r="A775" s="23"/>
      <c r="B775" s="23"/>
      <c r="C775" s="23" t="s">
        <v>668</v>
      </c>
      <c r="D775" s="23"/>
      <c r="E775" s="23"/>
      <c r="F775" s="23"/>
      <c r="G775" s="23"/>
      <c r="H775" s="23"/>
      <c r="I775" s="122">
        <v>265170000</v>
      </c>
      <c r="J775" s="122"/>
      <c r="K775" s="122"/>
      <c r="L775" s="122"/>
      <c r="M775" s="122"/>
      <c r="N775" s="122"/>
      <c r="O775" s="122"/>
      <c r="P775" s="122"/>
      <c r="Q775" s="122"/>
      <c r="R775" s="122">
        <v>265170000</v>
      </c>
      <c r="S775" s="122">
        <v>265170000</v>
      </c>
      <c r="T775" s="122"/>
      <c r="U775" s="96"/>
      <c r="V775" s="122"/>
      <c r="W775" s="122"/>
    </row>
    <row r="776" ht="32.9" customHeight="1" spans="1:23">
      <c r="A776" s="23" t="s">
        <v>669</v>
      </c>
      <c r="B776" s="119" t="s">
        <v>941</v>
      </c>
      <c r="C776" s="23" t="s">
        <v>668</v>
      </c>
      <c r="D776" s="23" t="s">
        <v>62</v>
      </c>
      <c r="E776" s="23" t="s">
        <v>191</v>
      </c>
      <c r="F776" s="23" t="s">
        <v>192</v>
      </c>
      <c r="G776" s="23" t="s">
        <v>439</v>
      </c>
      <c r="H776" s="23" t="s">
        <v>438</v>
      </c>
      <c r="I776" s="122">
        <v>265170000</v>
      </c>
      <c r="J776" s="122"/>
      <c r="K776" s="122"/>
      <c r="L776" s="122"/>
      <c r="M776" s="122"/>
      <c r="N776" s="122"/>
      <c r="O776" s="122"/>
      <c r="P776" s="122"/>
      <c r="Q776" s="122"/>
      <c r="R776" s="122">
        <v>265170000</v>
      </c>
      <c r="S776" s="122">
        <v>265170000</v>
      </c>
      <c r="T776" s="122"/>
      <c r="U776" s="96"/>
      <c r="V776" s="122"/>
      <c r="W776" s="122"/>
    </row>
    <row r="777" ht="32.9" customHeight="1" spans="1:23">
      <c r="A777" s="23"/>
      <c r="B777" s="23"/>
      <c r="C777" s="23" t="s">
        <v>942</v>
      </c>
      <c r="D777" s="23"/>
      <c r="E777" s="23"/>
      <c r="F777" s="23"/>
      <c r="G777" s="23"/>
      <c r="H777" s="23"/>
      <c r="I777" s="122">
        <v>1254000</v>
      </c>
      <c r="J777" s="122">
        <v>1254000</v>
      </c>
      <c r="K777" s="122">
        <v>1254000</v>
      </c>
      <c r="L777" s="122"/>
      <c r="M777" s="122"/>
      <c r="N777" s="122"/>
      <c r="O777" s="122"/>
      <c r="P777" s="122"/>
      <c r="Q777" s="122"/>
      <c r="R777" s="122"/>
      <c r="S777" s="122"/>
      <c r="T777" s="122"/>
      <c r="U777" s="96"/>
      <c r="V777" s="122"/>
      <c r="W777" s="122"/>
    </row>
    <row r="778" ht="32.9" customHeight="1" spans="1:23">
      <c r="A778" s="23" t="s">
        <v>672</v>
      </c>
      <c r="B778" s="119" t="s">
        <v>943</v>
      </c>
      <c r="C778" s="23" t="s">
        <v>942</v>
      </c>
      <c r="D778" s="23" t="s">
        <v>62</v>
      </c>
      <c r="E778" s="23" t="s">
        <v>162</v>
      </c>
      <c r="F778" s="23" t="s">
        <v>163</v>
      </c>
      <c r="G778" s="23" t="s">
        <v>349</v>
      </c>
      <c r="H778" s="23" t="s">
        <v>350</v>
      </c>
      <c r="I778" s="122">
        <v>5000</v>
      </c>
      <c r="J778" s="122">
        <v>5000</v>
      </c>
      <c r="K778" s="122">
        <v>5000</v>
      </c>
      <c r="L778" s="122"/>
      <c r="M778" s="122"/>
      <c r="N778" s="122"/>
      <c r="O778" s="122"/>
      <c r="P778" s="122"/>
      <c r="Q778" s="122"/>
      <c r="R778" s="122"/>
      <c r="S778" s="122"/>
      <c r="T778" s="122"/>
      <c r="U778" s="96"/>
      <c r="V778" s="122"/>
      <c r="W778" s="122"/>
    </row>
    <row r="779" ht="32.9" customHeight="1" spans="1:23">
      <c r="A779" s="23" t="s">
        <v>672</v>
      </c>
      <c r="B779" s="119" t="s">
        <v>943</v>
      </c>
      <c r="C779" s="23" t="s">
        <v>942</v>
      </c>
      <c r="D779" s="23" t="s">
        <v>62</v>
      </c>
      <c r="E779" s="23" t="s">
        <v>162</v>
      </c>
      <c r="F779" s="23" t="s">
        <v>163</v>
      </c>
      <c r="G779" s="23" t="s">
        <v>359</v>
      </c>
      <c r="H779" s="23" t="s">
        <v>360</v>
      </c>
      <c r="I779" s="122">
        <v>21600</v>
      </c>
      <c r="J779" s="122">
        <v>21600</v>
      </c>
      <c r="K779" s="122">
        <v>21600</v>
      </c>
      <c r="L779" s="122"/>
      <c r="M779" s="122"/>
      <c r="N779" s="122"/>
      <c r="O779" s="122"/>
      <c r="P779" s="122"/>
      <c r="Q779" s="122"/>
      <c r="R779" s="122"/>
      <c r="S779" s="122"/>
      <c r="T779" s="122"/>
      <c r="U779" s="96"/>
      <c r="V779" s="122"/>
      <c r="W779" s="122"/>
    </row>
    <row r="780" ht="32.9" customHeight="1" spans="1:23">
      <c r="A780" s="23" t="s">
        <v>672</v>
      </c>
      <c r="B780" s="119" t="s">
        <v>943</v>
      </c>
      <c r="C780" s="23" t="s">
        <v>942</v>
      </c>
      <c r="D780" s="23" t="s">
        <v>62</v>
      </c>
      <c r="E780" s="23" t="s">
        <v>162</v>
      </c>
      <c r="F780" s="23" t="s">
        <v>163</v>
      </c>
      <c r="G780" s="23" t="s">
        <v>367</v>
      </c>
      <c r="H780" s="23" t="s">
        <v>368</v>
      </c>
      <c r="I780" s="122">
        <v>565600</v>
      </c>
      <c r="J780" s="122">
        <v>565600</v>
      </c>
      <c r="K780" s="122">
        <v>565600</v>
      </c>
      <c r="L780" s="122"/>
      <c r="M780" s="122"/>
      <c r="N780" s="122"/>
      <c r="O780" s="122"/>
      <c r="P780" s="122"/>
      <c r="Q780" s="122"/>
      <c r="R780" s="122"/>
      <c r="S780" s="122"/>
      <c r="T780" s="122"/>
      <c r="U780" s="96"/>
      <c r="V780" s="122"/>
      <c r="W780" s="122"/>
    </row>
    <row r="781" ht="32.9" customHeight="1" spans="1:23">
      <c r="A781" s="23" t="s">
        <v>672</v>
      </c>
      <c r="B781" s="119" t="s">
        <v>943</v>
      </c>
      <c r="C781" s="23" t="s">
        <v>942</v>
      </c>
      <c r="D781" s="23" t="s">
        <v>62</v>
      </c>
      <c r="E781" s="23" t="s">
        <v>162</v>
      </c>
      <c r="F781" s="23" t="s">
        <v>163</v>
      </c>
      <c r="G781" s="23" t="s">
        <v>406</v>
      </c>
      <c r="H781" s="23" t="s">
        <v>407</v>
      </c>
      <c r="I781" s="122">
        <v>470000</v>
      </c>
      <c r="J781" s="122">
        <v>470000</v>
      </c>
      <c r="K781" s="122">
        <v>470000</v>
      </c>
      <c r="L781" s="122"/>
      <c r="M781" s="122"/>
      <c r="N781" s="122"/>
      <c r="O781" s="122"/>
      <c r="P781" s="122"/>
      <c r="Q781" s="122"/>
      <c r="R781" s="122"/>
      <c r="S781" s="122"/>
      <c r="T781" s="122"/>
      <c r="U781" s="96"/>
      <c r="V781" s="122"/>
      <c r="W781" s="122"/>
    </row>
    <row r="782" ht="32.9" customHeight="1" spans="1:23">
      <c r="A782" s="23" t="s">
        <v>672</v>
      </c>
      <c r="B782" s="119" t="s">
        <v>943</v>
      </c>
      <c r="C782" s="23" t="s">
        <v>942</v>
      </c>
      <c r="D782" s="23" t="s">
        <v>62</v>
      </c>
      <c r="E782" s="23" t="s">
        <v>162</v>
      </c>
      <c r="F782" s="23" t="s">
        <v>163</v>
      </c>
      <c r="G782" s="23" t="s">
        <v>369</v>
      </c>
      <c r="H782" s="23" t="s">
        <v>370</v>
      </c>
      <c r="I782" s="122">
        <v>165000</v>
      </c>
      <c r="J782" s="122">
        <v>165000</v>
      </c>
      <c r="K782" s="122">
        <v>165000</v>
      </c>
      <c r="L782" s="122"/>
      <c r="M782" s="122"/>
      <c r="N782" s="122"/>
      <c r="O782" s="122"/>
      <c r="P782" s="122"/>
      <c r="Q782" s="122"/>
      <c r="R782" s="122"/>
      <c r="S782" s="122"/>
      <c r="T782" s="122"/>
      <c r="U782" s="96"/>
      <c r="V782" s="122"/>
      <c r="W782" s="122"/>
    </row>
    <row r="783" ht="32.9" customHeight="1" spans="1:23">
      <c r="A783" s="23" t="s">
        <v>672</v>
      </c>
      <c r="B783" s="119" t="s">
        <v>943</v>
      </c>
      <c r="C783" s="23" t="s">
        <v>942</v>
      </c>
      <c r="D783" s="23" t="s">
        <v>62</v>
      </c>
      <c r="E783" s="23" t="s">
        <v>162</v>
      </c>
      <c r="F783" s="23" t="s">
        <v>163</v>
      </c>
      <c r="G783" s="23" t="s">
        <v>371</v>
      </c>
      <c r="H783" s="23" t="s">
        <v>372</v>
      </c>
      <c r="I783" s="122">
        <v>5000</v>
      </c>
      <c r="J783" s="122">
        <v>5000</v>
      </c>
      <c r="K783" s="122">
        <v>5000</v>
      </c>
      <c r="L783" s="122"/>
      <c r="M783" s="122"/>
      <c r="N783" s="122"/>
      <c r="O783" s="122"/>
      <c r="P783" s="122"/>
      <c r="Q783" s="122"/>
      <c r="R783" s="122"/>
      <c r="S783" s="122"/>
      <c r="T783" s="122"/>
      <c r="U783" s="96"/>
      <c r="V783" s="122"/>
      <c r="W783" s="122"/>
    </row>
    <row r="784" ht="32.9" customHeight="1" spans="1:23">
      <c r="A784" s="23" t="s">
        <v>672</v>
      </c>
      <c r="B784" s="119" t="s">
        <v>943</v>
      </c>
      <c r="C784" s="23" t="s">
        <v>942</v>
      </c>
      <c r="D784" s="23" t="s">
        <v>62</v>
      </c>
      <c r="E784" s="23" t="s">
        <v>162</v>
      </c>
      <c r="F784" s="23" t="s">
        <v>163</v>
      </c>
      <c r="G784" s="23" t="s">
        <v>345</v>
      </c>
      <c r="H784" s="23" t="s">
        <v>346</v>
      </c>
      <c r="I784" s="122">
        <v>21800</v>
      </c>
      <c r="J784" s="122">
        <v>21800</v>
      </c>
      <c r="K784" s="122">
        <v>21800</v>
      </c>
      <c r="L784" s="122"/>
      <c r="M784" s="122"/>
      <c r="N784" s="122"/>
      <c r="O784" s="122"/>
      <c r="P784" s="122"/>
      <c r="Q784" s="122"/>
      <c r="R784" s="122"/>
      <c r="S784" s="122"/>
      <c r="T784" s="122"/>
      <c r="U784" s="96"/>
      <c r="V784" s="122"/>
      <c r="W784" s="122"/>
    </row>
    <row r="785" ht="32.9" customHeight="1" spans="1:23">
      <c r="A785" s="23"/>
      <c r="B785" s="23"/>
      <c r="C785" s="23" t="s">
        <v>944</v>
      </c>
      <c r="D785" s="23"/>
      <c r="E785" s="23"/>
      <c r="F785" s="23"/>
      <c r="G785" s="23"/>
      <c r="H785" s="23"/>
      <c r="I785" s="122">
        <v>5480661.56</v>
      </c>
      <c r="J785" s="122"/>
      <c r="K785" s="122"/>
      <c r="L785" s="122"/>
      <c r="M785" s="122"/>
      <c r="N785" s="122">
        <v>5480661.56</v>
      </c>
      <c r="O785" s="122"/>
      <c r="P785" s="122"/>
      <c r="Q785" s="122"/>
      <c r="R785" s="122"/>
      <c r="S785" s="122"/>
      <c r="T785" s="122"/>
      <c r="U785" s="96"/>
      <c r="V785" s="122"/>
      <c r="W785" s="122"/>
    </row>
    <row r="786" ht="32.9" customHeight="1" spans="1:23">
      <c r="A786" s="23" t="s">
        <v>656</v>
      </c>
      <c r="B786" s="119" t="s">
        <v>945</v>
      </c>
      <c r="C786" s="23" t="s">
        <v>944</v>
      </c>
      <c r="D786" s="23" t="s">
        <v>62</v>
      </c>
      <c r="E786" s="23" t="s">
        <v>191</v>
      </c>
      <c r="F786" s="23" t="s">
        <v>192</v>
      </c>
      <c r="G786" s="23" t="s">
        <v>367</v>
      </c>
      <c r="H786" s="23" t="s">
        <v>368</v>
      </c>
      <c r="I786" s="122">
        <v>1591650.25</v>
      </c>
      <c r="J786" s="122"/>
      <c r="K786" s="122"/>
      <c r="L786" s="122"/>
      <c r="M786" s="122"/>
      <c r="N786" s="122">
        <v>1591650.25</v>
      </c>
      <c r="O786" s="122"/>
      <c r="P786" s="122"/>
      <c r="Q786" s="122"/>
      <c r="R786" s="122"/>
      <c r="S786" s="122"/>
      <c r="T786" s="122"/>
      <c r="U786" s="96"/>
      <c r="V786" s="122"/>
      <c r="W786" s="122"/>
    </row>
    <row r="787" ht="32.9" customHeight="1" spans="1:23">
      <c r="A787" s="23" t="s">
        <v>656</v>
      </c>
      <c r="B787" s="119" t="s">
        <v>945</v>
      </c>
      <c r="C787" s="23" t="s">
        <v>944</v>
      </c>
      <c r="D787" s="23" t="s">
        <v>62</v>
      </c>
      <c r="E787" s="23" t="s">
        <v>191</v>
      </c>
      <c r="F787" s="23" t="s">
        <v>192</v>
      </c>
      <c r="G787" s="23" t="s">
        <v>433</v>
      </c>
      <c r="H787" s="23" t="s">
        <v>434</v>
      </c>
      <c r="I787" s="122">
        <v>3889011.31</v>
      </c>
      <c r="J787" s="122"/>
      <c r="K787" s="122"/>
      <c r="L787" s="122"/>
      <c r="M787" s="122"/>
      <c r="N787" s="122">
        <v>3889011.31</v>
      </c>
      <c r="O787" s="122"/>
      <c r="P787" s="122"/>
      <c r="Q787" s="122"/>
      <c r="R787" s="122"/>
      <c r="S787" s="122"/>
      <c r="T787" s="122"/>
      <c r="U787" s="96"/>
      <c r="V787" s="122"/>
      <c r="W787" s="122"/>
    </row>
    <row r="788" ht="32.9" customHeight="1" spans="1:23">
      <c r="A788" s="23"/>
      <c r="B788" s="23"/>
      <c r="C788" s="23" t="s">
        <v>946</v>
      </c>
      <c r="D788" s="23"/>
      <c r="E788" s="23"/>
      <c r="F788" s="23"/>
      <c r="G788" s="23"/>
      <c r="H788" s="23"/>
      <c r="I788" s="122">
        <v>2993691.5</v>
      </c>
      <c r="J788" s="122"/>
      <c r="K788" s="122"/>
      <c r="L788" s="122"/>
      <c r="M788" s="122"/>
      <c r="N788" s="122">
        <v>2993691.5</v>
      </c>
      <c r="O788" s="122"/>
      <c r="P788" s="122"/>
      <c r="Q788" s="122"/>
      <c r="R788" s="122"/>
      <c r="S788" s="122"/>
      <c r="T788" s="122"/>
      <c r="U788" s="96"/>
      <c r="V788" s="122"/>
      <c r="W788" s="122"/>
    </row>
    <row r="789" ht="32.9" customHeight="1" spans="1:23">
      <c r="A789" s="23" t="s">
        <v>656</v>
      </c>
      <c r="B789" s="119" t="s">
        <v>947</v>
      </c>
      <c r="C789" s="23" t="s">
        <v>946</v>
      </c>
      <c r="D789" s="23" t="s">
        <v>62</v>
      </c>
      <c r="E789" s="23" t="s">
        <v>191</v>
      </c>
      <c r="F789" s="23" t="s">
        <v>192</v>
      </c>
      <c r="G789" s="23" t="s">
        <v>349</v>
      </c>
      <c r="H789" s="23" t="s">
        <v>350</v>
      </c>
      <c r="I789" s="122">
        <v>1000</v>
      </c>
      <c r="J789" s="122"/>
      <c r="K789" s="122"/>
      <c r="L789" s="122"/>
      <c r="M789" s="122"/>
      <c r="N789" s="122">
        <v>1000</v>
      </c>
      <c r="O789" s="122"/>
      <c r="P789" s="122"/>
      <c r="Q789" s="122"/>
      <c r="R789" s="122"/>
      <c r="S789" s="122"/>
      <c r="T789" s="122"/>
      <c r="U789" s="96"/>
      <c r="V789" s="122"/>
      <c r="W789" s="122"/>
    </row>
    <row r="790" ht="32.9" customHeight="1" spans="1:23">
      <c r="A790" s="23" t="s">
        <v>656</v>
      </c>
      <c r="B790" s="119" t="s">
        <v>947</v>
      </c>
      <c r="C790" s="23" t="s">
        <v>946</v>
      </c>
      <c r="D790" s="23" t="s">
        <v>62</v>
      </c>
      <c r="E790" s="23" t="s">
        <v>191</v>
      </c>
      <c r="F790" s="23" t="s">
        <v>192</v>
      </c>
      <c r="G790" s="23" t="s">
        <v>367</v>
      </c>
      <c r="H790" s="23" t="s">
        <v>368</v>
      </c>
      <c r="I790" s="122">
        <v>100589</v>
      </c>
      <c r="J790" s="122"/>
      <c r="K790" s="122"/>
      <c r="L790" s="122"/>
      <c r="M790" s="122"/>
      <c r="N790" s="122">
        <v>100589</v>
      </c>
      <c r="O790" s="122"/>
      <c r="P790" s="122"/>
      <c r="Q790" s="122"/>
      <c r="R790" s="122"/>
      <c r="S790" s="122"/>
      <c r="T790" s="122"/>
      <c r="U790" s="96"/>
      <c r="V790" s="122"/>
      <c r="W790" s="122"/>
    </row>
    <row r="791" ht="32.9" customHeight="1" spans="1:23">
      <c r="A791" s="23" t="s">
        <v>656</v>
      </c>
      <c r="B791" s="119" t="s">
        <v>947</v>
      </c>
      <c r="C791" s="23" t="s">
        <v>946</v>
      </c>
      <c r="D791" s="23" t="s">
        <v>62</v>
      </c>
      <c r="E791" s="23" t="s">
        <v>191</v>
      </c>
      <c r="F791" s="23" t="s">
        <v>192</v>
      </c>
      <c r="G791" s="23" t="s">
        <v>369</v>
      </c>
      <c r="H791" s="23" t="s">
        <v>370</v>
      </c>
      <c r="I791" s="122">
        <v>15000</v>
      </c>
      <c r="J791" s="122"/>
      <c r="K791" s="122"/>
      <c r="L791" s="122"/>
      <c r="M791" s="122"/>
      <c r="N791" s="122">
        <v>15000</v>
      </c>
      <c r="O791" s="122"/>
      <c r="P791" s="122"/>
      <c r="Q791" s="122"/>
      <c r="R791" s="122"/>
      <c r="S791" s="122"/>
      <c r="T791" s="122"/>
      <c r="U791" s="96"/>
      <c r="V791" s="122"/>
      <c r="W791" s="122"/>
    </row>
    <row r="792" ht="32.9" customHeight="1" spans="1:23">
      <c r="A792" s="23" t="s">
        <v>656</v>
      </c>
      <c r="B792" s="119" t="s">
        <v>947</v>
      </c>
      <c r="C792" s="23" t="s">
        <v>946</v>
      </c>
      <c r="D792" s="23" t="s">
        <v>62</v>
      </c>
      <c r="E792" s="23" t="s">
        <v>191</v>
      </c>
      <c r="F792" s="23" t="s">
        <v>192</v>
      </c>
      <c r="G792" s="23" t="s">
        <v>371</v>
      </c>
      <c r="H792" s="23" t="s">
        <v>372</v>
      </c>
      <c r="I792" s="122">
        <v>5000</v>
      </c>
      <c r="J792" s="122"/>
      <c r="K792" s="122"/>
      <c r="L792" s="122"/>
      <c r="M792" s="122"/>
      <c r="N792" s="122">
        <v>5000</v>
      </c>
      <c r="O792" s="122"/>
      <c r="P792" s="122"/>
      <c r="Q792" s="122"/>
      <c r="R792" s="122"/>
      <c r="S792" s="122"/>
      <c r="T792" s="122"/>
      <c r="U792" s="96"/>
      <c r="V792" s="122"/>
      <c r="W792" s="122"/>
    </row>
    <row r="793" ht="32.9" customHeight="1" spans="1:23">
      <c r="A793" s="23" t="s">
        <v>656</v>
      </c>
      <c r="B793" s="119" t="s">
        <v>947</v>
      </c>
      <c r="C793" s="23" t="s">
        <v>946</v>
      </c>
      <c r="D793" s="23" t="s">
        <v>62</v>
      </c>
      <c r="E793" s="23" t="s">
        <v>191</v>
      </c>
      <c r="F793" s="23" t="s">
        <v>192</v>
      </c>
      <c r="G793" s="23" t="s">
        <v>345</v>
      </c>
      <c r="H793" s="23" t="s">
        <v>346</v>
      </c>
      <c r="I793" s="122">
        <v>24602.5</v>
      </c>
      <c r="J793" s="122"/>
      <c r="K793" s="122"/>
      <c r="L793" s="122"/>
      <c r="M793" s="122"/>
      <c r="N793" s="122">
        <v>24602.5</v>
      </c>
      <c r="O793" s="122"/>
      <c r="P793" s="122"/>
      <c r="Q793" s="122"/>
      <c r="R793" s="122"/>
      <c r="S793" s="122"/>
      <c r="T793" s="122"/>
      <c r="U793" s="96"/>
      <c r="V793" s="122"/>
      <c r="W793" s="122"/>
    </row>
    <row r="794" ht="32.9" customHeight="1" spans="1:23">
      <c r="A794" s="23" t="s">
        <v>656</v>
      </c>
      <c r="B794" s="119" t="s">
        <v>947</v>
      </c>
      <c r="C794" s="23" t="s">
        <v>946</v>
      </c>
      <c r="D794" s="23" t="s">
        <v>62</v>
      </c>
      <c r="E794" s="23" t="s">
        <v>191</v>
      </c>
      <c r="F794" s="23" t="s">
        <v>192</v>
      </c>
      <c r="G794" s="23" t="s">
        <v>444</v>
      </c>
      <c r="H794" s="23" t="s">
        <v>445</v>
      </c>
      <c r="I794" s="122">
        <v>2847500</v>
      </c>
      <c r="J794" s="122"/>
      <c r="K794" s="122"/>
      <c r="L794" s="122"/>
      <c r="M794" s="122"/>
      <c r="N794" s="122">
        <v>2847500</v>
      </c>
      <c r="O794" s="122"/>
      <c r="P794" s="122"/>
      <c r="Q794" s="122"/>
      <c r="R794" s="122"/>
      <c r="S794" s="122"/>
      <c r="T794" s="122"/>
      <c r="U794" s="96"/>
      <c r="V794" s="122"/>
      <c r="W794" s="122"/>
    </row>
    <row r="795" ht="32.9" customHeight="1" spans="1:23">
      <c r="A795" s="23"/>
      <c r="B795" s="23"/>
      <c r="C795" s="23" t="s">
        <v>741</v>
      </c>
      <c r="D795" s="23"/>
      <c r="E795" s="23"/>
      <c r="F795" s="23"/>
      <c r="G795" s="23"/>
      <c r="H795" s="23"/>
      <c r="I795" s="122">
        <v>128786.66</v>
      </c>
      <c r="J795" s="122"/>
      <c r="K795" s="122"/>
      <c r="L795" s="122"/>
      <c r="M795" s="122"/>
      <c r="N795" s="122">
        <v>128786.66</v>
      </c>
      <c r="O795" s="122"/>
      <c r="P795" s="122"/>
      <c r="Q795" s="122"/>
      <c r="R795" s="122"/>
      <c r="S795" s="122"/>
      <c r="T795" s="122"/>
      <c r="U795" s="96"/>
      <c r="V795" s="122"/>
      <c r="W795" s="122"/>
    </row>
    <row r="796" ht="32.9" customHeight="1" spans="1:23">
      <c r="A796" s="23" t="s">
        <v>656</v>
      </c>
      <c r="B796" s="119" t="s">
        <v>948</v>
      </c>
      <c r="C796" s="23" t="s">
        <v>741</v>
      </c>
      <c r="D796" s="23" t="s">
        <v>62</v>
      </c>
      <c r="E796" s="23" t="s">
        <v>217</v>
      </c>
      <c r="F796" s="23" t="s">
        <v>218</v>
      </c>
      <c r="G796" s="23" t="s">
        <v>359</v>
      </c>
      <c r="H796" s="23" t="s">
        <v>360</v>
      </c>
      <c r="I796" s="122">
        <v>22806.66</v>
      </c>
      <c r="J796" s="122"/>
      <c r="K796" s="122"/>
      <c r="L796" s="122"/>
      <c r="M796" s="122"/>
      <c r="N796" s="122">
        <v>22806.66</v>
      </c>
      <c r="O796" s="122"/>
      <c r="P796" s="122"/>
      <c r="Q796" s="122"/>
      <c r="R796" s="122"/>
      <c r="S796" s="122"/>
      <c r="T796" s="122"/>
      <c r="U796" s="96"/>
      <c r="V796" s="122"/>
      <c r="W796" s="122"/>
    </row>
    <row r="797" ht="32.9" customHeight="1" spans="1:23">
      <c r="A797" s="23" t="s">
        <v>656</v>
      </c>
      <c r="B797" s="119" t="s">
        <v>948</v>
      </c>
      <c r="C797" s="23" t="s">
        <v>741</v>
      </c>
      <c r="D797" s="23" t="s">
        <v>62</v>
      </c>
      <c r="E797" s="23" t="s">
        <v>217</v>
      </c>
      <c r="F797" s="23" t="s">
        <v>218</v>
      </c>
      <c r="G797" s="23" t="s">
        <v>369</v>
      </c>
      <c r="H797" s="23" t="s">
        <v>370</v>
      </c>
      <c r="I797" s="122">
        <v>93000</v>
      </c>
      <c r="J797" s="122"/>
      <c r="K797" s="122"/>
      <c r="L797" s="122"/>
      <c r="M797" s="122"/>
      <c r="N797" s="122">
        <v>93000</v>
      </c>
      <c r="O797" s="122"/>
      <c r="P797" s="122"/>
      <c r="Q797" s="122"/>
      <c r="R797" s="122"/>
      <c r="S797" s="122"/>
      <c r="T797" s="122"/>
      <c r="U797" s="96"/>
      <c r="V797" s="122"/>
      <c r="W797" s="122"/>
    </row>
    <row r="798" ht="32.9" customHeight="1" spans="1:23">
      <c r="A798" s="23" t="s">
        <v>656</v>
      </c>
      <c r="B798" s="119" t="s">
        <v>948</v>
      </c>
      <c r="C798" s="23" t="s">
        <v>741</v>
      </c>
      <c r="D798" s="23" t="s">
        <v>62</v>
      </c>
      <c r="E798" s="23" t="s">
        <v>217</v>
      </c>
      <c r="F798" s="23" t="s">
        <v>218</v>
      </c>
      <c r="G798" s="23" t="s">
        <v>444</v>
      </c>
      <c r="H798" s="23" t="s">
        <v>445</v>
      </c>
      <c r="I798" s="122">
        <v>12980</v>
      </c>
      <c r="J798" s="122"/>
      <c r="K798" s="122"/>
      <c r="L798" s="122"/>
      <c r="M798" s="122"/>
      <c r="N798" s="122">
        <v>12980</v>
      </c>
      <c r="O798" s="122"/>
      <c r="P798" s="122"/>
      <c r="Q798" s="122"/>
      <c r="R798" s="122"/>
      <c r="S798" s="122"/>
      <c r="T798" s="122"/>
      <c r="U798" s="96"/>
      <c r="V798" s="122"/>
      <c r="W798" s="122"/>
    </row>
    <row r="799" ht="32.9" customHeight="1" spans="1:23">
      <c r="A799" s="23"/>
      <c r="B799" s="23"/>
      <c r="C799" s="23" t="s">
        <v>812</v>
      </c>
      <c r="D799" s="23"/>
      <c r="E799" s="23"/>
      <c r="F799" s="23"/>
      <c r="G799" s="23"/>
      <c r="H799" s="23"/>
      <c r="I799" s="122">
        <v>241391.6</v>
      </c>
      <c r="J799" s="122"/>
      <c r="K799" s="122"/>
      <c r="L799" s="122"/>
      <c r="M799" s="122"/>
      <c r="N799" s="122">
        <v>241391.6</v>
      </c>
      <c r="O799" s="122"/>
      <c r="P799" s="122"/>
      <c r="Q799" s="122"/>
      <c r="R799" s="122"/>
      <c r="S799" s="122"/>
      <c r="T799" s="122"/>
      <c r="U799" s="96"/>
      <c r="V799" s="122"/>
      <c r="W799" s="122"/>
    </row>
    <row r="800" ht="32.9" customHeight="1" spans="1:23">
      <c r="A800" s="23" t="s">
        <v>656</v>
      </c>
      <c r="B800" s="119" t="s">
        <v>949</v>
      </c>
      <c r="C800" s="23" t="s">
        <v>812</v>
      </c>
      <c r="D800" s="23" t="s">
        <v>62</v>
      </c>
      <c r="E800" s="23" t="s">
        <v>162</v>
      </c>
      <c r="F800" s="23" t="s">
        <v>163</v>
      </c>
      <c r="G800" s="23" t="s">
        <v>349</v>
      </c>
      <c r="H800" s="23" t="s">
        <v>350</v>
      </c>
      <c r="I800" s="122">
        <v>4000</v>
      </c>
      <c r="J800" s="122"/>
      <c r="K800" s="122"/>
      <c r="L800" s="122"/>
      <c r="M800" s="122"/>
      <c r="N800" s="122">
        <v>4000</v>
      </c>
      <c r="O800" s="122"/>
      <c r="P800" s="122"/>
      <c r="Q800" s="122"/>
      <c r="R800" s="122"/>
      <c r="S800" s="122"/>
      <c r="T800" s="122"/>
      <c r="U800" s="96"/>
      <c r="V800" s="122"/>
      <c r="W800" s="122"/>
    </row>
    <row r="801" ht="32.9" customHeight="1" spans="1:23">
      <c r="A801" s="23" t="s">
        <v>656</v>
      </c>
      <c r="B801" s="119" t="s">
        <v>949</v>
      </c>
      <c r="C801" s="23" t="s">
        <v>812</v>
      </c>
      <c r="D801" s="23" t="s">
        <v>62</v>
      </c>
      <c r="E801" s="23" t="s">
        <v>162</v>
      </c>
      <c r="F801" s="23" t="s">
        <v>163</v>
      </c>
      <c r="G801" s="23" t="s">
        <v>359</v>
      </c>
      <c r="H801" s="23" t="s">
        <v>360</v>
      </c>
      <c r="I801" s="122">
        <v>21600</v>
      </c>
      <c r="J801" s="122"/>
      <c r="K801" s="122"/>
      <c r="L801" s="122"/>
      <c r="M801" s="122"/>
      <c r="N801" s="122">
        <v>21600</v>
      </c>
      <c r="O801" s="122"/>
      <c r="P801" s="122"/>
      <c r="Q801" s="122"/>
      <c r="R801" s="122"/>
      <c r="S801" s="122"/>
      <c r="T801" s="122"/>
      <c r="U801" s="96"/>
      <c r="V801" s="122"/>
      <c r="W801" s="122"/>
    </row>
    <row r="802" ht="32.9" customHeight="1" spans="1:23">
      <c r="A802" s="23" t="s">
        <v>656</v>
      </c>
      <c r="B802" s="119" t="s">
        <v>949</v>
      </c>
      <c r="C802" s="23" t="s">
        <v>812</v>
      </c>
      <c r="D802" s="23" t="s">
        <v>62</v>
      </c>
      <c r="E802" s="23" t="s">
        <v>162</v>
      </c>
      <c r="F802" s="23" t="s">
        <v>163</v>
      </c>
      <c r="G802" s="23" t="s">
        <v>367</v>
      </c>
      <c r="H802" s="23" t="s">
        <v>368</v>
      </c>
      <c r="I802" s="122">
        <v>8000</v>
      </c>
      <c r="J802" s="122"/>
      <c r="K802" s="122"/>
      <c r="L802" s="122"/>
      <c r="M802" s="122"/>
      <c r="N802" s="122">
        <v>8000</v>
      </c>
      <c r="O802" s="122"/>
      <c r="P802" s="122"/>
      <c r="Q802" s="122"/>
      <c r="R802" s="122"/>
      <c r="S802" s="122"/>
      <c r="T802" s="122"/>
      <c r="U802" s="96"/>
      <c r="V802" s="122"/>
      <c r="W802" s="122"/>
    </row>
    <row r="803" ht="32.9" customHeight="1" spans="1:23">
      <c r="A803" s="23" t="s">
        <v>656</v>
      </c>
      <c r="B803" s="119" t="s">
        <v>949</v>
      </c>
      <c r="C803" s="23" t="s">
        <v>812</v>
      </c>
      <c r="D803" s="23" t="s">
        <v>62</v>
      </c>
      <c r="E803" s="23" t="s">
        <v>162</v>
      </c>
      <c r="F803" s="23" t="s">
        <v>163</v>
      </c>
      <c r="G803" s="23" t="s">
        <v>406</v>
      </c>
      <c r="H803" s="23" t="s">
        <v>407</v>
      </c>
      <c r="I803" s="122">
        <v>24122.6</v>
      </c>
      <c r="J803" s="122"/>
      <c r="K803" s="122"/>
      <c r="L803" s="122"/>
      <c r="M803" s="122"/>
      <c r="N803" s="122">
        <v>24122.6</v>
      </c>
      <c r="O803" s="122"/>
      <c r="P803" s="122"/>
      <c r="Q803" s="122"/>
      <c r="R803" s="122"/>
      <c r="S803" s="122"/>
      <c r="T803" s="122"/>
      <c r="U803" s="96"/>
      <c r="V803" s="122"/>
      <c r="W803" s="122"/>
    </row>
    <row r="804" ht="32.9" customHeight="1" spans="1:23">
      <c r="A804" s="23" t="s">
        <v>656</v>
      </c>
      <c r="B804" s="119" t="s">
        <v>949</v>
      </c>
      <c r="C804" s="23" t="s">
        <v>812</v>
      </c>
      <c r="D804" s="23" t="s">
        <v>62</v>
      </c>
      <c r="E804" s="23" t="s">
        <v>162</v>
      </c>
      <c r="F804" s="23" t="s">
        <v>163</v>
      </c>
      <c r="G804" s="23" t="s">
        <v>369</v>
      </c>
      <c r="H804" s="23" t="s">
        <v>370</v>
      </c>
      <c r="I804" s="122">
        <v>97824</v>
      </c>
      <c r="J804" s="122"/>
      <c r="K804" s="122"/>
      <c r="L804" s="122"/>
      <c r="M804" s="122"/>
      <c r="N804" s="122">
        <v>97824</v>
      </c>
      <c r="O804" s="122"/>
      <c r="P804" s="122"/>
      <c r="Q804" s="122"/>
      <c r="R804" s="122"/>
      <c r="S804" s="122"/>
      <c r="T804" s="122"/>
      <c r="U804" s="96"/>
      <c r="V804" s="122"/>
      <c r="W804" s="122"/>
    </row>
    <row r="805" ht="32.9" customHeight="1" spans="1:23">
      <c r="A805" s="23" t="s">
        <v>656</v>
      </c>
      <c r="B805" s="119" t="s">
        <v>949</v>
      </c>
      <c r="C805" s="23" t="s">
        <v>812</v>
      </c>
      <c r="D805" s="23" t="s">
        <v>62</v>
      </c>
      <c r="E805" s="23" t="s">
        <v>162</v>
      </c>
      <c r="F805" s="23" t="s">
        <v>163</v>
      </c>
      <c r="G805" s="23" t="s">
        <v>371</v>
      </c>
      <c r="H805" s="23" t="s">
        <v>372</v>
      </c>
      <c r="I805" s="122">
        <v>85845</v>
      </c>
      <c r="J805" s="122"/>
      <c r="K805" s="122"/>
      <c r="L805" s="122"/>
      <c r="M805" s="122"/>
      <c r="N805" s="122">
        <v>85845</v>
      </c>
      <c r="O805" s="122"/>
      <c r="P805" s="122"/>
      <c r="Q805" s="122"/>
      <c r="R805" s="122"/>
      <c r="S805" s="122"/>
      <c r="T805" s="122"/>
      <c r="U805" s="96"/>
      <c r="V805" s="122"/>
      <c r="W805" s="122"/>
    </row>
    <row r="806" ht="32.9" customHeight="1" spans="1:23">
      <c r="A806" s="23"/>
      <c r="B806" s="23"/>
      <c r="C806" s="23" t="s">
        <v>684</v>
      </c>
      <c r="D806" s="23"/>
      <c r="E806" s="23"/>
      <c r="F806" s="23"/>
      <c r="G806" s="23"/>
      <c r="H806" s="23"/>
      <c r="I806" s="122">
        <v>175351.99</v>
      </c>
      <c r="J806" s="122"/>
      <c r="K806" s="122"/>
      <c r="L806" s="122"/>
      <c r="M806" s="122"/>
      <c r="N806" s="122">
        <v>175351.99</v>
      </c>
      <c r="O806" s="122"/>
      <c r="P806" s="122"/>
      <c r="Q806" s="122"/>
      <c r="R806" s="122"/>
      <c r="S806" s="122"/>
      <c r="T806" s="122"/>
      <c r="U806" s="96"/>
      <c r="V806" s="122"/>
      <c r="W806" s="122"/>
    </row>
    <row r="807" ht="32.9" customHeight="1" spans="1:23">
      <c r="A807" s="23" t="s">
        <v>656</v>
      </c>
      <c r="B807" s="119" t="s">
        <v>950</v>
      </c>
      <c r="C807" s="23" t="s">
        <v>684</v>
      </c>
      <c r="D807" s="23" t="s">
        <v>62</v>
      </c>
      <c r="E807" s="23" t="s">
        <v>191</v>
      </c>
      <c r="F807" s="23" t="s">
        <v>192</v>
      </c>
      <c r="G807" s="23" t="s">
        <v>359</v>
      </c>
      <c r="H807" s="23" t="s">
        <v>360</v>
      </c>
      <c r="I807" s="122">
        <v>87720.19</v>
      </c>
      <c r="J807" s="122"/>
      <c r="K807" s="122"/>
      <c r="L807" s="122"/>
      <c r="M807" s="122"/>
      <c r="N807" s="122">
        <v>87720.19</v>
      </c>
      <c r="O807" s="122"/>
      <c r="P807" s="122"/>
      <c r="Q807" s="122"/>
      <c r="R807" s="122"/>
      <c r="S807" s="122"/>
      <c r="T807" s="122"/>
      <c r="U807" s="96"/>
      <c r="V807" s="122"/>
      <c r="W807" s="122"/>
    </row>
    <row r="808" ht="32.9" customHeight="1" spans="1:23">
      <c r="A808" s="23" t="s">
        <v>656</v>
      </c>
      <c r="B808" s="119" t="s">
        <v>950</v>
      </c>
      <c r="C808" s="23" t="s">
        <v>684</v>
      </c>
      <c r="D808" s="23" t="s">
        <v>62</v>
      </c>
      <c r="E808" s="23" t="s">
        <v>191</v>
      </c>
      <c r="F808" s="23" t="s">
        <v>192</v>
      </c>
      <c r="G808" s="23" t="s">
        <v>367</v>
      </c>
      <c r="H808" s="23" t="s">
        <v>368</v>
      </c>
      <c r="I808" s="122">
        <v>14431.8</v>
      </c>
      <c r="J808" s="122"/>
      <c r="K808" s="122"/>
      <c r="L808" s="122"/>
      <c r="M808" s="122"/>
      <c r="N808" s="122">
        <v>14431.8</v>
      </c>
      <c r="O808" s="122"/>
      <c r="P808" s="122"/>
      <c r="Q808" s="122"/>
      <c r="R808" s="122"/>
      <c r="S808" s="122"/>
      <c r="T808" s="122"/>
      <c r="U808" s="96"/>
      <c r="V808" s="122"/>
      <c r="W808" s="122"/>
    </row>
    <row r="809" ht="32.9" customHeight="1" spans="1:23">
      <c r="A809" s="23" t="s">
        <v>656</v>
      </c>
      <c r="B809" s="119" t="s">
        <v>950</v>
      </c>
      <c r="C809" s="23" t="s">
        <v>684</v>
      </c>
      <c r="D809" s="23" t="s">
        <v>62</v>
      </c>
      <c r="E809" s="23" t="s">
        <v>191</v>
      </c>
      <c r="F809" s="23" t="s">
        <v>192</v>
      </c>
      <c r="G809" s="23" t="s">
        <v>369</v>
      </c>
      <c r="H809" s="23" t="s">
        <v>370</v>
      </c>
      <c r="I809" s="122">
        <v>50000</v>
      </c>
      <c r="J809" s="122"/>
      <c r="K809" s="122"/>
      <c r="L809" s="122"/>
      <c r="M809" s="122"/>
      <c r="N809" s="122">
        <v>50000</v>
      </c>
      <c r="O809" s="122"/>
      <c r="P809" s="122"/>
      <c r="Q809" s="122"/>
      <c r="R809" s="122"/>
      <c r="S809" s="122"/>
      <c r="T809" s="122"/>
      <c r="U809" s="96"/>
      <c r="V809" s="122"/>
      <c r="W809" s="122"/>
    </row>
    <row r="810" ht="32.9" customHeight="1" spans="1:23">
      <c r="A810" s="23" t="s">
        <v>656</v>
      </c>
      <c r="B810" s="119" t="s">
        <v>950</v>
      </c>
      <c r="C810" s="23" t="s">
        <v>684</v>
      </c>
      <c r="D810" s="23" t="s">
        <v>62</v>
      </c>
      <c r="E810" s="23" t="s">
        <v>191</v>
      </c>
      <c r="F810" s="23" t="s">
        <v>192</v>
      </c>
      <c r="G810" s="23" t="s">
        <v>557</v>
      </c>
      <c r="H810" s="23" t="s">
        <v>558</v>
      </c>
      <c r="I810" s="122">
        <v>23200</v>
      </c>
      <c r="J810" s="122"/>
      <c r="K810" s="122"/>
      <c r="L810" s="122"/>
      <c r="M810" s="122"/>
      <c r="N810" s="122">
        <v>23200</v>
      </c>
      <c r="O810" s="122"/>
      <c r="P810" s="122"/>
      <c r="Q810" s="122"/>
      <c r="R810" s="122"/>
      <c r="S810" s="122"/>
      <c r="T810" s="122"/>
      <c r="U810" s="96"/>
      <c r="V810" s="122"/>
      <c r="W810" s="122"/>
    </row>
    <row r="811" ht="32.9" customHeight="1" spans="1:23">
      <c r="A811" s="23"/>
      <c r="B811" s="23"/>
      <c r="C811" s="23" t="s">
        <v>690</v>
      </c>
      <c r="D811" s="23"/>
      <c r="E811" s="23"/>
      <c r="F811" s="23"/>
      <c r="G811" s="23"/>
      <c r="H811" s="23"/>
      <c r="I811" s="122">
        <v>2820000</v>
      </c>
      <c r="J811" s="122"/>
      <c r="K811" s="122"/>
      <c r="L811" s="122"/>
      <c r="M811" s="122"/>
      <c r="N811" s="122"/>
      <c r="O811" s="122"/>
      <c r="P811" s="122"/>
      <c r="Q811" s="122"/>
      <c r="R811" s="122">
        <v>2820000</v>
      </c>
      <c r="S811" s="122">
        <v>2820000</v>
      </c>
      <c r="T811" s="122"/>
      <c r="U811" s="96"/>
      <c r="V811" s="122"/>
      <c r="W811" s="122"/>
    </row>
    <row r="812" ht="32.9" customHeight="1" spans="1:23">
      <c r="A812" s="23" t="s">
        <v>691</v>
      </c>
      <c r="B812" s="119" t="s">
        <v>951</v>
      </c>
      <c r="C812" s="23" t="s">
        <v>690</v>
      </c>
      <c r="D812" s="23" t="s">
        <v>62</v>
      </c>
      <c r="E812" s="23" t="s">
        <v>191</v>
      </c>
      <c r="F812" s="23" t="s">
        <v>192</v>
      </c>
      <c r="G812" s="23" t="s">
        <v>693</v>
      </c>
      <c r="H812" s="23" t="s">
        <v>694</v>
      </c>
      <c r="I812" s="122">
        <v>2820000</v>
      </c>
      <c r="J812" s="122"/>
      <c r="K812" s="122"/>
      <c r="L812" s="122"/>
      <c r="M812" s="122"/>
      <c r="N812" s="122"/>
      <c r="O812" s="122"/>
      <c r="P812" s="122"/>
      <c r="Q812" s="122"/>
      <c r="R812" s="122">
        <v>2820000</v>
      </c>
      <c r="S812" s="122">
        <v>2820000</v>
      </c>
      <c r="T812" s="122"/>
      <c r="U812" s="96"/>
      <c r="V812" s="122"/>
      <c r="W812" s="122"/>
    </row>
    <row r="813" ht="32.9" customHeight="1" spans="1:23">
      <c r="A813" s="23"/>
      <c r="B813" s="23"/>
      <c r="C813" s="23" t="s">
        <v>828</v>
      </c>
      <c r="D813" s="23"/>
      <c r="E813" s="23"/>
      <c r="F813" s="23"/>
      <c r="G813" s="23"/>
      <c r="H813" s="23"/>
      <c r="I813" s="122">
        <v>170000</v>
      </c>
      <c r="J813" s="122">
        <v>170000</v>
      </c>
      <c r="K813" s="122">
        <v>170000</v>
      </c>
      <c r="L813" s="122"/>
      <c r="M813" s="122"/>
      <c r="N813" s="122"/>
      <c r="O813" s="122"/>
      <c r="P813" s="122"/>
      <c r="Q813" s="122"/>
      <c r="R813" s="122"/>
      <c r="S813" s="122"/>
      <c r="T813" s="122"/>
      <c r="U813" s="96"/>
      <c r="V813" s="122"/>
      <c r="W813" s="122"/>
    </row>
    <row r="814" ht="32.9" customHeight="1" spans="1:23">
      <c r="A814" s="23" t="s">
        <v>672</v>
      </c>
      <c r="B814" s="119" t="s">
        <v>952</v>
      </c>
      <c r="C814" s="23" t="s">
        <v>828</v>
      </c>
      <c r="D814" s="23" t="s">
        <v>62</v>
      </c>
      <c r="E814" s="23" t="s">
        <v>158</v>
      </c>
      <c r="F814" s="23" t="s">
        <v>159</v>
      </c>
      <c r="G814" s="23" t="s">
        <v>433</v>
      </c>
      <c r="H814" s="23" t="s">
        <v>434</v>
      </c>
      <c r="I814" s="122">
        <v>70000</v>
      </c>
      <c r="J814" s="122">
        <v>70000</v>
      </c>
      <c r="K814" s="122">
        <v>70000</v>
      </c>
      <c r="L814" s="122"/>
      <c r="M814" s="122"/>
      <c r="N814" s="122"/>
      <c r="O814" s="122"/>
      <c r="P814" s="122"/>
      <c r="Q814" s="122"/>
      <c r="R814" s="122"/>
      <c r="S814" s="122"/>
      <c r="T814" s="122"/>
      <c r="U814" s="96"/>
      <c r="V814" s="122"/>
      <c r="W814" s="122"/>
    </row>
    <row r="815" ht="32.9" customHeight="1" spans="1:23">
      <c r="A815" s="23" t="s">
        <v>672</v>
      </c>
      <c r="B815" s="119" t="s">
        <v>952</v>
      </c>
      <c r="C815" s="23" t="s">
        <v>828</v>
      </c>
      <c r="D815" s="23" t="s">
        <v>62</v>
      </c>
      <c r="E815" s="23" t="s">
        <v>191</v>
      </c>
      <c r="F815" s="23" t="s">
        <v>192</v>
      </c>
      <c r="G815" s="23" t="s">
        <v>367</v>
      </c>
      <c r="H815" s="23" t="s">
        <v>368</v>
      </c>
      <c r="I815" s="122">
        <v>100000</v>
      </c>
      <c r="J815" s="122">
        <v>100000</v>
      </c>
      <c r="K815" s="122">
        <v>100000</v>
      </c>
      <c r="L815" s="122"/>
      <c r="M815" s="122"/>
      <c r="N815" s="122"/>
      <c r="O815" s="122"/>
      <c r="P815" s="122"/>
      <c r="Q815" s="122"/>
      <c r="R815" s="122"/>
      <c r="S815" s="122"/>
      <c r="T815" s="122"/>
      <c r="U815" s="96"/>
      <c r="V815" s="122"/>
      <c r="W815" s="122"/>
    </row>
    <row r="816" ht="32.9" customHeight="1" spans="1:23">
      <c r="A816" s="23"/>
      <c r="B816" s="23"/>
      <c r="C816" s="23" t="s">
        <v>953</v>
      </c>
      <c r="D816" s="23"/>
      <c r="E816" s="23"/>
      <c r="F816" s="23"/>
      <c r="G816" s="23"/>
      <c r="H816" s="23"/>
      <c r="I816" s="122">
        <v>45546.23</v>
      </c>
      <c r="J816" s="122"/>
      <c r="K816" s="122"/>
      <c r="L816" s="122"/>
      <c r="M816" s="122"/>
      <c r="N816" s="122">
        <v>45546.23</v>
      </c>
      <c r="O816" s="122"/>
      <c r="P816" s="122"/>
      <c r="Q816" s="122"/>
      <c r="R816" s="122"/>
      <c r="S816" s="122"/>
      <c r="T816" s="122"/>
      <c r="U816" s="96"/>
      <c r="V816" s="122"/>
      <c r="W816" s="122"/>
    </row>
    <row r="817" ht="32.9" customHeight="1" spans="1:23">
      <c r="A817" s="23" t="s">
        <v>672</v>
      </c>
      <c r="B817" s="119" t="s">
        <v>954</v>
      </c>
      <c r="C817" s="23" t="s">
        <v>953</v>
      </c>
      <c r="D817" s="23" t="s">
        <v>64</v>
      </c>
      <c r="E817" s="23" t="s">
        <v>132</v>
      </c>
      <c r="F817" s="23" t="s">
        <v>133</v>
      </c>
      <c r="G817" s="23" t="s">
        <v>359</v>
      </c>
      <c r="H817" s="23" t="s">
        <v>360</v>
      </c>
      <c r="I817" s="122">
        <v>4540</v>
      </c>
      <c r="J817" s="122"/>
      <c r="K817" s="122"/>
      <c r="L817" s="122"/>
      <c r="M817" s="122"/>
      <c r="N817" s="122">
        <v>4540</v>
      </c>
      <c r="O817" s="122"/>
      <c r="P817" s="122"/>
      <c r="Q817" s="122"/>
      <c r="R817" s="122"/>
      <c r="S817" s="122"/>
      <c r="T817" s="122"/>
      <c r="U817" s="96"/>
      <c r="V817" s="122"/>
      <c r="W817" s="122"/>
    </row>
    <row r="818" ht="32.9" customHeight="1" spans="1:23">
      <c r="A818" s="23" t="s">
        <v>672</v>
      </c>
      <c r="B818" s="119" t="s">
        <v>954</v>
      </c>
      <c r="C818" s="23" t="s">
        <v>953</v>
      </c>
      <c r="D818" s="23" t="s">
        <v>64</v>
      </c>
      <c r="E818" s="23" t="s">
        <v>132</v>
      </c>
      <c r="F818" s="23" t="s">
        <v>133</v>
      </c>
      <c r="G818" s="23" t="s">
        <v>369</v>
      </c>
      <c r="H818" s="23" t="s">
        <v>370</v>
      </c>
      <c r="I818" s="122">
        <v>41006.23</v>
      </c>
      <c r="J818" s="122"/>
      <c r="K818" s="122"/>
      <c r="L818" s="122"/>
      <c r="M818" s="122"/>
      <c r="N818" s="122">
        <v>41006.23</v>
      </c>
      <c r="O818" s="122"/>
      <c r="P818" s="122"/>
      <c r="Q818" s="122"/>
      <c r="R818" s="122"/>
      <c r="S818" s="122"/>
      <c r="T818" s="122"/>
      <c r="U818" s="96"/>
      <c r="V818" s="122"/>
      <c r="W818" s="122"/>
    </row>
    <row r="819" ht="32.9" customHeight="1" spans="1:23">
      <c r="A819" s="23"/>
      <c r="B819" s="23"/>
      <c r="C819" s="23" t="s">
        <v>955</v>
      </c>
      <c r="D819" s="23"/>
      <c r="E819" s="23"/>
      <c r="F819" s="23"/>
      <c r="G819" s="23"/>
      <c r="H819" s="23"/>
      <c r="I819" s="122">
        <v>221800</v>
      </c>
      <c r="J819" s="122"/>
      <c r="K819" s="122"/>
      <c r="L819" s="122"/>
      <c r="M819" s="122"/>
      <c r="N819" s="122">
        <v>221800</v>
      </c>
      <c r="O819" s="122"/>
      <c r="P819" s="122"/>
      <c r="Q819" s="122"/>
      <c r="R819" s="122"/>
      <c r="S819" s="122"/>
      <c r="T819" s="122"/>
      <c r="U819" s="96"/>
      <c r="V819" s="122"/>
      <c r="W819" s="122"/>
    </row>
    <row r="820" ht="32.9" customHeight="1" spans="1:23">
      <c r="A820" s="23" t="s">
        <v>672</v>
      </c>
      <c r="B820" s="119" t="s">
        <v>956</v>
      </c>
      <c r="C820" s="23" t="s">
        <v>955</v>
      </c>
      <c r="D820" s="23" t="s">
        <v>64</v>
      </c>
      <c r="E820" s="23" t="s">
        <v>152</v>
      </c>
      <c r="F820" s="23" t="s">
        <v>153</v>
      </c>
      <c r="G820" s="23" t="s">
        <v>444</v>
      </c>
      <c r="H820" s="23" t="s">
        <v>445</v>
      </c>
      <c r="I820" s="122">
        <v>221800</v>
      </c>
      <c r="J820" s="122"/>
      <c r="K820" s="122"/>
      <c r="L820" s="122"/>
      <c r="M820" s="122"/>
      <c r="N820" s="122">
        <v>221800</v>
      </c>
      <c r="O820" s="122"/>
      <c r="P820" s="122"/>
      <c r="Q820" s="122"/>
      <c r="R820" s="122"/>
      <c r="S820" s="122"/>
      <c r="T820" s="122"/>
      <c r="U820" s="96"/>
      <c r="V820" s="122"/>
      <c r="W820" s="122"/>
    </row>
    <row r="821" ht="32.9" customHeight="1" spans="1:23">
      <c r="A821" s="23"/>
      <c r="B821" s="23"/>
      <c r="C821" s="23" t="s">
        <v>957</v>
      </c>
      <c r="D821" s="23"/>
      <c r="E821" s="23"/>
      <c r="F821" s="23"/>
      <c r="G821" s="23"/>
      <c r="H821" s="23"/>
      <c r="I821" s="122">
        <v>2345.92</v>
      </c>
      <c r="J821" s="122"/>
      <c r="K821" s="122"/>
      <c r="L821" s="122"/>
      <c r="M821" s="122"/>
      <c r="N821" s="122">
        <v>2345.92</v>
      </c>
      <c r="O821" s="122"/>
      <c r="P821" s="122"/>
      <c r="Q821" s="122"/>
      <c r="R821" s="122"/>
      <c r="S821" s="122"/>
      <c r="T821" s="122"/>
      <c r="U821" s="96"/>
      <c r="V821" s="122"/>
      <c r="W821" s="122"/>
    </row>
    <row r="822" ht="32.9" customHeight="1" spans="1:23">
      <c r="A822" s="23" t="s">
        <v>672</v>
      </c>
      <c r="B822" s="119" t="s">
        <v>958</v>
      </c>
      <c r="C822" s="23" t="s">
        <v>957</v>
      </c>
      <c r="D822" s="23" t="s">
        <v>64</v>
      </c>
      <c r="E822" s="23" t="s">
        <v>132</v>
      </c>
      <c r="F822" s="23" t="s">
        <v>133</v>
      </c>
      <c r="G822" s="23" t="s">
        <v>369</v>
      </c>
      <c r="H822" s="23" t="s">
        <v>370</v>
      </c>
      <c r="I822" s="122">
        <v>2345.92</v>
      </c>
      <c r="J822" s="122"/>
      <c r="K822" s="122"/>
      <c r="L822" s="122"/>
      <c r="M822" s="122"/>
      <c r="N822" s="122">
        <v>2345.92</v>
      </c>
      <c r="O822" s="122"/>
      <c r="P822" s="122"/>
      <c r="Q822" s="122"/>
      <c r="R822" s="122"/>
      <c r="S822" s="122"/>
      <c r="T822" s="122"/>
      <c r="U822" s="96"/>
      <c r="V822" s="122"/>
      <c r="W822" s="122"/>
    </row>
    <row r="823" ht="32.9" customHeight="1" spans="1:23">
      <c r="A823" s="23"/>
      <c r="B823" s="23"/>
      <c r="C823" s="23" t="s">
        <v>959</v>
      </c>
      <c r="D823" s="23"/>
      <c r="E823" s="23"/>
      <c r="F823" s="23"/>
      <c r="G823" s="23"/>
      <c r="H823" s="23"/>
      <c r="I823" s="122">
        <v>12110</v>
      </c>
      <c r="J823" s="122"/>
      <c r="K823" s="122"/>
      <c r="L823" s="122"/>
      <c r="M823" s="122"/>
      <c r="N823" s="122">
        <v>12110</v>
      </c>
      <c r="O823" s="122"/>
      <c r="P823" s="122"/>
      <c r="Q823" s="122"/>
      <c r="R823" s="122"/>
      <c r="S823" s="122"/>
      <c r="T823" s="122"/>
      <c r="U823" s="96"/>
      <c r="V823" s="122"/>
      <c r="W823" s="122"/>
    </row>
    <row r="824" ht="32.9" customHeight="1" spans="1:23">
      <c r="A824" s="23" t="s">
        <v>672</v>
      </c>
      <c r="B824" s="119" t="s">
        <v>960</v>
      </c>
      <c r="C824" s="23" t="s">
        <v>959</v>
      </c>
      <c r="D824" s="23" t="s">
        <v>64</v>
      </c>
      <c r="E824" s="23" t="s">
        <v>146</v>
      </c>
      <c r="F824" s="23" t="s">
        <v>147</v>
      </c>
      <c r="G824" s="23" t="s">
        <v>444</v>
      </c>
      <c r="H824" s="23" t="s">
        <v>445</v>
      </c>
      <c r="I824" s="122">
        <v>12110</v>
      </c>
      <c r="J824" s="122"/>
      <c r="K824" s="122"/>
      <c r="L824" s="122"/>
      <c r="M824" s="122"/>
      <c r="N824" s="122">
        <v>12110</v>
      </c>
      <c r="O824" s="122"/>
      <c r="P824" s="122"/>
      <c r="Q824" s="122"/>
      <c r="R824" s="122"/>
      <c r="S824" s="122"/>
      <c r="T824" s="122"/>
      <c r="U824" s="96"/>
      <c r="V824" s="122"/>
      <c r="W824" s="122"/>
    </row>
    <row r="825" ht="32.9" customHeight="1" spans="1:23">
      <c r="A825" s="23"/>
      <c r="B825" s="23"/>
      <c r="C825" s="23" t="s">
        <v>830</v>
      </c>
      <c r="D825" s="23"/>
      <c r="E825" s="23"/>
      <c r="F825" s="23"/>
      <c r="G825" s="23"/>
      <c r="H825" s="23"/>
      <c r="I825" s="122">
        <v>200000</v>
      </c>
      <c r="J825" s="122"/>
      <c r="K825" s="122"/>
      <c r="L825" s="122"/>
      <c r="M825" s="122"/>
      <c r="N825" s="122">
        <v>200000</v>
      </c>
      <c r="O825" s="122"/>
      <c r="P825" s="122"/>
      <c r="Q825" s="122"/>
      <c r="R825" s="122"/>
      <c r="S825" s="122"/>
      <c r="T825" s="122"/>
      <c r="U825" s="96"/>
      <c r="V825" s="122"/>
      <c r="W825" s="122"/>
    </row>
    <row r="826" ht="32.9" customHeight="1" spans="1:23">
      <c r="A826" s="23" t="s">
        <v>656</v>
      </c>
      <c r="B826" s="119" t="s">
        <v>961</v>
      </c>
      <c r="C826" s="23" t="s">
        <v>830</v>
      </c>
      <c r="D826" s="23" t="s">
        <v>64</v>
      </c>
      <c r="E826" s="23" t="s">
        <v>152</v>
      </c>
      <c r="F826" s="23" t="s">
        <v>153</v>
      </c>
      <c r="G826" s="23" t="s">
        <v>444</v>
      </c>
      <c r="H826" s="23" t="s">
        <v>445</v>
      </c>
      <c r="I826" s="122">
        <v>200000</v>
      </c>
      <c r="J826" s="122"/>
      <c r="K826" s="122"/>
      <c r="L826" s="122"/>
      <c r="M826" s="122"/>
      <c r="N826" s="122">
        <v>200000</v>
      </c>
      <c r="O826" s="122"/>
      <c r="P826" s="122"/>
      <c r="Q826" s="122"/>
      <c r="R826" s="122"/>
      <c r="S826" s="122"/>
      <c r="T826" s="122"/>
      <c r="U826" s="96"/>
      <c r="V826" s="122"/>
      <c r="W826" s="122"/>
    </row>
    <row r="827" ht="32.9" customHeight="1" spans="1:23">
      <c r="A827" s="23"/>
      <c r="B827" s="23"/>
      <c r="C827" s="23" t="s">
        <v>962</v>
      </c>
      <c r="D827" s="23"/>
      <c r="E827" s="23"/>
      <c r="F827" s="23"/>
      <c r="G827" s="23"/>
      <c r="H827" s="23"/>
      <c r="I827" s="122">
        <v>3067</v>
      </c>
      <c r="J827" s="122"/>
      <c r="K827" s="122"/>
      <c r="L827" s="122"/>
      <c r="M827" s="122"/>
      <c r="N827" s="122">
        <v>3067</v>
      </c>
      <c r="O827" s="122"/>
      <c r="P827" s="122"/>
      <c r="Q827" s="122"/>
      <c r="R827" s="122"/>
      <c r="S827" s="122"/>
      <c r="T827" s="122"/>
      <c r="U827" s="96"/>
      <c r="V827" s="122"/>
      <c r="W827" s="122"/>
    </row>
    <row r="828" ht="32.9" customHeight="1" spans="1:23">
      <c r="A828" s="23" t="s">
        <v>672</v>
      </c>
      <c r="B828" s="119" t="s">
        <v>963</v>
      </c>
      <c r="C828" s="23" t="s">
        <v>962</v>
      </c>
      <c r="D828" s="23" t="s">
        <v>64</v>
      </c>
      <c r="E828" s="23" t="s">
        <v>197</v>
      </c>
      <c r="F828" s="23" t="s">
        <v>198</v>
      </c>
      <c r="G828" s="23" t="s">
        <v>359</v>
      </c>
      <c r="H828" s="23" t="s">
        <v>360</v>
      </c>
      <c r="I828" s="122">
        <v>3067</v>
      </c>
      <c r="J828" s="122"/>
      <c r="K828" s="122"/>
      <c r="L828" s="122"/>
      <c r="M828" s="122"/>
      <c r="N828" s="122">
        <v>3067</v>
      </c>
      <c r="O828" s="122"/>
      <c r="P828" s="122"/>
      <c r="Q828" s="122"/>
      <c r="R828" s="122"/>
      <c r="S828" s="122"/>
      <c r="T828" s="122"/>
      <c r="U828" s="96"/>
      <c r="V828" s="122"/>
      <c r="W828" s="122"/>
    </row>
    <row r="829" ht="32.9" customHeight="1" spans="1:23">
      <c r="A829" s="23"/>
      <c r="B829" s="23"/>
      <c r="C829" s="23" t="s">
        <v>964</v>
      </c>
      <c r="D829" s="23"/>
      <c r="E829" s="23"/>
      <c r="F829" s="23"/>
      <c r="G829" s="23"/>
      <c r="H829" s="23"/>
      <c r="I829" s="122">
        <v>4800</v>
      </c>
      <c r="J829" s="122"/>
      <c r="K829" s="122"/>
      <c r="L829" s="122"/>
      <c r="M829" s="122"/>
      <c r="N829" s="122">
        <v>4800</v>
      </c>
      <c r="O829" s="122"/>
      <c r="P829" s="122"/>
      <c r="Q829" s="122"/>
      <c r="R829" s="122"/>
      <c r="S829" s="122"/>
      <c r="T829" s="122"/>
      <c r="U829" s="96"/>
      <c r="V829" s="122"/>
      <c r="W829" s="122"/>
    </row>
    <row r="830" ht="32.9" customHeight="1" spans="1:23">
      <c r="A830" s="23" t="s">
        <v>672</v>
      </c>
      <c r="B830" s="119" t="s">
        <v>965</v>
      </c>
      <c r="C830" s="23" t="s">
        <v>964</v>
      </c>
      <c r="D830" s="23" t="s">
        <v>64</v>
      </c>
      <c r="E830" s="23" t="s">
        <v>217</v>
      </c>
      <c r="F830" s="23" t="s">
        <v>218</v>
      </c>
      <c r="G830" s="23" t="s">
        <v>369</v>
      </c>
      <c r="H830" s="23" t="s">
        <v>370</v>
      </c>
      <c r="I830" s="122">
        <v>4800</v>
      </c>
      <c r="J830" s="122"/>
      <c r="K830" s="122"/>
      <c r="L830" s="122"/>
      <c r="M830" s="122"/>
      <c r="N830" s="122">
        <v>4800</v>
      </c>
      <c r="O830" s="122"/>
      <c r="P830" s="122"/>
      <c r="Q830" s="122"/>
      <c r="R830" s="122"/>
      <c r="S830" s="122"/>
      <c r="T830" s="122"/>
      <c r="U830" s="96"/>
      <c r="V830" s="122"/>
      <c r="W830" s="122"/>
    </row>
    <row r="831" ht="32.9" customHeight="1" spans="1:23">
      <c r="A831" s="23"/>
      <c r="B831" s="23"/>
      <c r="C831" s="23" t="s">
        <v>834</v>
      </c>
      <c r="D831" s="23"/>
      <c r="E831" s="23"/>
      <c r="F831" s="23"/>
      <c r="G831" s="23"/>
      <c r="H831" s="23"/>
      <c r="I831" s="122">
        <v>249729.22</v>
      </c>
      <c r="J831" s="122"/>
      <c r="K831" s="122"/>
      <c r="L831" s="122"/>
      <c r="M831" s="122"/>
      <c r="N831" s="122">
        <v>249729.22</v>
      </c>
      <c r="O831" s="122"/>
      <c r="P831" s="122"/>
      <c r="Q831" s="122"/>
      <c r="R831" s="122"/>
      <c r="S831" s="122"/>
      <c r="T831" s="122"/>
      <c r="U831" s="96"/>
      <c r="V831" s="122"/>
      <c r="W831" s="122"/>
    </row>
    <row r="832" ht="32.9" customHeight="1" spans="1:23">
      <c r="A832" s="23" t="s">
        <v>656</v>
      </c>
      <c r="B832" s="119" t="s">
        <v>966</v>
      </c>
      <c r="C832" s="23" t="s">
        <v>834</v>
      </c>
      <c r="D832" s="23" t="s">
        <v>64</v>
      </c>
      <c r="E832" s="23" t="s">
        <v>150</v>
      </c>
      <c r="F832" s="23" t="s">
        <v>151</v>
      </c>
      <c r="G832" s="23" t="s">
        <v>359</v>
      </c>
      <c r="H832" s="23" t="s">
        <v>360</v>
      </c>
      <c r="I832" s="122">
        <v>99000</v>
      </c>
      <c r="J832" s="122"/>
      <c r="K832" s="122"/>
      <c r="L832" s="122"/>
      <c r="M832" s="122"/>
      <c r="N832" s="122">
        <v>99000</v>
      </c>
      <c r="O832" s="122"/>
      <c r="P832" s="122"/>
      <c r="Q832" s="122"/>
      <c r="R832" s="122"/>
      <c r="S832" s="122"/>
      <c r="T832" s="122"/>
      <c r="U832" s="96"/>
      <c r="V832" s="122"/>
      <c r="W832" s="122"/>
    </row>
    <row r="833" ht="32.9" customHeight="1" spans="1:23">
      <c r="A833" s="23" t="s">
        <v>656</v>
      </c>
      <c r="B833" s="119" t="s">
        <v>966</v>
      </c>
      <c r="C833" s="23" t="s">
        <v>834</v>
      </c>
      <c r="D833" s="23" t="s">
        <v>64</v>
      </c>
      <c r="E833" s="23" t="s">
        <v>150</v>
      </c>
      <c r="F833" s="23" t="s">
        <v>151</v>
      </c>
      <c r="G833" s="23" t="s">
        <v>406</v>
      </c>
      <c r="H833" s="23" t="s">
        <v>407</v>
      </c>
      <c r="I833" s="122">
        <v>59529.22</v>
      </c>
      <c r="J833" s="122"/>
      <c r="K833" s="122"/>
      <c r="L833" s="122"/>
      <c r="M833" s="122"/>
      <c r="N833" s="122">
        <v>59529.22</v>
      </c>
      <c r="O833" s="122"/>
      <c r="P833" s="122"/>
      <c r="Q833" s="122"/>
      <c r="R833" s="122"/>
      <c r="S833" s="122"/>
      <c r="T833" s="122"/>
      <c r="U833" s="96"/>
      <c r="V833" s="122"/>
      <c r="W833" s="122"/>
    </row>
    <row r="834" ht="32.9" customHeight="1" spans="1:23">
      <c r="A834" s="23" t="s">
        <v>656</v>
      </c>
      <c r="B834" s="119" t="s">
        <v>966</v>
      </c>
      <c r="C834" s="23" t="s">
        <v>834</v>
      </c>
      <c r="D834" s="23" t="s">
        <v>64</v>
      </c>
      <c r="E834" s="23" t="s">
        <v>150</v>
      </c>
      <c r="F834" s="23" t="s">
        <v>151</v>
      </c>
      <c r="G834" s="23" t="s">
        <v>369</v>
      </c>
      <c r="H834" s="23" t="s">
        <v>370</v>
      </c>
      <c r="I834" s="122">
        <v>91200</v>
      </c>
      <c r="J834" s="122"/>
      <c r="K834" s="122"/>
      <c r="L834" s="122"/>
      <c r="M834" s="122"/>
      <c r="N834" s="122">
        <v>91200</v>
      </c>
      <c r="O834" s="122"/>
      <c r="P834" s="122"/>
      <c r="Q834" s="122"/>
      <c r="R834" s="122"/>
      <c r="S834" s="122"/>
      <c r="T834" s="122"/>
      <c r="U834" s="96"/>
      <c r="V834" s="122"/>
      <c r="W834" s="122"/>
    </row>
    <row r="835" ht="32.9" customHeight="1" spans="1:23">
      <c r="A835" s="23"/>
      <c r="B835" s="23"/>
      <c r="C835" s="23" t="s">
        <v>967</v>
      </c>
      <c r="D835" s="23"/>
      <c r="E835" s="23"/>
      <c r="F835" s="23"/>
      <c r="G835" s="23"/>
      <c r="H835" s="23"/>
      <c r="I835" s="122">
        <v>631553.76</v>
      </c>
      <c r="J835" s="122"/>
      <c r="K835" s="122"/>
      <c r="L835" s="122"/>
      <c r="M835" s="122"/>
      <c r="N835" s="122">
        <v>631553.76</v>
      </c>
      <c r="O835" s="122"/>
      <c r="P835" s="122"/>
      <c r="Q835" s="122"/>
      <c r="R835" s="122"/>
      <c r="S835" s="122"/>
      <c r="T835" s="122"/>
      <c r="U835" s="96"/>
      <c r="V835" s="122"/>
      <c r="W835" s="122"/>
    </row>
    <row r="836" ht="32.9" customHeight="1" spans="1:23">
      <c r="A836" s="23" t="s">
        <v>672</v>
      </c>
      <c r="B836" s="119" t="s">
        <v>968</v>
      </c>
      <c r="C836" s="23" t="s">
        <v>967</v>
      </c>
      <c r="D836" s="23" t="s">
        <v>64</v>
      </c>
      <c r="E836" s="23" t="s">
        <v>132</v>
      </c>
      <c r="F836" s="23" t="s">
        <v>133</v>
      </c>
      <c r="G836" s="23" t="s">
        <v>359</v>
      </c>
      <c r="H836" s="23" t="s">
        <v>360</v>
      </c>
      <c r="I836" s="122">
        <v>151122</v>
      </c>
      <c r="J836" s="122"/>
      <c r="K836" s="122"/>
      <c r="L836" s="122"/>
      <c r="M836" s="122"/>
      <c r="N836" s="122">
        <v>151122</v>
      </c>
      <c r="O836" s="122"/>
      <c r="P836" s="122"/>
      <c r="Q836" s="122"/>
      <c r="R836" s="122"/>
      <c r="S836" s="122"/>
      <c r="T836" s="122"/>
      <c r="U836" s="96"/>
      <c r="V836" s="122"/>
      <c r="W836" s="122"/>
    </row>
    <row r="837" ht="32.9" customHeight="1" spans="1:23">
      <c r="A837" s="23" t="s">
        <v>672</v>
      </c>
      <c r="B837" s="119" t="s">
        <v>968</v>
      </c>
      <c r="C837" s="23" t="s">
        <v>967</v>
      </c>
      <c r="D837" s="23" t="s">
        <v>64</v>
      </c>
      <c r="E837" s="23" t="s">
        <v>132</v>
      </c>
      <c r="F837" s="23" t="s">
        <v>133</v>
      </c>
      <c r="G837" s="23" t="s">
        <v>406</v>
      </c>
      <c r="H837" s="23" t="s">
        <v>407</v>
      </c>
      <c r="I837" s="122">
        <v>252251.76</v>
      </c>
      <c r="J837" s="122"/>
      <c r="K837" s="122"/>
      <c r="L837" s="122"/>
      <c r="M837" s="122"/>
      <c r="N837" s="122">
        <v>252251.76</v>
      </c>
      <c r="O837" s="122"/>
      <c r="P837" s="122"/>
      <c r="Q837" s="122"/>
      <c r="R837" s="122"/>
      <c r="S837" s="122"/>
      <c r="T837" s="122"/>
      <c r="U837" s="96"/>
      <c r="V837" s="122"/>
      <c r="W837" s="122"/>
    </row>
    <row r="838" ht="32.9" customHeight="1" spans="1:23">
      <c r="A838" s="23" t="s">
        <v>672</v>
      </c>
      <c r="B838" s="119" t="s">
        <v>968</v>
      </c>
      <c r="C838" s="23" t="s">
        <v>967</v>
      </c>
      <c r="D838" s="23" t="s">
        <v>64</v>
      </c>
      <c r="E838" s="23" t="s">
        <v>132</v>
      </c>
      <c r="F838" s="23" t="s">
        <v>133</v>
      </c>
      <c r="G838" s="23" t="s">
        <v>369</v>
      </c>
      <c r="H838" s="23" t="s">
        <v>370</v>
      </c>
      <c r="I838" s="122">
        <v>122200</v>
      </c>
      <c r="J838" s="122"/>
      <c r="K838" s="122"/>
      <c r="L838" s="122"/>
      <c r="M838" s="122"/>
      <c r="N838" s="122">
        <v>122200</v>
      </c>
      <c r="O838" s="122"/>
      <c r="P838" s="122"/>
      <c r="Q838" s="122"/>
      <c r="R838" s="122"/>
      <c r="S838" s="122"/>
      <c r="T838" s="122"/>
      <c r="U838" s="96"/>
      <c r="V838" s="122"/>
      <c r="W838" s="122"/>
    </row>
    <row r="839" ht="32.9" customHeight="1" spans="1:23">
      <c r="A839" s="23" t="s">
        <v>672</v>
      </c>
      <c r="B839" s="119" t="s">
        <v>968</v>
      </c>
      <c r="C839" s="23" t="s">
        <v>967</v>
      </c>
      <c r="D839" s="23" t="s">
        <v>64</v>
      </c>
      <c r="E839" s="23" t="s">
        <v>132</v>
      </c>
      <c r="F839" s="23" t="s">
        <v>133</v>
      </c>
      <c r="G839" s="23" t="s">
        <v>371</v>
      </c>
      <c r="H839" s="23" t="s">
        <v>372</v>
      </c>
      <c r="I839" s="122">
        <v>105980</v>
      </c>
      <c r="J839" s="122"/>
      <c r="K839" s="122"/>
      <c r="L839" s="122"/>
      <c r="M839" s="122"/>
      <c r="N839" s="122">
        <v>105980</v>
      </c>
      <c r="O839" s="122"/>
      <c r="P839" s="122"/>
      <c r="Q839" s="122"/>
      <c r="R839" s="122"/>
      <c r="S839" s="122"/>
      <c r="T839" s="122"/>
      <c r="U839" s="96"/>
      <c r="V839" s="122"/>
      <c r="W839" s="122"/>
    </row>
    <row r="840" ht="32.9" customHeight="1" spans="1:23">
      <c r="A840" s="23"/>
      <c r="B840" s="23"/>
      <c r="C840" s="23" t="s">
        <v>909</v>
      </c>
      <c r="D840" s="23"/>
      <c r="E840" s="23"/>
      <c r="F840" s="23"/>
      <c r="G840" s="23"/>
      <c r="H840" s="23"/>
      <c r="I840" s="122">
        <v>597182.1</v>
      </c>
      <c r="J840" s="122"/>
      <c r="K840" s="122"/>
      <c r="L840" s="122"/>
      <c r="M840" s="122"/>
      <c r="N840" s="122">
        <v>597182.1</v>
      </c>
      <c r="O840" s="122"/>
      <c r="P840" s="122"/>
      <c r="Q840" s="122"/>
      <c r="R840" s="122"/>
      <c r="S840" s="122"/>
      <c r="T840" s="122"/>
      <c r="U840" s="96"/>
      <c r="V840" s="122"/>
      <c r="W840" s="122"/>
    </row>
    <row r="841" ht="32.9" customHeight="1" spans="1:23">
      <c r="A841" s="23" t="s">
        <v>672</v>
      </c>
      <c r="B841" s="119" t="s">
        <v>969</v>
      </c>
      <c r="C841" s="23" t="s">
        <v>909</v>
      </c>
      <c r="D841" s="23" t="s">
        <v>64</v>
      </c>
      <c r="E841" s="23" t="s">
        <v>134</v>
      </c>
      <c r="F841" s="23" t="s">
        <v>135</v>
      </c>
      <c r="G841" s="23" t="s">
        <v>359</v>
      </c>
      <c r="H841" s="23" t="s">
        <v>360</v>
      </c>
      <c r="I841" s="122">
        <v>44680</v>
      </c>
      <c r="J841" s="122"/>
      <c r="K841" s="122"/>
      <c r="L841" s="122"/>
      <c r="M841" s="122"/>
      <c r="N841" s="122">
        <v>44680</v>
      </c>
      <c r="O841" s="122"/>
      <c r="P841" s="122"/>
      <c r="Q841" s="122"/>
      <c r="R841" s="122"/>
      <c r="S841" s="122"/>
      <c r="T841" s="122"/>
      <c r="U841" s="96"/>
      <c r="V841" s="122"/>
      <c r="W841" s="122"/>
    </row>
    <row r="842" ht="32.9" customHeight="1" spans="1:23">
      <c r="A842" s="23" t="s">
        <v>672</v>
      </c>
      <c r="B842" s="119" t="s">
        <v>969</v>
      </c>
      <c r="C842" s="23" t="s">
        <v>909</v>
      </c>
      <c r="D842" s="23" t="s">
        <v>64</v>
      </c>
      <c r="E842" s="23" t="s">
        <v>134</v>
      </c>
      <c r="F842" s="23" t="s">
        <v>135</v>
      </c>
      <c r="G842" s="23" t="s">
        <v>406</v>
      </c>
      <c r="H842" s="23" t="s">
        <v>407</v>
      </c>
      <c r="I842" s="122">
        <v>165589</v>
      </c>
      <c r="J842" s="122"/>
      <c r="K842" s="122"/>
      <c r="L842" s="122"/>
      <c r="M842" s="122"/>
      <c r="N842" s="122">
        <v>165589</v>
      </c>
      <c r="O842" s="122"/>
      <c r="P842" s="122"/>
      <c r="Q842" s="122"/>
      <c r="R842" s="122"/>
      <c r="S842" s="122"/>
      <c r="T842" s="122"/>
      <c r="U842" s="96"/>
      <c r="V842" s="122"/>
      <c r="W842" s="122"/>
    </row>
    <row r="843" ht="32.9" customHeight="1" spans="1:23">
      <c r="A843" s="23" t="s">
        <v>672</v>
      </c>
      <c r="B843" s="119" t="s">
        <v>969</v>
      </c>
      <c r="C843" s="23" t="s">
        <v>909</v>
      </c>
      <c r="D843" s="23" t="s">
        <v>64</v>
      </c>
      <c r="E843" s="23" t="s">
        <v>134</v>
      </c>
      <c r="F843" s="23" t="s">
        <v>135</v>
      </c>
      <c r="G843" s="23" t="s">
        <v>369</v>
      </c>
      <c r="H843" s="23" t="s">
        <v>370</v>
      </c>
      <c r="I843" s="122">
        <v>126913.1</v>
      </c>
      <c r="J843" s="122"/>
      <c r="K843" s="122"/>
      <c r="L843" s="122"/>
      <c r="M843" s="122"/>
      <c r="N843" s="122">
        <v>126913.1</v>
      </c>
      <c r="O843" s="122"/>
      <c r="P843" s="122"/>
      <c r="Q843" s="122"/>
      <c r="R843" s="122"/>
      <c r="S843" s="122"/>
      <c r="T843" s="122"/>
      <c r="U843" s="96"/>
      <c r="V843" s="122"/>
      <c r="W843" s="122"/>
    </row>
    <row r="844" ht="32.9" customHeight="1" spans="1:23">
      <c r="A844" s="23" t="s">
        <v>672</v>
      </c>
      <c r="B844" s="119" t="s">
        <v>969</v>
      </c>
      <c r="C844" s="23" t="s">
        <v>909</v>
      </c>
      <c r="D844" s="23" t="s">
        <v>64</v>
      </c>
      <c r="E844" s="23" t="s">
        <v>134</v>
      </c>
      <c r="F844" s="23" t="s">
        <v>135</v>
      </c>
      <c r="G844" s="23" t="s">
        <v>371</v>
      </c>
      <c r="H844" s="23" t="s">
        <v>372</v>
      </c>
      <c r="I844" s="122">
        <v>165000</v>
      </c>
      <c r="J844" s="122"/>
      <c r="K844" s="122"/>
      <c r="L844" s="122"/>
      <c r="M844" s="122"/>
      <c r="N844" s="122">
        <v>165000</v>
      </c>
      <c r="O844" s="122"/>
      <c r="P844" s="122"/>
      <c r="Q844" s="122"/>
      <c r="R844" s="122"/>
      <c r="S844" s="122"/>
      <c r="T844" s="122"/>
      <c r="U844" s="96"/>
      <c r="V844" s="122"/>
      <c r="W844" s="122"/>
    </row>
    <row r="845" ht="32.9" customHeight="1" spans="1:23">
      <c r="A845" s="23" t="s">
        <v>672</v>
      </c>
      <c r="B845" s="119" t="s">
        <v>969</v>
      </c>
      <c r="C845" s="23" t="s">
        <v>909</v>
      </c>
      <c r="D845" s="23" t="s">
        <v>64</v>
      </c>
      <c r="E845" s="23" t="s">
        <v>134</v>
      </c>
      <c r="F845" s="23" t="s">
        <v>135</v>
      </c>
      <c r="G845" s="23" t="s">
        <v>444</v>
      </c>
      <c r="H845" s="23" t="s">
        <v>445</v>
      </c>
      <c r="I845" s="122">
        <v>95000</v>
      </c>
      <c r="J845" s="122"/>
      <c r="K845" s="122"/>
      <c r="L845" s="122"/>
      <c r="M845" s="122"/>
      <c r="N845" s="122">
        <v>95000</v>
      </c>
      <c r="O845" s="122"/>
      <c r="P845" s="122"/>
      <c r="Q845" s="122"/>
      <c r="R845" s="122"/>
      <c r="S845" s="122"/>
      <c r="T845" s="122"/>
      <c r="U845" s="96"/>
      <c r="V845" s="122"/>
      <c r="W845" s="122"/>
    </row>
    <row r="846" ht="32.9" customHeight="1" spans="1:23">
      <c r="A846" s="23"/>
      <c r="B846" s="23"/>
      <c r="C846" s="23" t="s">
        <v>770</v>
      </c>
      <c r="D846" s="23"/>
      <c r="E846" s="23"/>
      <c r="F846" s="23"/>
      <c r="G846" s="23"/>
      <c r="H846" s="23"/>
      <c r="I846" s="122">
        <v>1353143.29</v>
      </c>
      <c r="J846" s="122"/>
      <c r="K846" s="122"/>
      <c r="L846" s="122"/>
      <c r="M846" s="122"/>
      <c r="N846" s="122">
        <v>1353143.29</v>
      </c>
      <c r="O846" s="122"/>
      <c r="P846" s="122"/>
      <c r="Q846" s="122"/>
      <c r="R846" s="122"/>
      <c r="S846" s="122"/>
      <c r="T846" s="122"/>
      <c r="U846" s="96"/>
      <c r="V846" s="122"/>
      <c r="W846" s="122"/>
    </row>
    <row r="847" ht="32.9" customHeight="1" spans="1:23">
      <c r="A847" s="23" t="s">
        <v>672</v>
      </c>
      <c r="B847" s="119" t="s">
        <v>970</v>
      </c>
      <c r="C847" s="23" t="s">
        <v>770</v>
      </c>
      <c r="D847" s="23" t="s">
        <v>64</v>
      </c>
      <c r="E847" s="23" t="s">
        <v>152</v>
      </c>
      <c r="F847" s="23" t="s">
        <v>153</v>
      </c>
      <c r="G847" s="23" t="s">
        <v>359</v>
      </c>
      <c r="H847" s="23" t="s">
        <v>360</v>
      </c>
      <c r="I847" s="122">
        <v>83300</v>
      </c>
      <c r="J847" s="122"/>
      <c r="K847" s="122"/>
      <c r="L847" s="122"/>
      <c r="M847" s="122"/>
      <c r="N847" s="122">
        <v>83300</v>
      </c>
      <c r="O847" s="122"/>
      <c r="P847" s="122"/>
      <c r="Q847" s="122"/>
      <c r="R847" s="122"/>
      <c r="S847" s="122"/>
      <c r="T847" s="122"/>
      <c r="U847" s="96"/>
      <c r="V847" s="122"/>
      <c r="W847" s="122"/>
    </row>
    <row r="848" ht="32.9" customHeight="1" spans="1:23">
      <c r="A848" s="23" t="s">
        <v>672</v>
      </c>
      <c r="B848" s="119" t="s">
        <v>970</v>
      </c>
      <c r="C848" s="23" t="s">
        <v>770</v>
      </c>
      <c r="D848" s="23" t="s">
        <v>64</v>
      </c>
      <c r="E848" s="23" t="s">
        <v>152</v>
      </c>
      <c r="F848" s="23" t="s">
        <v>153</v>
      </c>
      <c r="G848" s="23" t="s">
        <v>406</v>
      </c>
      <c r="H848" s="23" t="s">
        <v>407</v>
      </c>
      <c r="I848" s="122">
        <v>238843.29</v>
      </c>
      <c r="J848" s="122"/>
      <c r="K848" s="122"/>
      <c r="L848" s="122"/>
      <c r="M848" s="122"/>
      <c r="N848" s="122">
        <v>238843.29</v>
      </c>
      <c r="O848" s="122"/>
      <c r="P848" s="122"/>
      <c r="Q848" s="122"/>
      <c r="R848" s="122"/>
      <c r="S848" s="122"/>
      <c r="T848" s="122"/>
      <c r="U848" s="96"/>
      <c r="V848" s="122"/>
      <c r="W848" s="122"/>
    </row>
    <row r="849" ht="32.9" customHeight="1" spans="1:23">
      <c r="A849" s="23" t="s">
        <v>672</v>
      </c>
      <c r="B849" s="119" t="s">
        <v>970</v>
      </c>
      <c r="C849" s="23" t="s">
        <v>770</v>
      </c>
      <c r="D849" s="23" t="s">
        <v>64</v>
      </c>
      <c r="E849" s="23" t="s">
        <v>152</v>
      </c>
      <c r="F849" s="23" t="s">
        <v>153</v>
      </c>
      <c r="G849" s="23" t="s">
        <v>369</v>
      </c>
      <c r="H849" s="23" t="s">
        <v>370</v>
      </c>
      <c r="I849" s="122">
        <v>312000</v>
      </c>
      <c r="J849" s="122"/>
      <c r="K849" s="122"/>
      <c r="L849" s="122"/>
      <c r="M849" s="122"/>
      <c r="N849" s="122">
        <v>312000</v>
      </c>
      <c r="O849" s="122"/>
      <c r="P849" s="122"/>
      <c r="Q849" s="122"/>
      <c r="R849" s="122"/>
      <c r="S849" s="122"/>
      <c r="T849" s="122"/>
      <c r="U849" s="96"/>
      <c r="V849" s="122"/>
      <c r="W849" s="122"/>
    </row>
    <row r="850" ht="32.9" customHeight="1" spans="1:23">
      <c r="A850" s="23" t="s">
        <v>672</v>
      </c>
      <c r="B850" s="119" t="s">
        <v>970</v>
      </c>
      <c r="C850" s="23" t="s">
        <v>770</v>
      </c>
      <c r="D850" s="23" t="s">
        <v>64</v>
      </c>
      <c r="E850" s="23" t="s">
        <v>152</v>
      </c>
      <c r="F850" s="23" t="s">
        <v>153</v>
      </c>
      <c r="G850" s="23" t="s">
        <v>371</v>
      </c>
      <c r="H850" s="23" t="s">
        <v>372</v>
      </c>
      <c r="I850" s="122">
        <v>394000</v>
      </c>
      <c r="J850" s="122"/>
      <c r="K850" s="122"/>
      <c r="L850" s="122"/>
      <c r="M850" s="122"/>
      <c r="N850" s="122">
        <v>394000</v>
      </c>
      <c r="O850" s="122"/>
      <c r="P850" s="122"/>
      <c r="Q850" s="122"/>
      <c r="R850" s="122"/>
      <c r="S850" s="122"/>
      <c r="T850" s="122"/>
      <c r="U850" s="96"/>
      <c r="V850" s="122"/>
      <c r="W850" s="122"/>
    </row>
    <row r="851" ht="32.9" customHeight="1" spans="1:23">
      <c r="A851" s="23" t="s">
        <v>672</v>
      </c>
      <c r="B851" s="119" t="s">
        <v>970</v>
      </c>
      <c r="C851" s="23" t="s">
        <v>770</v>
      </c>
      <c r="D851" s="23" t="s">
        <v>64</v>
      </c>
      <c r="E851" s="23" t="s">
        <v>152</v>
      </c>
      <c r="F851" s="23" t="s">
        <v>153</v>
      </c>
      <c r="G851" s="23" t="s">
        <v>345</v>
      </c>
      <c r="H851" s="23" t="s">
        <v>346</v>
      </c>
      <c r="I851" s="122">
        <v>25000</v>
      </c>
      <c r="J851" s="122"/>
      <c r="K851" s="122"/>
      <c r="L851" s="122"/>
      <c r="M851" s="122"/>
      <c r="N851" s="122">
        <v>25000</v>
      </c>
      <c r="O851" s="122"/>
      <c r="P851" s="122"/>
      <c r="Q851" s="122"/>
      <c r="R851" s="122"/>
      <c r="S851" s="122"/>
      <c r="T851" s="122"/>
      <c r="U851" s="96"/>
      <c r="V851" s="122"/>
      <c r="W851" s="122"/>
    </row>
    <row r="852" ht="32.9" customHeight="1" spans="1:23">
      <c r="A852" s="23" t="s">
        <v>672</v>
      </c>
      <c r="B852" s="119" t="s">
        <v>970</v>
      </c>
      <c r="C852" s="23" t="s">
        <v>770</v>
      </c>
      <c r="D852" s="23" t="s">
        <v>64</v>
      </c>
      <c r="E852" s="23" t="s">
        <v>152</v>
      </c>
      <c r="F852" s="23" t="s">
        <v>153</v>
      </c>
      <c r="G852" s="23" t="s">
        <v>444</v>
      </c>
      <c r="H852" s="23" t="s">
        <v>445</v>
      </c>
      <c r="I852" s="122">
        <v>300000</v>
      </c>
      <c r="J852" s="122"/>
      <c r="K852" s="122"/>
      <c r="L852" s="122"/>
      <c r="M852" s="122"/>
      <c r="N852" s="122">
        <v>300000</v>
      </c>
      <c r="O852" s="122"/>
      <c r="P852" s="122"/>
      <c r="Q852" s="122"/>
      <c r="R852" s="122"/>
      <c r="S852" s="122"/>
      <c r="T852" s="122"/>
      <c r="U852" s="96"/>
      <c r="V852" s="122"/>
      <c r="W852" s="122"/>
    </row>
    <row r="853" ht="32.9" customHeight="1" spans="1:23">
      <c r="A853" s="23"/>
      <c r="B853" s="23"/>
      <c r="C853" s="23" t="s">
        <v>774</v>
      </c>
      <c r="D853" s="23"/>
      <c r="E853" s="23"/>
      <c r="F853" s="23"/>
      <c r="G853" s="23"/>
      <c r="H853" s="23"/>
      <c r="I853" s="122">
        <v>1052854.9</v>
      </c>
      <c r="J853" s="122"/>
      <c r="K853" s="122"/>
      <c r="L853" s="122"/>
      <c r="M853" s="122"/>
      <c r="N853" s="122">
        <v>1052854.9</v>
      </c>
      <c r="O853" s="122"/>
      <c r="P853" s="122"/>
      <c r="Q853" s="122"/>
      <c r="R853" s="122"/>
      <c r="S853" s="122"/>
      <c r="T853" s="122"/>
      <c r="U853" s="96"/>
      <c r="V853" s="122"/>
      <c r="W853" s="122"/>
    </row>
    <row r="854" ht="32.9" customHeight="1" spans="1:23">
      <c r="A854" s="23" t="s">
        <v>656</v>
      </c>
      <c r="B854" s="119" t="s">
        <v>971</v>
      </c>
      <c r="C854" s="23" t="s">
        <v>774</v>
      </c>
      <c r="D854" s="23" t="s">
        <v>64</v>
      </c>
      <c r="E854" s="23" t="s">
        <v>134</v>
      </c>
      <c r="F854" s="23" t="s">
        <v>135</v>
      </c>
      <c r="G854" s="23" t="s">
        <v>359</v>
      </c>
      <c r="H854" s="23" t="s">
        <v>360</v>
      </c>
      <c r="I854" s="122">
        <v>180818.1</v>
      </c>
      <c r="J854" s="122"/>
      <c r="K854" s="122"/>
      <c r="L854" s="122"/>
      <c r="M854" s="122"/>
      <c r="N854" s="122">
        <v>180818.1</v>
      </c>
      <c r="O854" s="122"/>
      <c r="P854" s="122"/>
      <c r="Q854" s="122"/>
      <c r="R854" s="122"/>
      <c r="S854" s="122"/>
      <c r="T854" s="122"/>
      <c r="U854" s="96"/>
      <c r="V854" s="122"/>
      <c r="W854" s="122"/>
    </row>
    <row r="855" ht="32.9" customHeight="1" spans="1:23">
      <c r="A855" s="23" t="s">
        <v>656</v>
      </c>
      <c r="B855" s="119" t="s">
        <v>971</v>
      </c>
      <c r="C855" s="23" t="s">
        <v>774</v>
      </c>
      <c r="D855" s="23" t="s">
        <v>64</v>
      </c>
      <c r="E855" s="23" t="s">
        <v>134</v>
      </c>
      <c r="F855" s="23" t="s">
        <v>135</v>
      </c>
      <c r="G855" s="23" t="s">
        <v>406</v>
      </c>
      <c r="H855" s="23" t="s">
        <v>407</v>
      </c>
      <c r="I855" s="122">
        <v>158786.37</v>
      </c>
      <c r="J855" s="122"/>
      <c r="K855" s="122"/>
      <c r="L855" s="122"/>
      <c r="M855" s="122"/>
      <c r="N855" s="122">
        <v>158786.37</v>
      </c>
      <c r="O855" s="122"/>
      <c r="P855" s="122"/>
      <c r="Q855" s="122"/>
      <c r="R855" s="122"/>
      <c r="S855" s="122"/>
      <c r="T855" s="122"/>
      <c r="U855" s="96"/>
      <c r="V855" s="122"/>
      <c r="W855" s="122"/>
    </row>
    <row r="856" ht="32.9" customHeight="1" spans="1:23">
      <c r="A856" s="23" t="s">
        <v>656</v>
      </c>
      <c r="B856" s="119" t="s">
        <v>971</v>
      </c>
      <c r="C856" s="23" t="s">
        <v>774</v>
      </c>
      <c r="D856" s="23" t="s">
        <v>64</v>
      </c>
      <c r="E856" s="23" t="s">
        <v>134</v>
      </c>
      <c r="F856" s="23" t="s">
        <v>135</v>
      </c>
      <c r="G856" s="23" t="s">
        <v>369</v>
      </c>
      <c r="H856" s="23" t="s">
        <v>370</v>
      </c>
      <c r="I856" s="122">
        <v>258250.43</v>
      </c>
      <c r="J856" s="122"/>
      <c r="K856" s="122"/>
      <c r="L856" s="122"/>
      <c r="M856" s="122"/>
      <c r="N856" s="122">
        <v>258250.43</v>
      </c>
      <c r="O856" s="122"/>
      <c r="P856" s="122"/>
      <c r="Q856" s="122"/>
      <c r="R856" s="122"/>
      <c r="S856" s="122"/>
      <c r="T856" s="122"/>
      <c r="U856" s="96"/>
      <c r="V856" s="122"/>
      <c r="W856" s="122"/>
    </row>
    <row r="857" ht="32.9" customHeight="1" spans="1:23">
      <c r="A857" s="23" t="s">
        <v>656</v>
      </c>
      <c r="B857" s="119" t="s">
        <v>971</v>
      </c>
      <c r="C857" s="23" t="s">
        <v>774</v>
      </c>
      <c r="D857" s="23" t="s">
        <v>64</v>
      </c>
      <c r="E857" s="23" t="s">
        <v>134</v>
      </c>
      <c r="F857" s="23" t="s">
        <v>135</v>
      </c>
      <c r="G857" s="23" t="s">
        <v>371</v>
      </c>
      <c r="H857" s="23" t="s">
        <v>372</v>
      </c>
      <c r="I857" s="122">
        <v>455000</v>
      </c>
      <c r="J857" s="122"/>
      <c r="K857" s="122"/>
      <c r="L857" s="122"/>
      <c r="M857" s="122"/>
      <c r="N857" s="122">
        <v>455000</v>
      </c>
      <c r="O857" s="122"/>
      <c r="P857" s="122"/>
      <c r="Q857" s="122"/>
      <c r="R857" s="122"/>
      <c r="S857" s="122"/>
      <c r="T857" s="122"/>
      <c r="U857" s="96"/>
      <c r="V857" s="122"/>
      <c r="W857" s="122"/>
    </row>
    <row r="858" ht="32.9" customHeight="1" spans="1:23">
      <c r="A858" s="23"/>
      <c r="B858" s="23"/>
      <c r="C858" s="23" t="s">
        <v>972</v>
      </c>
      <c r="D858" s="23"/>
      <c r="E858" s="23"/>
      <c r="F858" s="23"/>
      <c r="G858" s="23"/>
      <c r="H858" s="23"/>
      <c r="I858" s="122">
        <v>368200.28</v>
      </c>
      <c r="J858" s="122"/>
      <c r="K858" s="122"/>
      <c r="L858" s="122"/>
      <c r="M858" s="122"/>
      <c r="N858" s="122">
        <v>368200.28</v>
      </c>
      <c r="O858" s="122"/>
      <c r="P858" s="122"/>
      <c r="Q858" s="122"/>
      <c r="R858" s="122"/>
      <c r="S858" s="122"/>
      <c r="T858" s="122"/>
      <c r="U858" s="96"/>
      <c r="V858" s="122"/>
      <c r="W858" s="122"/>
    </row>
    <row r="859" ht="32.9" customHeight="1" spans="1:23">
      <c r="A859" s="23" t="s">
        <v>672</v>
      </c>
      <c r="B859" s="119" t="s">
        <v>973</v>
      </c>
      <c r="C859" s="23" t="s">
        <v>972</v>
      </c>
      <c r="D859" s="23" t="s">
        <v>64</v>
      </c>
      <c r="E859" s="23" t="s">
        <v>132</v>
      </c>
      <c r="F859" s="23" t="s">
        <v>133</v>
      </c>
      <c r="G859" s="23" t="s">
        <v>359</v>
      </c>
      <c r="H859" s="23" t="s">
        <v>360</v>
      </c>
      <c r="I859" s="122">
        <v>21822</v>
      </c>
      <c r="J859" s="122"/>
      <c r="K859" s="122"/>
      <c r="L859" s="122"/>
      <c r="M859" s="122"/>
      <c r="N859" s="122">
        <v>21822</v>
      </c>
      <c r="O859" s="122"/>
      <c r="P859" s="122"/>
      <c r="Q859" s="122"/>
      <c r="R859" s="122"/>
      <c r="S859" s="122"/>
      <c r="T859" s="122"/>
      <c r="U859" s="96"/>
      <c r="V859" s="122"/>
      <c r="W859" s="122"/>
    </row>
    <row r="860" ht="32.9" customHeight="1" spans="1:23">
      <c r="A860" s="23" t="s">
        <v>672</v>
      </c>
      <c r="B860" s="119" t="s">
        <v>973</v>
      </c>
      <c r="C860" s="23" t="s">
        <v>972</v>
      </c>
      <c r="D860" s="23" t="s">
        <v>64</v>
      </c>
      <c r="E860" s="23" t="s">
        <v>132</v>
      </c>
      <c r="F860" s="23" t="s">
        <v>133</v>
      </c>
      <c r="G860" s="23" t="s">
        <v>406</v>
      </c>
      <c r="H860" s="23" t="s">
        <v>407</v>
      </c>
      <c r="I860" s="122">
        <v>245755.5</v>
      </c>
      <c r="J860" s="122"/>
      <c r="K860" s="122"/>
      <c r="L860" s="122"/>
      <c r="M860" s="122"/>
      <c r="N860" s="122">
        <v>245755.5</v>
      </c>
      <c r="O860" s="122"/>
      <c r="P860" s="122"/>
      <c r="Q860" s="122"/>
      <c r="R860" s="122"/>
      <c r="S860" s="122"/>
      <c r="T860" s="122"/>
      <c r="U860" s="96"/>
      <c r="V860" s="122"/>
      <c r="W860" s="122"/>
    </row>
    <row r="861" ht="32.9" customHeight="1" spans="1:23">
      <c r="A861" s="23" t="s">
        <v>672</v>
      </c>
      <c r="B861" s="119" t="s">
        <v>973</v>
      </c>
      <c r="C861" s="23" t="s">
        <v>972</v>
      </c>
      <c r="D861" s="23" t="s">
        <v>64</v>
      </c>
      <c r="E861" s="23" t="s">
        <v>132</v>
      </c>
      <c r="F861" s="23" t="s">
        <v>133</v>
      </c>
      <c r="G861" s="23" t="s">
        <v>369</v>
      </c>
      <c r="H861" s="23" t="s">
        <v>370</v>
      </c>
      <c r="I861" s="122">
        <v>70622.78</v>
      </c>
      <c r="J861" s="122"/>
      <c r="K861" s="122"/>
      <c r="L861" s="122"/>
      <c r="M861" s="122"/>
      <c r="N861" s="122">
        <v>70622.78</v>
      </c>
      <c r="O861" s="122"/>
      <c r="P861" s="122"/>
      <c r="Q861" s="122"/>
      <c r="R861" s="122"/>
      <c r="S861" s="122"/>
      <c r="T861" s="122"/>
      <c r="U861" s="96"/>
      <c r="V861" s="122"/>
      <c r="W861" s="122"/>
    </row>
    <row r="862" ht="32.9" customHeight="1" spans="1:23">
      <c r="A862" s="23" t="s">
        <v>672</v>
      </c>
      <c r="B862" s="119" t="s">
        <v>973</v>
      </c>
      <c r="C862" s="23" t="s">
        <v>972</v>
      </c>
      <c r="D862" s="23" t="s">
        <v>64</v>
      </c>
      <c r="E862" s="23" t="s">
        <v>132</v>
      </c>
      <c r="F862" s="23" t="s">
        <v>133</v>
      </c>
      <c r="G862" s="23" t="s">
        <v>345</v>
      </c>
      <c r="H862" s="23" t="s">
        <v>346</v>
      </c>
      <c r="I862" s="122">
        <v>30000</v>
      </c>
      <c r="J862" s="122"/>
      <c r="K862" s="122"/>
      <c r="L862" s="122"/>
      <c r="M862" s="122"/>
      <c r="N862" s="122">
        <v>30000</v>
      </c>
      <c r="O862" s="122"/>
      <c r="P862" s="122"/>
      <c r="Q862" s="122"/>
      <c r="R862" s="122"/>
      <c r="S862" s="122"/>
      <c r="T862" s="122"/>
      <c r="U862" s="96"/>
      <c r="V862" s="122"/>
      <c r="W862" s="122"/>
    </row>
    <row r="863" ht="32.9" customHeight="1" spans="1:23">
      <c r="A863" s="23"/>
      <c r="B863" s="23"/>
      <c r="C863" s="23" t="s">
        <v>916</v>
      </c>
      <c r="D863" s="23"/>
      <c r="E863" s="23"/>
      <c r="F863" s="23"/>
      <c r="G863" s="23"/>
      <c r="H863" s="23"/>
      <c r="I863" s="122">
        <v>425085.95</v>
      </c>
      <c r="J863" s="122"/>
      <c r="K863" s="122"/>
      <c r="L863" s="122"/>
      <c r="M863" s="122"/>
      <c r="N863" s="122">
        <v>425085.95</v>
      </c>
      <c r="O863" s="122"/>
      <c r="P863" s="122"/>
      <c r="Q863" s="122"/>
      <c r="R863" s="122"/>
      <c r="S863" s="122"/>
      <c r="T863" s="122"/>
      <c r="U863" s="96"/>
      <c r="V863" s="122"/>
      <c r="W863" s="122"/>
    </row>
    <row r="864" ht="32.9" customHeight="1" spans="1:23">
      <c r="A864" s="23" t="s">
        <v>672</v>
      </c>
      <c r="B864" s="119" t="s">
        <v>974</v>
      </c>
      <c r="C864" s="23" t="s">
        <v>916</v>
      </c>
      <c r="D864" s="23" t="s">
        <v>64</v>
      </c>
      <c r="E864" s="23" t="s">
        <v>134</v>
      </c>
      <c r="F864" s="23" t="s">
        <v>135</v>
      </c>
      <c r="G864" s="23" t="s">
        <v>359</v>
      </c>
      <c r="H864" s="23" t="s">
        <v>360</v>
      </c>
      <c r="I864" s="122">
        <v>78861.84</v>
      </c>
      <c r="J864" s="122"/>
      <c r="K864" s="122"/>
      <c r="L864" s="122"/>
      <c r="M864" s="122"/>
      <c r="N864" s="122">
        <v>78861.84</v>
      </c>
      <c r="O864" s="122"/>
      <c r="P864" s="122"/>
      <c r="Q864" s="122"/>
      <c r="R864" s="122"/>
      <c r="S864" s="122"/>
      <c r="T864" s="122"/>
      <c r="U864" s="96"/>
      <c r="V864" s="122"/>
      <c r="W864" s="122"/>
    </row>
    <row r="865" ht="32.9" customHeight="1" spans="1:23">
      <c r="A865" s="23" t="s">
        <v>672</v>
      </c>
      <c r="B865" s="119" t="s">
        <v>974</v>
      </c>
      <c r="C865" s="23" t="s">
        <v>916</v>
      </c>
      <c r="D865" s="23" t="s">
        <v>64</v>
      </c>
      <c r="E865" s="23" t="s">
        <v>134</v>
      </c>
      <c r="F865" s="23" t="s">
        <v>135</v>
      </c>
      <c r="G865" s="23" t="s">
        <v>406</v>
      </c>
      <c r="H865" s="23" t="s">
        <v>407</v>
      </c>
      <c r="I865" s="122">
        <v>91001.7</v>
      </c>
      <c r="J865" s="122"/>
      <c r="K865" s="122"/>
      <c r="L865" s="122"/>
      <c r="M865" s="122"/>
      <c r="N865" s="122">
        <v>91001.7</v>
      </c>
      <c r="O865" s="122"/>
      <c r="P865" s="122"/>
      <c r="Q865" s="122"/>
      <c r="R865" s="122"/>
      <c r="S865" s="122"/>
      <c r="T865" s="122"/>
      <c r="U865" s="96"/>
      <c r="V865" s="122"/>
      <c r="W865" s="122"/>
    </row>
    <row r="866" ht="32.9" customHeight="1" spans="1:23">
      <c r="A866" s="23" t="s">
        <v>672</v>
      </c>
      <c r="B866" s="119" t="s">
        <v>974</v>
      </c>
      <c r="C866" s="23" t="s">
        <v>916</v>
      </c>
      <c r="D866" s="23" t="s">
        <v>64</v>
      </c>
      <c r="E866" s="23" t="s">
        <v>134</v>
      </c>
      <c r="F866" s="23" t="s">
        <v>135</v>
      </c>
      <c r="G866" s="23" t="s">
        <v>369</v>
      </c>
      <c r="H866" s="23" t="s">
        <v>370</v>
      </c>
      <c r="I866" s="122">
        <v>180222.41</v>
      </c>
      <c r="J866" s="122"/>
      <c r="K866" s="122"/>
      <c r="L866" s="122"/>
      <c r="M866" s="122"/>
      <c r="N866" s="122">
        <v>180222.41</v>
      </c>
      <c r="O866" s="122"/>
      <c r="P866" s="122"/>
      <c r="Q866" s="122"/>
      <c r="R866" s="122"/>
      <c r="S866" s="122"/>
      <c r="T866" s="122"/>
      <c r="U866" s="96"/>
      <c r="V866" s="122"/>
      <c r="W866" s="122"/>
    </row>
    <row r="867" ht="32.9" customHeight="1" spans="1:23">
      <c r="A867" s="23" t="s">
        <v>672</v>
      </c>
      <c r="B867" s="119" t="s">
        <v>974</v>
      </c>
      <c r="C867" s="23" t="s">
        <v>916</v>
      </c>
      <c r="D867" s="23" t="s">
        <v>64</v>
      </c>
      <c r="E867" s="23" t="s">
        <v>134</v>
      </c>
      <c r="F867" s="23" t="s">
        <v>135</v>
      </c>
      <c r="G867" s="23" t="s">
        <v>371</v>
      </c>
      <c r="H867" s="23" t="s">
        <v>372</v>
      </c>
      <c r="I867" s="122">
        <v>75000</v>
      </c>
      <c r="J867" s="122"/>
      <c r="K867" s="122"/>
      <c r="L867" s="122"/>
      <c r="M867" s="122"/>
      <c r="N867" s="122">
        <v>75000</v>
      </c>
      <c r="O867" s="122"/>
      <c r="P867" s="122"/>
      <c r="Q867" s="122"/>
      <c r="R867" s="122"/>
      <c r="S867" s="122"/>
      <c r="T867" s="122"/>
      <c r="U867" s="96"/>
      <c r="V867" s="122"/>
      <c r="W867" s="122"/>
    </row>
    <row r="868" ht="32.9" customHeight="1" spans="1:23">
      <c r="A868" s="23"/>
      <c r="B868" s="23"/>
      <c r="C868" s="23" t="s">
        <v>975</v>
      </c>
      <c r="D868" s="23"/>
      <c r="E868" s="23"/>
      <c r="F868" s="23"/>
      <c r="G868" s="23"/>
      <c r="H868" s="23"/>
      <c r="I868" s="122">
        <v>615081.58</v>
      </c>
      <c r="J868" s="122"/>
      <c r="K868" s="122"/>
      <c r="L868" s="122"/>
      <c r="M868" s="122"/>
      <c r="N868" s="122">
        <v>615081.58</v>
      </c>
      <c r="O868" s="122"/>
      <c r="P868" s="122"/>
      <c r="Q868" s="122"/>
      <c r="R868" s="122"/>
      <c r="S868" s="122"/>
      <c r="T868" s="122"/>
      <c r="U868" s="96"/>
      <c r="V868" s="122"/>
      <c r="W868" s="122"/>
    </row>
    <row r="869" ht="32.9" customHeight="1" spans="1:23">
      <c r="A869" s="23" t="s">
        <v>656</v>
      </c>
      <c r="B869" s="119" t="s">
        <v>976</v>
      </c>
      <c r="C869" s="23" t="s">
        <v>975</v>
      </c>
      <c r="D869" s="23" t="s">
        <v>64</v>
      </c>
      <c r="E869" s="23" t="s">
        <v>152</v>
      </c>
      <c r="F869" s="23" t="s">
        <v>153</v>
      </c>
      <c r="G869" s="23" t="s">
        <v>359</v>
      </c>
      <c r="H869" s="23" t="s">
        <v>360</v>
      </c>
      <c r="I869" s="122">
        <v>17353.88</v>
      </c>
      <c r="J869" s="122"/>
      <c r="K869" s="122"/>
      <c r="L869" s="122"/>
      <c r="M869" s="122"/>
      <c r="N869" s="122">
        <v>17353.88</v>
      </c>
      <c r="O869" s="122"/>
      <c r="P869" s="122"/>
      <c r="Q869" s="122"/>
      <c r="R869" s="122"/>
      <c r="S869" s="122"/>
      <c r="T869" s="122"/>
      <c r="U869" s="96"/>
      <c r="V869" s="122"/>
      <c r="W869" s="122"/>
    </row>
    <row r="870" ht="32.9" customHeight="1" spans="1:23">
      <c r="A870" s="23" t="s">
        <v>656</v>
      </c>
      <c r="B870" s="119" t="s">
        <v>976</v>
      </c>
      <c r="C870" s="23" t="s">
        <v>975</v>
      </c>
      <c r="D870" s="23" t="s">
        <v>64</v>
      </c>
      <c r="E870" s="23" t="s">
        <v>152</v>
      </c>
      <c r="F870" s="23" t="s">
        <v>153</v>
      </c>
      <c r="G870" s="23" t="s">
        <v>406</v>
      </c>
      <c r="H870" s="23" t="s">
        <v>407</v>
      </c>
      <c r="I870" s="122">
        <v>50158</v>
      </c>
      <c r="J870" s="122"/>
      <c r="K870" s="122"/>
      <c r="L870" s="122"/>
      <c r="M870" s="122"/>
      <c r="N870" s="122">
        <v>50158</v>
      </c>
      <c r="O870" s="122"/>
      <c r="P870" s="122"/>
      <c r="Q870" s="122"/>
      <c r="R870" s="122"/>
      <c r="S870" s="122"/>
      <c r="T870" s="122"/>
      <c r="U870" s="96"/>
      <c r="V870" s="122"/>
      <c r="W870" s="122"/>
    </row>
    <row r="871" ht="32.9" customHeight="1" spans="1:23">
      <c r="A871" s="23" t="s">
        <v>656</v>
      </c>
      <c r="B871" s="119" t="s">
        <v>976</v>
      </c>
      <c r="C871" s="23" t="s">
        <v>975</v>
      </c>
      <c r="D871" s="23" t="s">
        <v>64</v>
      </c>
      <c r="E871" s="23" t="s">
        <v>152</v>
      </c>
      <c r="F871" s="23" t="s">
        <v>153</v>
      </c>
      <c r="G871" s="23" t="s">
        <v>369</v>
      </c>
      <c r="H871" s="23" t="s">
        <v>370</v>
      </c>
      <c r="I871" s="122">
        <v>360232.67</v>
      </c>
      <c r="J871" s="122"/>
      <c r="K871" s="122"/>
      <c r="L871" s="122"/>
      <c r="M871" s="122"/>
      <c r="N871" s="122">
        <v>360232.67</v>
      </c>
      <c r="O871" s="122"/>
      <c r="P871" s="122"/>
      <c r="Q871" s="122"/>
      <c r="R871" s="122"/>
      <c r="S871" s="122"/>
      <c r="T871" s="122"/>
      <c r="U871" s="96"/>
      <c r="V871" s="122"/>
      <c r="W871" s="122"/>
    </row>
    <row r="872" ht="32.9" customHeight="1" spans="1:23">
      <c r="A872" s="23" t="s">
        <v>656</v>
      </c>
      <c r="B872" s="119" t="s">
        <v>976</v>
      </c>
      <c r="C872" s="23" t="s">
        <v>975</v>
      </c>
      <c r="D872" s="23" t="s">
        <v>64</v>
      </c>
      <c r="E872" s="23" t="s">
        <v>152</v>
      </c>
      <c r="F872" s="23" t="s">
        <v>153</v>
      </c>
      <c r="G872" s="23" t="s">
        <v>371</v>
      </c>
      <c r="H872" s="23" t="s">
        <v>372</v>
      </c>
      <c r="I872" s="122">
        <v>10030.03</v>
      </c>
      <c r="J872" s="122"/>
      <c r="K872" s="122"/>
      <c r="L872" s="122"/>
      <c r="M872" s="122"/>
      <c r="N872" s="122">
        <v>10030.03</v>
      </c>
      <c r="O872" s="122"/>
      <c r="P872" s="122"/>
      <c r="Q872" s="122"/>
      <c r="R872" s="122"/>
      <c r="S872" s="122"/>
      <c r="T872" s="122"/>
      <c r="U872" s="96"/>
      <c r="V872" s="122"/>
      <c r="W872" s="122"/>
    </row>
    <row r="873" ht="32.9" customHeight="1" spans="1:23">
      <c r="A873" s="23" t="s">
        <v>656</v>
      </c>
      <c r="B873" s="119" t="s">
        <v>976</v>
      </c>
      <c r="C873" s="23" t="s">
        <v>975</v>
      </c>
      <c r="D873" s="23" t="s">
        <v>64</v>
      </c>
      <c r="E873" s="23" t="s">
        <v>152</v>
      </c>
      <c r="F873" s="23" t="s">
        <v>153</v>
      </c>
      <c r="G873" s="23" t="s">
        <v>345</v>
      </c>
      <c r="H873" s="23" t="s">
        <v>346</v>
      </c>
      <c r="I873" s="122">
        <v>177307</v>
      </c>
      <c r="J873" s="122"/>
      <c r="K873" s="122"/>
      <c r="L873" s="122"/>
      <c r="M873" s="122"/>
      <c r="N873" s="122">
        <v>177307</v>
      </c>
      <c r="O873" s="122"/>
      <c r="P873" s="122"/>
      <c r="Q873" s="122"/>
      <c r="R873" s="122"/>
      <c r="S873" s="122"/>
      <c r="T873" s="122"/>
      <c r="U873" s="96"/>
      <c r="V873" s="122"/>
      <c r="W873" s="122"/>
    </row>
    <row r="874" ht="32.9" customHeight="1" spans="1:23">
      <c r="A874" s="23"/>
      <c r="B874" s="23"/>
      <c r="C874" s="23" t="s">
        <v>977</v>
      </c>
      <c r="D874" s="23"/>
      <c r="E874" s="23"/>
      <c r="F874" s="23"/>
      <c r="G874" s="23"/>
      <c r="H874" s="23"/>
      <c r="I874" s="122">
        <v>14444440.86</v>
      </c>
      <c r="J874" s="122"/>
      <c r="K874" s="122"/>
      <c r="L874" s="122"/>
      <c r="M874" s="122"/>
      <c r="N874" s="122">
        <v>14444440.86</v>
      </c>
      <c r="O874" s="122"/>
      <c r="P874" s="122"/>
      <c r="Q874" s="122"/>
      <c r="R874" s="122"/>
      <c r="S874" s="122"/>
      <c r="T874" s="122"/>
      <c r="U874" s="96"/>
      <c r="V874" s="122"/>
      <c r="W874" s="122"/>
    </row>
    <row r="875" ht="32.9" customHeight="1" spans="1:23">
      <c r="A875" s="23" t="s">
        <v>672</v>
      </c>
      <c r="B875" s="119" t="s">
        <v>978</v>
      </c>
      <c r="C875" s="23" t="s">
        <v>977</v>
      </c>
      <c r="D875" s="23" t="s">
        <v>64</v>
      </c>
      <c r="E875" s="23" t="s">
        <v>197</v>
      </c>
      <c r="F875" s="23" t="s">
        <v>198</v>
      </c>
      <c r="G875" s="23" t="s">
        <v>359</v>
      </c>
      <c r="H875" s="23" t="s">
        <v>360</v>
      </c>
      <c r="I875" s="122">
        <v>3485558.07</v>
      </c>
      <c r="J875" s="122"/>
      <c r="K875" s="122"/>
      <c r="L875" s="122"/>
      <c r="M875" s="122"/>
      <c r="N875" s="122">
        <v>3485558.07</v>
      </c>
      <c r="O875" s="122"/>
      <c r="P875" s="122"/>
      <c r="Q875" s="122"/>
      <c r="R875" s="122"/>
      <c r="S875" s="122"/>
      <c r="T875" s="122"/>
      <c r="U875" s="96"/>
      <c r="V875" s="122"/>
      <c r="W875" s="122"/>
    </row>
    <row r="876" ht="32.9" customHeight="1" spans="1:23">
      <c r="A876" s="23" t="s">
        <v>672</v>
      </c>
      <c r="B876" s="119" t="s">
        <v>978</v>
      </c>
      <c r="C876" s="23" t="s">
        <v>977</v>
      </c>
      <c r="D876" s="23" t="s">
        <v>64</v>
      </c>
      <c r="E876" s="23" t="s">
        <v>197</v>
      </c>
      <c r="F876" s="23" t="s">
        <v>198</v>
      </c>
      <c r="G876" s="23" t="s">
        <v>363</v>
      </c>
      <c r="H876" s="23" t="s">
        <v>364</v>
      </c>
      <c r="I876" s="122">
        <v>650000</v>
      </c>
      <c r="J876" s="122"/>
      <c r="K876" s="122"/>
      <c r="L876" s="122"/>
      <c r="M876" s="122"/>
      <c r="N876" s="122">
        <v>650000</v>
      </c>
      <c r="O876" s="122"/>
      <c r="P876" s="122"/>
      <c r="Q876" s="122"/>
      <c r="R876" s="122"/>
      <c r="S876" s="122"/>
      <c r="T876" s="122"/>
      <c r="U876" s="96"/>
      <c r="V876" s="122"/>
      <c r="W876" s="122"/>
    </row>
    <row r="877" ht="32.9" customHeight="1" spans="1:23">
      <c r="A877" s="23" t="s">
        <v>672</v>
      </c>
      <c r="B877" s="119" t="s">
        <v>978</v>
      </c>
      <c r="C877" s="23" t="s">
        <v>977</v>
      </c>
      <c r="D877" s="23" t="s">
        <v>64</v>
      </c>
      <c r="E877" s="23" t="s">
        <v>197</v>
      </c>
      <c r="F877" s="23" t="s">
        <v>198</v>
      </c>
      <c r="G877" s="23" t="s">
        <v>367</v>
      </c>
      <c r="H877" s="23" t="s">
        <v>368</v>
      </c>
      <c r="I877" s="122">
        <v>34900</v>
      </c>
      <c r="J877" s="122"/>
      <c r="K877" s="122"/>
      <c r="L877" s="122"/>
      <c r="M877" s="122"/>
      <c r="N877" s="122">
        <v>34900</v>
      </c>
      <c r="O877" s="122"/>
      <c r="P877" s="122"/>
      <c r="Q877" s="122"/>
      <c r="R877" s="122"/>
      <c r="S877" s="122"/>
      <c r="T877" s="122"/>
      <c r="U877" s="96"/>
      <c r="V877" s="122"/>
      <c r="W877" s="122"/>
    </row>
    <row r="878" ht="32.9" customHeight="1" spans="1:23">
      <c r="A878" s="23" t="s">
        <v>672</v>
      </c>
      <c r="B878" s="119" t="s">
        <v>978</v>
      </c>
      <c r="C878" s="23" t="s">
        <v>977</v>
      </c>
      <c r="D878" s="23" t="s">
        <v>64</v>
      </c>
      <c r="E878" s="23" t="s">
        <v>197</v>
      </c>
      <c r="F878" s="23" t="s">
        <v>198</v>
      </c>
      <c r="G878" s="23" t="s">
        <v>406</v>
      </c>
      <c r="H878" s="23" t="s">
        <v>407</v>
      </c>
      <c r="I878" s="122">
        <v>2723718.95</v>
      </c>
      <c r="J878" s="122"/>
      <c r="K878" s="122"/>
      <c r="L878" s="122"/>
      <c r="M878" s="122"/>
      <c r="N878" s="122">
        <v>2723718.95</v>
      </c>
      <c r="O878" s="122"/>
      <c r="P878" s="122"/>
      <c r="Q878" s="122"/>
      <c r="R878" s="122"/>
      <c r="S878" s="122"/>
      <c r="T878" s="122"/>
      <c r="U878" s="96"/>
      <c r="V878" s="122"/>
      <c r="W878" s="122"/>
    </row>
    <row r="879" ht="32.9" customHeight="1" spans="1:23">
      <c r="A879" s="23" t="s">
        <v>672</v>
      </c>
      <c r="B879" s="119" t="s">
        <v>978</v>
      </c>
      <c r="C879" s="23" t="s">
        <v>977</v>
      </c>
      <c r="D879" s="23" t="s">
        <v>64</v>
      </c>
      <c r="E879" s="23" t="s">
        <v>197</v>
      </c>
      <c r="F879" s="23" t="s">
        <v>198</v>
      </c>
      <c r="G879" s="23" t="s">
        <v>369</v>
      </c>
      <c r="H879" s="23" t="s">
        <v>370</v>
      </c>
      <c r="I879" s="122">
        <v>3782003.44</v>
      </c>
      <c r="J879" s="122"/>
      <c r="K879" s="122"/>
      <c r="L879" s="122"/>
      <c r="M879" s="122"/>
      <c r="N879" s="122">
        <v>3782003.44</v>
      </c>
      <c r="O879" s="122"/>
      <c r="P879" s="122"/>
      <c r="Q879" s="122"/>
      <c r="R879" s="122"/>
      <c r="S879" s="122"/>
      <c r="T879" s="122"/>
      <c r="U879" s="96"/>
      <c r="V879" s="122"/>
      <c r="W879" s="122"/>
    </row>
    <row r="880" ht="32.9" customHeight="1" spans="1:23">
      <c r="A880" s="23" t="s">
        <v>672</v>
      </c>
      <c r="B880" s="119" t="s">
        <v>978</v>
      </c>
      <c r="C880" s="23" t="s">
        <v>977</v>
      </c>
      <c r="D880" s="23" t="s">
        <v>64</v>
      </c>
      <c r="E880" s="23" t="s">
        <v>197</v>
      </c>
      <c r="F880" s="23" t="s">
        <v>198</v>
      </c>
      <c r="G880" s="23" t="s">
        <v>371</v>
      </c>
      <c r="H880" s="23" t="s">
        <v>372</v>
      </c>
      <c r="I880" s="122">
        <v>2536100</v>
      </c>
      <c r="J880" s="122"/>
      <c r="K880" s="122"/>
      <c r="L880" s="122"/>
      <c r="M880" s="122"/>
      <c r="N880" s="122">
        <v>2536100</v>
      </c>
      <c r="O880" s="122"/>
      <c r="P880" s="122"/>
      <c r="Q880" s="122"/>
      <c r="R880" s="122"/>
      <c r="S880" s="122"/>
      <c r="T880" s="122"/>
      <c r="U880" s="96"/>
      <c r="V880" s="122"/>
      <c r="W880" s="122"/>
    </row>
    <row r="881" ht="32.9" customHeight="1" spans="1:23">
      <c r="A881" s="23" t="s">
        <v>672</v>
      </c>
      <c r="B881" s="119" t="s">
        <v>978</v>
      </c>
      <c r="C881" s="23" t="s">
        <v>977</v>
      </c>
      <c r="D881" s="23" t="s">
        <v>64</v>
      </c>
      <c r="E881" s="23" t="s">
        <v>197</v>
      </c>
      <c r="F881" s="23" t="s">
        <v>198</v>
      </c>
      <c r="G881" s="23" t="s">
        <v>345</v>
      </c>
      <c r="H881" s="23" t="s">
        <v>346</v>
      </c>
      <c r="I881" s="122">
        <v>657910.4</v>
      </c>
      <c r="J881" s="122"/>
      <c r="K881" s="122"/>
      <c r="L881" s="122"/>
      <c r="M881" s="122"/>
      <c r="N881" s="122">
        <v>657910.4</v>
      </c>
      <c r="O881" s="122"/>
      <c r="P881" s="122"/>
      <c r="Q881" s="122"/>
      <c r="R881" s="122"/>
      <c r="S881" s="122"/>
      <c r="T881" s="122"/>
      <c r="U881" s="96"/>
      <c r="V881" s="122"/>
      <c r="W881" s="122"/>
    </row>
    <row r="882" ht="32.9" customHeight="1" spans="1:23">
      <c r="A882" s="23" t="s">
        <v>672</v>
      </c>
      <c r="B882" s="119" t="s">
        <v>978</v>
      </c>
      <c r="C882" s="23" t="s">
        <v>977</v>
      </c>
      <c r="D882" s="23" t="s">
        <v>64</v>
      </c>
      <c r="E882" s="23" t="s">
        <v>197</v>
      </c>
      <c r="F882" s="23" t="s">
        <v>198</v>
      </c>
      <c r="G882" s="23" t="s">
        <v>435</v>
      </c>
      <c r="H882" s="23" t="s">
        <v>436</v>
      </c>
      <c r="I882" s="122">
        <v>574250</v>
      </c>
      <c r="J882" s="122"/>
      <c r="K882" s="122"/>
      <c r="L882" s="122"/>
      <c r="M882" s="122"/>
      <c r="N882" s="122">
        <v>574250</v>
      </c>
      <c r="O882" s="122"/>
      <c r="P882" s="122"/>
      <c r="Q882" s="122"/>
      <c r="R882" s="122"/>
      <c r="S882" s="122"/>
      <c r="T882" s="122"/>
      <c r="U882" s="96"/>
      <c r="V882" s="122"/>
      <c r="W882" s="122"/>
    </row>
    <row r="883" ht="32.9" customHeight="1" spans="1:23">
      <c r="A883" s="23"/>
      <c r="B883" s="23"/>
      <c r="C883" s="23" t="s">
        <v>979</v>
      </c>
      <c r="D883" s="23"/>
      <c r="E883" s="23"/>
      <c r="F883" s="23"/>
      <c r="G883" s="23"/>
      <c r="H883" s="23"/>
      <c r="I883" s="122">
        <v>881473</v>
      </c>
      <c r="J883" s="122"/>
      <c r="K883" s="122"/>
      <c r="L883" s="122"/>
      <c r="M883" s="122"/>
      <c r="N883" s="122">
        <v>881473</v>
      </c>
      <c r="O883" s="122"/>
      <c r="P883" s="122"/>
      <c r="Q883" s="122"/>
      <c r="R883" s="122"/>
      <c r="S883" s="122"/>
      <c r="T883" s="122"/>
      <c r="U883" s="96"/>
      <c r="V883" s="122"/>
      <c r="W883" s="122"/>
    </row>
    <row r="884" ht="32.9" customHeight="1" spans="1:23">
      <c r="A884" s="23" t="s">
        <v>656</v>
      </c>
      <c r="B884" s="119" t="s">
        <v>980</v>
      </c>
      <c r="C884" s="23" t="s">
        <v>979</v>
      </c>
      <c r="D884" s="23" t="s">
        <v>64</v>
      </c>
      <c r="E884" s="23" t="s">
        <v>197</v>
      </c>
      <c r="F884" s="23" t="s">
        <v>198</v>
      </c>
      <c r="G884" s="23" t="s">
        <v>359</v>
      </c>
      <c r="H884" s="23" t="s">
        <v>360</v>
      </c>
      <c r="I884" s="122">
        <v>62465</v>
      </c>
      <c r="J884" s="122"/>
      <c r="K884" s="122"/>
      <c r="L884" s="122"/>
      <c r="M884" s="122"/>
      <c r="N884" s="122">
        <v>62465</v>
      </c>
      <c r="O884" s="122"/>
      <c r="P884" s="122"/>
      <c r="Q884" s="122"/>
      <c r="R884" s="122"/>
      <c r="S884" s="122"/>
      <c r="T884" s="122"/>
      <c r="U884" s="96"/>
      <c r="V884" s="122"/>
      <c r="W884" s="122"/>
    </row>
    <row r="885" ht="32.9" customHeight="1" spans="1:23">
      <c r="A885" s="23" t="s">
        <v>656</v>
      </c>
      <c r="B885" s="119" t="s">
        <v>980</v>
      </c>
      <c r="C885" s="23" t="s">
        <v>979</v>
      </c>
      <c r="D885" s="23" t="s">
        <v>64</v>
      </c>
      <c r="E885" s="23" t="s">
        <v>197</v>
      </c>
      <c r="F885" s="23" t="s">
        <v>198</v>
      </c>
      <c r="G885" s="23" t="s">
        <v>367</v>
      </c>
      <c r="H885" s="23" t="s">
        <v>368</v>
      </c>
      <c r="I885" s="122">
        <v>35900</v>
      </c>
      <c r="J885" s="122"/>
      <c r="K885" s="122"/>
      <c r="L885" s="122"/>
      <c r="M885" s="122"/>
      <c r="N885" s="122">
        <v>35900</v>
      </c>
      <c r="O885" s="122"/>
      <c r="P885" s="122"/>
      <c r="Q885" s="122"/>
      <c r="R885" s="122"/>
      <c r="S885" s="122"/>
      <c r="T885" s="122"/>
      <c r="U885" s="96"/>
      <c r="V885" s="122"/>
      <c r="W885" s="122"/>
    </row>
    <row r="886" ht="32.9" customHeight="1" spans="1:23">
      <c r="A886" s="23" t="s">
        <v>656</v>
      </c>
      <c r="B886" s="119" t="s">
        <v>980</v>
      </c>
      <c r="C886" s="23" t="s">
        <v>979</v>
      </c>
      <c r="D886" s="23" t="s">
        <v>64</v>
      </c>
      <c r="E886" s="23" t="s">
        <v>197</v>
      </c>
      <c r="F886" s="23" t="s">
        <v>198</v>
      </c>
      <c r="G886" s="23" t="s">
        <v>369</v>
      </c>
      <c r="H886" s="23" t="s">
        <v>370</v>
      </c>
      <c r="I886" s="122">
        <v>90200</v>
      </c>
      <c r="J886" s="122"/>
      <c r="K886" s="122"/>
      <c r="L886" s="122"/>
      <c r="M886" s="122"/>
      <c r="N886" s="122">
        <v>90200</v>
      </c>
      <c r="O886" s="122"/>
      <c r="P886" s="122"/>
      <c r="Q886" s="122"/>
      <c r="R886" s="122"/>
      <c r="S886" s="122"/>
      <c r="T886" s="122"/>
      <c r="U886" s="96"/>
      <c r="V886" s="122"/>
      <c r="W886" s="122"/>
    </row>
    <row r="887" ht="32.9" customHeight="1" spans="1:23">
      <c r="A887" s="23" t="s">
        <v>656</v>
      </c>
      <c r="B887" s="119" t="s">
        <v>980</v>
      </c>
      <c r="C887" s="23" t="s">
        <v>979</v>
      </c>
      <c r="D887" s="23" t="s">
        <v>64</v>
      </c>
      <c r="E887" s="23" t="s">
        <v>197</v>
      </c>
      <c r="F887" s="23" t="s">
        <v>198</v>
      </c>
      <c r="G887" s="23" t="s">
        <v>371</v>
      </c>
      <c r="H887" s="23" t="s">
        <v>372</v>
      </c>
      <c r="I887" s="122">
        <v>150000</v>
      </c>
      <c r="J887" s="122"/>
      <c r="K887" s="122"/>
      <c r="L887" s="122"/>
      <c r="M887" s="122"/>
      <c r="N887" s="122">
        <v>150000</v>
      </c>
      <c r="O887" s="122"/>
      <c r="P887" s="122"/>
      <c r="Q887" s="122"/>
      <c r="R887" s="122"/>
      <c r="S887" s="122"/>
      <c r="T887" s="122"/>
      <c r="U887" s="96"/>
      <c r="V887" s="122"/>
      <c r="W887" s="122"/>
    </row>
    <row r="888" ht="32.9" customHeight="1" spans="1:23">
      <c r="A888" s="23" t="s">
        <v>656</v>
      </c>
      <c r="B888" s="119" t="s">
        <v>980</v>
      </c>
      <c r="C888" s="23" t="s">
        <v>979</v>
      </c>
      <c r="D888" s="23" t="s">
        <v>64</v>
      </c>
      <c r="E888" s="23" t="s">
        <v>197</v>
      </c>
      <c r="F888" s="23" t="s">
        <v>198</v>
      </c>
      <c r="G888" s="23" t="s">
        <v>345</v>
      </c>
      <c r="H888" s="23" t="s">
        <v>346</v>
      </c>
      <c r="I888" s="122">
        <v>174908</v>
      </c>
      <c r="J888" s="122"/>
      <c r="K888" s="122"/>
      <c r="L888" s="122"/>
      <c r="M888" s="122"/>
      <c r="N888" s="122">
        <v>174908</v>
      </c>
      <c r="O888" s="122"/>
      <c r="P888" s="122"/>
      <c r="Q888" s="122"/>
      <c r="R888" s="122"/>
      <c r="S888" s="122"/>
      <c r="T888" s="122"/>
      <c r="U888" s="96"/>
      <c r="V888" s="122"/>
      <c r="W888" s="122"/>
    </row>
    <row r="889" ht="32.9" customHeight="1" spans="1:23">
      <c r="A889" s="23" t="s">
        <v>656</v>
      </c>
      <c r="B889" s="119" t="s">
        <v>980</v>
      </c>
      <c r="C889" s="23" t="s">
        <v>979</v>
      </c>
      <c r="D889" s="23" t="s">
        <v>64</v>
      </c>
      <c r="E889" s="23" t="s">
        <v>197</v>
      </c>
      <c r="F889" s="23" t="s">
        <v>198</v>
      </c>
      <c r="G889" s="23" t="s">
        <v>444</v>
      </c>
      <c r="H889" s="23" t="s">
        <v>445</v>
      </c>
      <c r="I889" s="122">
        <v>368000</v>
      </c>
      <c r="J889" s="122"/>
      <c r="K889" s="122"/>
      <c r="L889" s="122"/>
      <c r="M889" s="122"/>
      <c r="N889" s="122">
        <v>368000</v>
      </c>
      <c r="O889" s="122"/>
      <c r="P889" s="122"/>
      <c r="Q889" s="122"/>
      <c r="R889" s="122"/>
      <c r="S889" s="122"/>
      <c r="T889" s="122"/>
      <c r="U889" s="96"/>
      <c r="V889" s="122"/>
      <c r="W889" s="122"/>
    </row>
    <row r="890" ht="32.9" customHeight="1" spans="1:23">
      <c r="A890" s="23"/>
      <c r="B890" s="23"/>
      <c r="C890" s="23" t="s">
        <v>981</v>
      </c>
      <c r="D890" s="23"/>
      <c r="E890" s="23"/>
      <c r="F890" s="23"/>
      <c r="G890" s="23"/>
      <c r="H890" s="23"/>
      <c r="I890" s="122">
        <v>6522275.72</v>
      </c>
      <c r="J890" s="122"/>
      <c r="K890" s="122"/>
      <c r="L890" s="122"/>
      <c r="M890" s="122"/>
      <c r="N890" s="122">
        <v>6522275.72</v>
      </c>
      <c r="O890" s="122"/>
      <c r="P890" s="122"/>
      <c r="Q890" s="122"/>
      <c r="R890" s="122"/>
      <c r="S890" s="122"/>
      <c r="T890" s="122"/>
      <c r="U890" s="96"/>
      <c r="V890" s="122"/>
      <c r="W890" s="122"/>
    </row>
    <row r="891" ht="32.9" customHeight="1" spans="1:23">
      <c r="A891" s="23" t="s">
        <v>656</v>
      </c>
      <c r="B891" s="119" t="s">
        <v>982</v>
      </c>
      <c r="C891" s="23" t="s">
        <v>981</v>
      </c>
      <c r="D891" s="23" t="s">
        <v>64</v>
      </c>
      <c r="E891" s="23" t="s">
        <v>197</v>
      </c>
      <c r="F891" s="23" t="s">
        <v>198</v>
      </c>
      <c r="G891" s="23" t="s">
        <v>369</v>
      </c>
      <c r="H891" s="23" t="s">
        <v>370</v>
      </c>
      <c r="I891" s="122">
        <v>94800</v>
      </c>
      <c r="J891" s="122"/>
      <c r="K891" s="122"/>
      <c r="L891" s="122"/>
      <c r="M891" s="122"/>
      <c r="N891" s="122">
        <v>94800</v>
      </c>
      <c r="O891" s="122"/>
      <c r="P891" s="122"/>
      <c r="Q891" s="122"/>
      <c r="R891" s="122"/>
      <c r="S891" s="122"/>
      <c r="T891" s="122"/>
      <c r="U891" s="96"/>
      <c r="V891" s="122"/>
      <c r="W891" s="122"/>
    </row>
    <row r="892" ht="32.9" customHeight="1" spans="1:23">
      <c r="A892" s="23" t="s">
        <v>656</v>
      </c>
      <c r="B892" s="119" t="s">
        <v>982</v>
      </c>
      <c r="C892" s="23" t="s">
        <v>981</v>
      </c>
      <c r="D892" s="23" t="s">
        <v>64</v>
      </c>
      <c r="E892" s="23" t="s">
        <v>197</v>
      </c>
      <c r="F892" s="23" t="s">
        <v>198</v>
      </c>
      <c r="G892" s="23" t="s">
        <v>371</v>
      </c>
      <c r="H892" s="23" t="s">
        <v>372</v>
      </c>
      <c r="I892" s="122">
        <v>626075.72</v>
      </c>
      <c r="J892" s="122"/>
      <c r="K892" s="122"/>
      <c r="L892" s="122"/>
      <c r="M892" s="122"/>
      <c r="N892" s="122">
        <v>626075.72</v>
      </c>
      <c r="O892" s="122"/>
      <c r="P892" s="122"/>
      <c r="Q892" s="122"/>
      <c r="R892" s="122"/>
      <c r="S892" s="122"/>
      <c r="T892" s="122"/>
      <c r="U892" s="96"/>
      <c r="V892" s="122"/>
      <c r="W892" s="122"/>
    </row>
    <row r="893" ht="32.9" customHeight="1" spans="1:23">
      <c r="A893" s="23" t="s">
        <v>656</v>
      </c>
      <c r="B893" s="119" t="s">
        <v>982</v>
      </c>
      <c r="C893" s="23" t="s">
        <v>981</v>
      </c>
      <c r="D893" s="23" t="s">
        <v>64</v>
      </c>
      <c r="E893" s="23" t="s">
        <v>197</v>
      </c>
      <c r="F893" s="23" t="s">
        <v>198</v>
      </c>
      <c r="G893" s="23" t="s">
        <v>345</v>
      </c>
      <c r="H893" s="23" t="s">
        <v>346</v>
      </c>
      <c r="I893" s="122">
        <v>40400</v>
      </c>
      <c r="J893" s="122"/>
      <c r="K893" s="122"/>
      <c r="L893" s="122"/>
      <c r="M893" s="122"/>
      <c r="N893" s="122">
        <v>40400</v>
      </c>
      <c r="O893" s="122"/>
      <c r="P893" s="122"/>
      <c r="Q893" s="122"/>
      <c r="R893" s="122"/>
      <c r="S893" s="122"/>
      <c r="T893" s="122"/>
      <c r="U893" s="96"/>
      <c r="V893" s="122"/>
      <c r="W893" s="122"/>
    </row>
    <row r="894" ht="32.9" customHeight="1" spans="1:23">
      <c r="A894" s="23" t="s">
        <v>656</v>
      </c>
      <c r="B894" s="119" t="s">
        <v>982</v>
      </c>
      <c r="C894" s="23" t="s">
        <v>981</v>
      </c>
      <c r="D894" s="23" t="s">
        <v>64</v>
      </c>
      <c r="E894" s="23" t="s">
        <v>197</v>
      </c>
      <c r="F894" s="23" t="s">
        <v>198</v>
      </c>
      <c r="G894" s="23" t="s">
        <v>435</v>
      </c>
      <c r="H894" s="23" t="s">
        <v>436</v>
      </c>
      <c r="I894" s="122">
        <v>5761000</v>
      </c>
      <c r="J894" s="122"/>
      <c r="K894" s="122"/>
      <c r="L894" s="122"/>
      <c r="M894" s="122"/>
      <c r="N894" s="122">
        <v>5761000</v>
      </c>
      <c r="O894" s="122"/>
      <c r="P894" s="122"/>
      <c r="Q894" s="122"/>
      <c r="R894" s="122"/>
      <c r="S894" s="122"/>
      <c r="T894" s="122"/>
      <c r="U894" s="96"/>
      <c r="V894" s="122"/>
      <c r="W894" s="122"/>
    </row>
    <row r="895" ht="32.9" customHeight="1" spans="1:23">
      <c r="A895" s="23"/>
      <c r="B895" s="23"/>
      <c r="C895" s="23" t="s">
        <v>730</v>
      </c>
      <c r="D895" s="23"/>
      <c r="E895" s="23"/>
      <c r="F895" s="23"/>
      <c r="G895" s="23"/>
      <c r="H895" s="23"/>
      <c r="I895" s="122">
        <v>220955</v>
      </c>
      <c r="J895" s="122"/>
      <c r="K895" s="122"/>
      <c r="L895" s="122"/>
      <c r="M895" s="122"/>
      <c r="N895" s="122">
        <v>220955</v>
      </c>
      <c r="O895" s="122"/>
      <c r="P895" s="122"/>
      <c r="Q895" s="122"/>
      <c r="R895" s="122"/>
      <c r="S895" s="122"/>
      <c r="T895" s="122"/>
      <c r="U895" s="96"/>
      <c r="V895" s="122"/>
      <c r="W895" s="122"/>
    </row>
    <row r="896" ht="32.9" customHeight="1" spans="1:23">
      <c r="A896" s="23" t="s">
        <v>672</v>
      </c>
      <c r="B896" s="119" t="s">
        <v>983</v>
      </c>
      <c r="C896" s="23" t="s">
        <v>730</v>
      </c>
      <c r="D896" s="23" t="s">
        <v>64</v>
      </c>
      <c r="E896" s="23" t="s">
        <v>197</v>
      </c>
      <c r="F896" s="23" t="s">
        <v>198</v>
      </c>
      <c r="G896" s="23" t="s">
        <v>367</v>
      </c>
      <c r="H896" s="23" t="s">
        <v>368</v>
      </c>
      <c r="I896" s="122">
        <v>57080</v>
      </c>
      <c r="J896" s="122"/>
      <c r="K896" s="122"/>
      <c r="L896" s="122"/>
      <c r="M896" s="122"/>
      <c r="N896" s="122">
        <v>57080</v>
      </c>
      <c r="O896" s="122"/>
      <c r="P896" s="122"/>
      <c r="Q896" s="122"/>
      <c r="R896" s="122"/>
      <c r="S896" s="122"/>
      <c r="T896" s="122"/>
      <c r="U896" s="96"/>
      <c r="V896" s="122"/>
      <c r="W896" s="122"/>
    </row>
    <row r="897" ht="32.9" customHeight="1" spans="1:23">
      <c r="A897" s="23" t="s">
        <v>672</v>
      </c>
      <c r="B897" s="119" t="s">
        <v>983</v>
      </c>
      <c r="C897" s="23" t="s">
        <v>730</v>
      </c>
      <c r="D897" s="23" t="s">
        <v>64</v>
      </c>
      <c r="E897" s="23" t="s">
        <v>197</v>
      </c>
      <c r="F897" s="23" t="s">
        <v>198</v>
      </c>
      <c r="G897" s="23" t="s">
        <v>406</v>
      </c>
      <c r="H897" s="23" t="s">
        <v>407</v>
      </c>
      <c r="I897" s="122">
        <v>150000</v>
      </c>
      <c r="J897" s="122"/>
      <c r="K897" s="122"/>
      <c r="L897" s="122"/>
      <c r="M897" s="122"/>
      <c r="N897" s="122">
        <v>150000</v>
      </c>
      <c r="O897" s="122"/>
      <c r="P897" s="122"/>
      <c r="Q897" s="122"/>
      <c r="R897" s="122"/>
      <c r="S897" s="122"/>
      <c r="T897" s="122"/>
      <c r="U897" s="96"/>
      <c r="V897" s="122"/>
      <c r="W897" s="122"/>
    </row>
    <row r="898" ht="32.9" customHeight="1" spans="1:23">
      <c r="A898" s="23" t="s">
        <v>672</v>
      </c>
      <c r="B898" s="119" t="s">
        <v>983</v>
      </c>
      <c r="C898" s="23" t="s">
        <v>730</v>
      </c>
      <c r="D898" s="23" t="s">
        <v>64</v>
      </c>
      <c r="E898" s="23" t="s">
        <v>197</v>
      </c>
      <c r="F898" s="23" t="s">
        <v>198</v>
      </c>
      <c r="G898" s="23" t="s">
        <v>345</v>
      </c>
      <c r="H898" s="23" t="s">
        <v>346</v>
      </c>
      <c r="I898" s="122">
        <v>13875</v>
      </c>
      <c r="J898" s="122"/>
      <c r="K898" s="122"/>
      <c r="L898" s="122"/>
      <c r="M898" s="122"/>
      <c r="N898" s="122">
        <v>13875</v>
      </c>
      <c r="O898" s="122"/>
      <c r="P898" s="122"/>
      <c r="Q898" s="122"/>
      <c r="R898" s="122"/>
      <c r="S898" s="122"/>
      <c r="T898" s="122"/>
      <c r="U898" s="96"/>
      <c r="V898" s="122"/>
      <c r="W898" s="122"/>
    </row>
    <row r="899" ht="32.9" customHeight="1" spans="1:23">
      <c r="A899" s="23"/>
      <c r="B899" s="23"/>
      <c r="C899" s="23" t="s">
        <v>658</v>
      </c>
      <c r="D899" s="23"/>
      <c r="E899" s="23"/>
      <c r="F899" s="23"/>
      <c r="G899" s="23"/>
      <c r="H899" s="23"/>
      <c r="I899" s="122">
        <v>735789.17</v>
      </c>
      <c r="J899" s="122"/>
      <c r="K899" s="122"/>
      <c r="L899" s="122"/>
      <c r="M899" s="122"/>
      <c r="N899" s="122">
        <v>735789.17</v>
      </c>
      <c r="O899" s="122"/>
      <c r="P899" s="122"/>
      <c r="Q899" s="122"/>
      <c r="R899" s="122"/>
      <c r="S899" s="122"/>
      <c r="T899" s="122"/>
      <c r="U899" s="96"/>
      <c r="V899" s="122"/>
      <c r="W899" s="122"/>
    </row>
    <row r="900" ht="32.9" customHeight="1" spans="1:23">
      <c r="A900" s="23" t="s">
        <v>656</v>
      </c>
      <c r="B900" s="119" t="s">
        <v>984</v>
      </c>
      <c r="C900" s="23" t="s">
        <v>658</v>
      </c>
      <c r="D900" s="23" t="s">
        <v>64</v>
      </c>
      <c r="E900" s="23" t="s">
        <v>197</v>
      </c>
      <c r="F900" s="23" t="s">
        <v>198</v>
      </c>
      <c r="G900" s="23" t="s">
        <v>406</v>
      </c>
      <c r="H900" s="23" t="s">
        <v>407</v>
      </c>
      <c r="I900" s="122">
        <v>128400.16</v>
      </c>
      <c r="J900" s="122"/>
      <c r="K900" s="122"/>
      <c r="L900" s="122"/>
      <c r="M900" s="122"/>
      <c r="N900" s="122">
        <v>128400.16</v>
      </c>
      <c r="O900" s="122"/>
      <c r="P900" s="122"/>
      <c r="Q900" s="122"/>
      <c r="R900" s="122"/>
      <c r="S900" s="122"/>
      <c r="T900" s="122"/>
      <c r="U900" s="96"/>
      <c r="V900" s="122"/>
      <c r="W900" s="122"/>
    </row>
    <row r="901" ht="32.9" customHeight="1" spans="1:23">
      <c r="A901" s="23" t="s">
        <v>656</v>
      </c>
      <c r="B901" s="119" t="s">
        <v>984</v>
      </c>
      <c r="C901" s="23" t="s">
        <v>658</v>
      </c>
      <c r="D901" s="23" t="s">
        <v>64</v>
      </c>
      <c r="E901" s="23" t="s">
        <v>197</v>
      </c>
      <c r="F901" s="23" t="s">
        <v>198</v>
      </c>
      <c r="G901" s="23" t="s">
        <v>371</v>
      </c>
      <c r="H901" s="23" t="s">
        <v>372</v>
      </c>
      <c r="I901" s="122">
        <v>418000</v>
      </c>
      <c r="J901" s="122"/>
      <c r="K901" s="122"/>
      <c r="L901" s="122"/>
      <c r="M901" s="122"/>
      <c r="N901" s="122">
        <v>418000</v>
      </c>
      <c r="O901" s="122"/>
      <c r="P901" s="122"/>
      <c r="Q901" s="122"/>
      <c r="R901" s="122"/>
      <c r="S901" s="122"/>
      <c r="T901" s="122"/>
      <c r="U901" s="96"/>
      <c r="V901" s="122"/>
      <c r="W901" s="122"/>
    </row>
    <row r="902" ht="32.9" customHeight="1" spans="1:23">
      <c r="A902" s="23" t="s">
        <v>656</v>
      </c>
      <c r="B902" s="119" t="s">
        <v>984</v>
      </c>
      <c r="C902" s="23" t="s">
        <v>658</v>
      </c>
      <c r="D902" s="23" t="s">
        <v>64</v>
      </c>
      <c r="E902" s="23" t="s">
        <v>197</v>
      </c>
      <c r="F902" s="23" t="s">
        <v>198</v>
      </c>
      <c r="G902" s="23" t="s">
        <v>345</v>
      </c>
      <c r="H902" s="23" t="s">
        <v>346</v>
      </c>
      <c r="I902" s="122">
        <v>3989.01</v>
      </c>
      <c r="J902" s="122"/>
      <c r="K902" s="122"/>
      <c r="L902" s="122"/>
      <c r="M902" s="122"/>
      <c r="N902" s="122">
        <v>3989.01</v>
      </c>
      <c r="O902" s="122"/>
      <c r="P902" s="122"/>
      <c r="Q902" s="122"/>
      <c r="R902" s="122"/>
      <c r="S902" s="122"/>
      <c r="T902" s="122"/>
      <c r="U902" s="96"/>
      <c r="V902" s="122"/>
      <c r="W902" s="122"/>
    </row>
    <row r="903" ht="32.9" customHeight="1" spans="1:23">
      <c r="A903" s="23" t="s">
        <v>656</v>
      </c>
      <c r="B903" s="119" t="s">
        <v>984</v>
      </c>
      <c r="C903" s="23" t="s">
        <v>658</v>
      </c>
      <c r="D903" s="23" t="s">
        <v>64</v>
      </c>
      <c r="E903" s="23" t="s">
        <v>197</v>
      </c>
      <c r="F903" s="23" t="s">
        <v>198</v>
      </c>
      <c r="G903" s="23" t="s">
        <v>444</v>
      </c>
      <c r="H903" s="23" t="s">
        <v>445</v>
      </c>
      <c r="I903" s="122">
        <v>185400</v>
      </c>
      <c r="J903" s="122"/>
      <c r="K903" s="122"/>
      <c r="L903" s="122"/>
      <c r="M903" s="122"/>
      <c r="N903" s="122">
        <v>185400</v>
      </c>
      <c r="O903" s="122"/>
      <c r="P903" s="122"/>
      <c r="Q903" s="122"/>
      <c r="R903" s="122"/>
      <c r="S903" s="122"/>
      <c r="T903" s="122"/>
      <c r="U903" s="96"/>
      <c r="V903" s="122"/>
      <c r="W903" s="122"/>
    </row>
    <row r="904" ht="32.9" customHeight="1" spans="1:23">
      <c r="A904" s="23"/>
      <c r="B904" s="23"/>
      <c r="C904" s="23" t="s">
        <v>791</v>
      </c>
      <c r="D904" s="23"/>
      <c r="E904" s="23"/>
      <c r="F904" s="23"/>
      <c r="G904" s="23"/>
      <c r="H904" s="23"/>
      <c r="I904" s="122">
        <v>103567.51</v>
      </c>
      <c r="J904" s="122"/>
      <c r="K904" s="122"/>
      <c r="L904" s="122"/>
      <c r="M904" s="122"/>
      <c r="N904" s="122">
        <v>103567.51</v>
      </c>
      <c r="O904" s="122"/>
      <c r="P904" s="122"/>
      <c r="Q904" s="122"/>
      <c r="R904" s="122"/>
      <c r="S904" s="122"/>
      <c r="T904" s="122"/>
      <c r="U904" s="96"/>
      <c r="V904" s="122"/>
      <c r="W904" s="122"/>
    </row>
    <row r="905" ht="32.9" customHeight="1" spans="1:23">
      <c r="A905" s="23" t="s">
        <v>656</v>
      </c>
      <c r="B905" s="119" t="s">
        <v>985</v>
      </c>
      <c r="C905" s="23" t="s">
        <v>791</v>
      </c>
      <c r="D905" s="23" t="s">
        <v>64</v>
      </c>
      <c r="E905" s="23" t="s">
        <v>197</v>
      </c>
      <c r="F905" s="23" t="s">
        <v>198</v>
      </c>
      <c r="G905" s="23" t="s">
        <v>369</v>
      </c>
      <c r="H905" s="23" t="s">
        <v>370</v>
      </c>
      <c r="I905" s="122">
        <v>93567.51</v>
      </c>
      <c r="J905" s="122"/>
      <c r="K905" s="122"/>
      <c r="L905" s="122"/>
      <c r="M905" s="122"/>
      <c r="N905" s="122">
        <v>93567.51</v>
      </c>
      <c r="O905" s="122"/>
      <c r="P905" s="122"/>
      <c r="Q905" s="122"/>
      <c r="R905" s="122"/>
      <c r="S905" s="122"/>
      <c r="T905" s="122"/>
      <c r="U905" s="96"/>
      <c r="V905" s="122"/>
      <c r="W905" s="122"/>
    </row>
    <row r="906" ht="32.9" customHeight="1" spans="1:23">
      <c r="A906" s="23" t="s">
        <v>656</v>
      </c>
      <c r="B906" s="119" t="s">
        <v>985</v>
      </c>
      <c r="C906" s="23" t="s">
        <v>791</v>
      </c>
      <c r="D906" s="23" t="s">
        <v>64</v>
      </c>
      <c r="E906" s="23" t="s">
        <v>197</v>
      </c>
      <c r="F906" s="23" t="s">
        <v>198</v>
      </c>
      <c r="G906" s="23" t="s">
        <v>371</v>
      </c>
      <c r="H906" s="23" t="s">
        <v>372</v>
      </c>
      <c r="I906" s="122">
        <v>10000</v>
      </c>
      <c r="J906" s="122"/>
      <c r="K906" s="122"/>
      <c r="L906" s="122"/>
      <c r="M906" s="122"/>
      <c r="N906" s="122">
        <v>10000</v>
      </c>
      <c r="O906" s="122"/>
      <c r="P906" s="122"/>
      <c r="Q906" s="122"/>
      <c r="R906" s="122"/>
      <c r="S906" s="122"/>
      <c r="T906" s="122"/>
      <c r="U906" s="96"/>
      <c r="V906" s="122"/>
      <c r="W906" s="122"/>
    </row>
    <row r="907" ht="32.9" customHeight="1" spans="1:23">
      <c r="A907" s="23"/>
      <c r="B907" s="23"/>
      <c r="C907" s="23" t="s">
        <v>803</v>
      </c>
      <c r="D907" s="23"/>
      <c r="E907" s="23"/>
      <c r="F907" s="23"/>
      <c r="G907" s="23"/>
      <c r="H907" s="23"/>
      <c r="I907" s="122">
        <v>66000</v>
      </c>
      <c r="J907" s="122"/>
      <c r="K907" s="122"/>
      <c r="L907" s="122"/>
      <c r="M907" s="122"/>
      <c r="N907" s="122">
        <v>66000</v>
      </c>
      <c r="O907" s="122"/>
      <c r="P907" s="122"/>
      <c r="Q907" s="122"/>
      <c r="R907" s="122"/>
      <c r="S907" s="122"/>
      <c r="T907" s="122"/>
      <c r="U907" s="96"/>
      <c r="V907" s="122"/>
      <c r="W907" s="122"/>
    </row>
    <row r="908" ht="32.9" customHeight="1" spans="1:23">
      <c r="A908" s="23" t="s">
        <v>672</v>
      </c>
      <c r="B908" s="119" t="s">
        <v>986</v>
      </c>
      <c r="C908" s="23" t="s">
        <v>803</v>
      </c>
      <c r="D908" s="23" t="s">
        <v>64</v>
      </c>
      <c r="E908" s="23" t="s">
        <v>217</v>
      </c>
      <c r="F908" s="23" t="s">
        <v>218</v>
      </c>
      <c r="G908" s="23" t="s">
        <v>359</v>
      </c>
      <c r="H908" s="23" t="s">
        <v>360</v>
      </c>
      <c r="I908" s="122">
        <v>4860</v>
      </c>
      <c r="J908" s="122"/>
      <c r="K908" s="122"/>
      <c r="L908" s="122"/>
      <c r="M908" s="122"/>
      <c r="N908" s="122">
        <v>4860</v>
      </c>
      <c r="O908" s="122"/>
      <c r="P908" s="122"/>
      <c r="Q908" s="122"/>
      <c r="R908" s="122"/>
      <c r="S908" s="122"/>
      <c r="T908" s="122"/>
      <c r="U908" s="96"/>
      <c r="V908" s="122"/>
      <c r="W908" s="122"/>
    </row>
    <row r="909" ht="32.9" customHeight="1" spans="1:23">
      <c r="A909" s="23" t="s">
        <v>672</v>
      </c>
      <c r="B909" s="119" t="s">
        <v>986</v>
      </c>
      <c r="C909" s="23" t="s">
        <v>803</v>
      </c>
      <c r="D909" s="23" t="s">
        <v>64</v>
      </c>
      <c r="E909" s="23" t="s">
        <v>217</v>
      </c>
      <c r="F909" s="23" t="s">
        <v>218</v>
      </c>
      <c r="G909" s="23" t="s">
        <v>406</v>
      </c>
      <c r="H909" s="23" t="s">
        <v>407</v>
      </c>
      <c r="I909" s="122">
        <v>26140</v>
      </c>
      <c r="J909" s="122"/>
      <c r="K909" s="122"/>
      <c r="L909" s="122"/>
      <c r="M909" s="122"/>
      <c r="N909" s="122">
        <v>26140</v>
      </c>
      <c r="O909" s="122"/>
      <c r="P909" s="122"/>
      <c r="Q909" s="122"/>
      <c r="R909" s="122"/>
      <c r="S909" s="122"/>
      <c r="T909" s="122"/>
      <c r="U909" s="96"/>
      <c r="V909" s="122"/>
      <c r="W909" s="122"/>
    </row>
    <row r="910" ht="32.9" customHeight="1" spans="1:23">
      <c r="A910" s="23" t="s">
        <v>672</v>
      </c>
      <c r="B910" s="119" t="s">
        <v>986</v>
      </c>
      <c r="C910" s="23" t="s">
        <v>803</v>
      </c>
      <c r="D910" s="23" t="s">
        <v>64</v>
      </c>
      <c r="E910" s="23" t="s">
        <v>217</v>
      </c>
      <c r="F910" s="23" t="s">
        <v>218</v>
      </c>
      <c r="G910" s="23" t="s">
        <v>345</v>
      </c>
      <c r="H910" s="23" t="s">
        <v>346</v>
      </c>
      <c r="I910" s="122">
        <v>35000</v>
      </c>
      <c r="J910" s="122"/>
      <c r="K910" s="122"/>
      <c r="L910" s="122"/>
      <c r="M910" s="122"/>
      <c r="N910" s="122">
        <v>35000</v>
      </c>
      <c r="O910" s="122"/>
      <c r="P910" s="122"/>
      <c r="Q910" s="122"/>
      <c r="R910" s="122"/>
      <c r="S910" s="122"/>
      <c r="T910" s="122"/>
      <c r="U910" s="96"/>
      <c r="V910" s="122"/>
      <c r="W910" s="122"/>
    </row>
    <row r="911" ht="32.9" customHeight="1" spans="1:23">
      <c r="A911" s="23"/>
      <c r="B911" s="23"/>
      <c r="C911" s="23" t="s">
        <v>734</v>
      </c>
      <c r="D911" s="23"/>
      <c r="E911" s="23"/>
      <c r="F911" s="23"/>
      <c r="G911" s="23"/>
      <c r="H911" s="23"/>
      <c r="I911" s="122">
        <v>2058652.26</v>
      </c>
      <c r="J911" s="122"/>
      <c r="K911" s="122"/>
      <c r="L911" s="122"/>
      <c r="M911" s="122"/>
      <c r="N911" s="122">
        <v>2058652.26</v>
      </c>
      <c r="O911" s="122"/>
      <c r="P911" s="122"/>
      <c r="Q911" s="122"/>
      <c r="R911" s="122"/>
      <c r="S911" s="122"/>
      <c r="T911" s="122"/>
      <c r="U911" s="96"/>
      <c r="V911" s="122"/>
      <c r="W911" s="122"/>
    </row>
    <row r="912" ht="32.9" customHeight="1" spans="1:23">
      <c r="A912" s="23" t="s">
        <v>672</v>
      </c>
      <c r="B912" s="119" t="s">
        <v>987</v>
      </c>
      <c r="C912" s="23" t="s">
        <v>734</v>
      </c>
      <c r="D912" s="23" t="s">
        <v>64</v>
      </c>
      <c r="E912" s="23" t="s">
        <v>162</v>
      </c>
      <c r="F912" s="23" t="s">
        <v>163</v>
      </c>
      <c r="G912" s="23" t="s">
        <v>359</v>
      </c>
      <c r="H912" s="23" t="s">
        <v>360</v>
      </c>
      <c r="I912" s="122">
        <v>18000</v>
      </c>
      <c r="J912" s="122"/>
      <c r="K912" s="122"/>
      <c r="L912" s="122"/>
      <c r="M912" s="122"/>
      <c r="N912" s="122">
        <v>18000</v>
      </c>
      <c r="O912" s="122"/>
      <c r="P912" s="122"/>
      <c r="Q912" s="122"/>
      <c r="R912" s="122"/>
      <c r="S912" s="122"/>
      <c r="T912" s="122"/>
      <c r="U912" s="96"/>
      <c r="V912" s="122"/>
      <c r="W912" s="122"/>
    </row>
    <row r="913" ht="32.9" customHeight="1" spans="1:23">
      <c r="A913" s="23" t="s">
        <v>672</v>
      </c>
      <c r="B913" s="119" t="s">
        <v>987</v>
      </c>
      <c r="C913" s="23" t="s">
        <v>734</v>
      </c>
      <c r="D913" s="23" t="s">
        <v>64</v>
      </c>
      <c r="E913" s="23" t="s">
        <v>162</v>
      </c>
      <c r="F913" s="23" t="s">
        <v>163</v>
      </c>
      <c r="G913" s="23" t="s">
        <v>406</v>
      </c>
      <c r="H913" s="23" t="s">
        <v>407</v>
      </c>
      <c r="I913" s="122">
        <v>1160852.26</v>
      </c>
      <c r="J913" s="122"/>
      <c r="K913" s="122"/>
      <c r="L913" s="122"/>
      <c r="M913" s="122"/>
      <c r="N913" s="122">
        <v>1160852.26</v>
      </c>
      <c r="O913" s="122"/>
      <c r="P913" s="122"/>
      <c r="Q913" s="122"/>
      <c r="R913" s="122"/>
      <c r="S913" s="122"/>
      <c r="T913" s="122"/>
      <c r="U913" s="96"/>
      <c r="V913" s="122"/>
      <c r="W913" s="122"/>
    </row>
    <row r="914" ht="32.9" customHeight="1" spans="1:23">
      <c r="A914" s="23" t="s">
        <v>672</v>
      </c>
      <c r="B914" s="119" t="s">
        <v>987</v>
      </c>
      <c r="C914" s="23" t="s">
        <v>734</v>
      </c>
      <c r="D914" s="23" t="s">
        <v>64</v>
      </c>
      <c r="E914" s="23" t="s">
        <v>162</v>
      </c>
      <c r="F914" s="23" t="s">
        <v>163</v>
      </c>
      <c r="G914" s="23" t="s">
        <v>369</v>
      </c>
      <c r="H914" s="23" t="s">
        <v>370</v>
      </c>
      <c r="I914" s="122">
        <v>309800</v>
      </c>
      <c r="J914" s="122"/>
      <c r="K914" s="122"/>
      <c r="L914" s="122"/>
      <c r="M914" s="122"/>
      <c r="N914" s="122">
        <v>309800</v>
      </c>
      <c r="O914" s="122"/>
      <c r="P914" s="122"/>
      <c r="Q914" s="122"/>
      <c r="R914" s="122"/>
      <c r="S914" s="122"/>
      <c r="T914" s="122"/>
      <c r="U914" s="96"/>
      <c r="V914" s="122"/>
      <c r="W914" s="122"/>
    </row>
    <row r="915" ht="32.9" customHeight="1" spans="1:23">
      <c r="A915" s="23" t="s">
        <v>672</v>
      </c>
      <c r="B915" s="119" t="s">
        <v>987</v>
      </c>
      <c r="C915" s="23" t="s">
        <v>734</v>
      </c>
      <c r="D915" s="23" t="s">
        <v>64</v>
      </c>
      <c r="E915" s="23" t="s">
        <v>162</v>
      </c>
      <c r="F915" s="23" t="s">
        <v>163</v>
      </c>
      <c r="G915" s="23" t="s">
        <v>371</v>
      </c>
      <c r="H915" s="23" t="s">
        <v>372</v>
      </c>
      <c r="I915" s="122">
        <v>130000</v>
      </c>
      <c r="J915" s="122"/>
      <c r="K915" s="122"/>
      <c r="L915" s="122"/>
      <c r="M915" s="122"/>
      <c r="N915" s="122">
        <v>130000</v>
      </c>
      <c r="O915" s="122"/>
      <c r="P915" s="122"/>
      <c r="Q915" s="122"/>
      <c r="R915" s="122"/>
      <c r="S915" s="122"/>
      <c r="T915" s="122"/>
      <c r="U915" s="96"/>
      <c r="V915" s="122"/>
      <c r="W915" s="122"/>
    </row>
    <row r="916" ht="32.9" customHeight="1" spans="1:23">
      <c r="A916" s="23" t="s">
        <v>672</v>
      </c>
      <c r="B916" s="119" t="s">
        <v>987</v>
      </c>
      <c r="C916" s="23" t="s">
        <v>734</v>
      </c>
      <c r="D916" s="23" t="s">
        <v>64</v>
      </c>
      <c r="E916" s="23" t="s">
        <v>162</v>
      </c>
      <c r="F916" s="23" t="s">
        <v>163</v>
      </c>
      <c r="G916" s="23" t="s">
        <v>345</v>
      </c>
      <c r="H916" s="23" t="s">
        <v>346</v>
      </c>
      <c r="I916" s="122">
        <v>440000</v>
      </c>
      <c r="J916" s="122"/>
      <c r="K916" s="122"/>
      <c r="L916" s="122"/>
      <c r="M916" s="122"/>
      <c r="N916" s="122">
        <v>440000</v>
      </c>
      <c r="O916" s="122"/>
      <c r="P916" s="122"/>
      <c r="Q916" s="122"/>
      <c r="R916" s="122"/>
      <c r="S916" s="122"/>
      <c r="T916" s="122"/>
      <c r="U916" s="96"/>
      <c r="V916" s="122"/>
      <c r="W916" s="122"/>
    </row>
    <row r="917" ht="32.9" customHeight="1" spans="1:23">
      <c r="A917" s="23"/>
      <c r="B917" s="23"/>
      <c r="C917" s="23" t="s">
        <v>807</v>
      </c>
      <c r="D917" s="23"/>
      <c r="E917" s="23"/>
      <c r="F917" s="23"/>
      <c r="G917" s="23"/>
      <c r="H917" s="23"/>
      <c r="I917" s="122">
        <v>379200</v>
      </c>
      <c r="J917" s="122"/>
      <c r="K917" s="122"/>
      <c r="L917" s="122"/>
      <c r="M917" s="122"/>
      <c r="N917" s="122">
        <v>379200</v>
      </c>
      <c r="O917" s="122"/>
      <c r="P917" s="122"/>
      <c r="Q917" s="122"/>
      <c r="R917" s="122"/>
      <c r="S917" s="122"/>
      <c r="T917" s="122"/>
      <c r="U917" s="96"/>
      <c r="V917" s="122"/>
      <c r="W917" s="122"/>
    </row>
    <row r="918" ht="32.9" customHeight="1" spans="1:23">
      <c r="A918" s="23" t="s">
        <v>656</v>
      </c>
      <c r="B918" s="119" t="s">
        <v>988</v>
      </c>
      <c r="C918" s="23" t="s">
        <v>807</v>
      </c>
      <c r="D918" s="23" t="s">
        <v>64</v>
      </c>
      <c r="E918" s="23" t="s">
        <v>160</v>
      </c>
      <c r="F918" s="23" t="s">
        <v>161</v>
      </c>
      <c r="G918" s="23" t="s">
        <v>359</v>
      </c>
      <c r="H918" s="23" t="s">
        <v>360</v>
      </c>
      <c r="I918" s="122">
        <v>40000</v>
      </c>
      <c r="J918" s="122"/>
      <c r="K918" s="122"/>
      <c r="L918" s="122"/>
      <c r="M918" s="122"/>
      <c r="N918" s="122">
        <v>40000</v>
      </c>
      <c r="O918" s="122"/>
      <c r="P918" s="122"/>
      <c r="Q918" s="122"/>
      <c r="R918" s="122"/>
      <c r="S918" s="122"/>
      <c r="T918" s="122"/>
      <c r="U918" s="96"/>
      <c r="V918" s="122"/>
      <c r="W918" s="122"/>
    </row>
    <row r="919" ht="32.9" customHeight="1" spans="1:23">
      <c r="A919" s="23" t="s">
        <v>656</v>
      </c>
      <c r="B919" s="119" t="s">
        <v>988</v>
      </c>
      <c r="C919" s="23" t="s">
        <v>807</v>
      </c>
      <c r="D919" s="23" t="s">
        <v>64</v>
      </c>
      <c r="E919" s="23" t="s">
        <v>160</v>
      </c>
      <c r="F919" s="23" t="s">
        <v>161</v>
      </c>
      <c r="G919" s="23" t="s">
        <v>406</v>
      </c>
      <c r="H919" s="23" t="s">
        <v>407</v>
      </c>
      <c r="I919" s="122">
        <v>36000</v>
      </c>
      <c r="J919" s="122"/>
      <c r="K919" s="122"/>
      <c r="L919" s="122"/>
      <c r="M919" s="122"/>
      <c r="N919" s="122">
        <v>36000</v>
      </c>
      <c r="O919" s="122"/>
      <c r="P919" s="122"/>
      <c r="Q919" s="122"/>
      <c r="R919" s="122"/>
      <c r="S919" s="122"/>
      <c r="T919" s="122"/>
      <c r="U919" s="96"/>
      <c r="V919" s="122"/>
      <c r="W919" s="122"/>
    </row>
    <row r="920" ht="32.9" customHeight="1" spans="1:23">
      <c r="A920" s="23" t="s">
        <v>656</v>
      </c>
      <c r="B920" s="119" t="s">
        <v>988</v>
      </c>
      <c r="C920" s="23" t="s">
        <v>807</v>
      </c>
      <c r="D920" s="23" t="s">
        <v>64</v>
      </c>
      <c r="E920" s="23" t="s">
        <v>160</v>
      </c>
      <c r="F920" s="23" t="s">
        <v>161</v>
      </c>
      <c r="G920" s="23" t="s">
        <v>369</v>
      </c>
      <c r="H920" s="23" t="s">
        <v>370</v>
      </c>
      <c r="I920" s="122">
        <v>23200</v>
      </c>
      <c r="J920" s="122"/>
      <c r="K920" s="122"/>
      <c r="L920" s="122"/>
      <c r="M920" s="122"/>
      <c r="N920" s="122">
        <v>23200</v>
      </c>
      <c r="O920" s="122"/>
      <c r="P920" s="122"/>
      <c r="Q920" s="122"/>
      <c r="R920" s="122"/>
      <c r="S920" s="122"/>
      <c r="T920" s="122"/>
      <c r="U920" s="96"/>
      <c r="V920" s="122"/>
      <c r="W920" s="122"/>
    </row>
    <row r="921" ht="32.9" customHeight="1" spans="1:23">
      <c r="A921" s="23" t="s">
        <v>656</v>
      </c>
      <c r="B921" s="119" t="s">
        <v>988</v>
      </c>
      <c r="C921" s="23" t="s">
        <v>807</v>
      </c>
      <c r="D921" s="23" t="s">
        <v>64</v>
      </c>
      <c r="E921" s="23" t="s">
        <v>160</v>
      </c>
      <c r="F921" s="23" t="s">
        <v>161</v>
      </c>
      <c r="G921" s="23" t="s">
        <v>433</v>
      </c>
      <c r="H921" s="23" t="s">
        <v>434</v>
      </c>
      <c r="I921" s="122">
        <v>280000</v>
      </c>
      <c r="J921" s="122"/>
      <c r="K921" s="122"/>
      <c r="L921" s="122"/>
      <c r="M921" s="122"/>
      <c r="N921" s="122">
        <v>280000</v>
      </c>
      <c r="O921" s="122"/>
      <c r="P921" s="122"/>
      <c r="Q921" s="122"/>
      <c r="R921" s="122"/>
      <c r="S921" s="122"/>
      <c r="T921" s="122"/>
      <c r="U921" s="96"/>
      <c r="V921" s="122"/>
      <c r="W921" s="122"/>
    </row>
    <row r="922" ht="32.9" customHeight="1" spans="1:23">
      <c r="A922" s="23"/>
      <c r="B922" s="23"/>
      <c r="C922" s="23" t="s">
        <v>989</v>
      </c>
      <c r="D922" s="23"/>
      <c r="E922" s="23"/>
      <c r="F922" s="23"/>
      <c r="G922" s="23"/>
      <c r="H922" s="23"/>
      <c r="I922" s="122">
        <v>1500000</v>
      </c>
      <c r="J922" s="122"/>
      <c r="K922" s="122"/>
      <c r="L922" s="122"/>
      <c r="M922" s="122"/>
      <c r="N922" s="122"/>
      <c r="O922" s="122"/>
      <c r="P922" s="122"/>
      <c r="Q922" s="122"/>
      <c r="R922" s="122">
        <v>1500000</v>
      </c>
      <c r="S922" s="122">
        <v>1500000</v>
      </c>
      <c r="T922" s="122"/>
      <c r="U922" s="96"/>
      <c r="V922" s="122"/>
      <c r="W922" s="122"/>
    </row>
    <row r="923" ht="32.9" customHeight="1" spans="1:23">
      <c r="A923" s="23" t="s">
        <v>331</v>
      </c>
      <c r="B923" s="119" t="s">
        <v>990</v>
      </c>
      <c r="C923" s="23" t="s">
        <v>989</v>
      </c>
      <c r="D923" s="23" t="s">
        <v>64</v>
      </c>
      <c r="E923" s="23" t="s">
        <v>197</v>
      </c>
      <c r="F923" s="23" t="s">
        <v>198</v>
      </c>
      <c r="G923" s="23" t="s">
        <v>826</v>
      </c>
      <c r="H923" s="23" t="s">
        <v>827</v>
      </c>
      <c r="I923" s="122">
        <v>1500000</v>
      </c>
      <c r="J923" s="122"/>
      <c r="K923" s="122"/>
      <c r="L923" s="122"/>
      <c r="M923" s="122"/>
      <c r="N923" s="122"/>
      <c r="O923" s="122"/>
      <c r="P923" s="122"/>
      <c r="Q923" s="122"/>
      <c r="R923" s="122">
        <v>1500000</v>
      </c>
      <c r="S923" s="122">
        <v>1500000</v>
      </c>
      <c r="T923" s="122"/>
      <c r="U923" s="96"/>
      <c r="V923" s="122"/>
      <c r="W923" s="122"/>
    </row>
    <row r="924" ht="32.9" customHeight="1" spans="1:23">
      <c r="A924" s="23"/>
      <c r="B924" s="23"/>
      <c r="C924" s="23" t="s">
        <v>668</v>
      </c>
      <c r="D924" s="23"/>
      <c r="E924" s="23"/>
      <c r="F924" s="23"/>
      <c r="G924" s="23"/>
      <c r="H924" s="23"/>
      <c r="I924" s="122">
        <v>250350000</v>
      </c>
      <c r="J924" s="122"/>
      <c r="K924" s="122"/>
      <c r="L924" s="122"/>
      <c r="M924" s="122"/>
      <c r="N924" s="122"/>
      <c r="O924" s="122"/>
      <c r="P924" s="122"/>
      <c r="Q924" s="122"/>
      <c r="R924" s="122">
        <v>250350000</v>
      </c>
      <c r="S924" s="122">
        <v>250350000</v>
      </c>
      <c r="T924" s="122"/>
      <c r="U924" s="96"/>
      <c r="V924" s="122"/>
      <c r="W924" s="122"/>
    </row>
    <row r="925" ht="32.9" customHeight="1" spans="1:23">
      <c r="A925" s="23" t="s">
        <v>669</v>
      </c>
      <c r="B925" s="119" t="s">
        <v>991</v>
      </c>
      <c r="C925" s="23" t="s">
        <v>668</v>
      </c>
      <c r="D925" s="23" t="s">
        <v>64</v>
      </c>
      <c r="E925" s="23" t="s">
        <v>197</v>
      </c>
      <c r="F925" s="23" t="s">
        <v>198</v>
      </c>
      <c r="G925" s="23" t="s">
        <v>439</v>
      </c>
      <c r="H925" s="23" t="s">
        <v>438</v>
      </c>
      <c r="I925" s="122">
        <v>250350000</v>
      </c>
      <c r="J925" s="122"/>
      <c r="K925" s="122"/>
      <c r="L925" s="122"/>
      <c r="M925" s="122"/>
      <c r="N925" s="122"/>
      <c r="O925" s="122"/>
      <c r="P925" s="122"/>
      <c r="Q925" s="122"/>
      <c r="R925" s="122">
        <v>250350000</v>
      </c>
      <c r="S925" s="122">
        <v>250350000</v>
      </c>
      <c r="T925" s="122"/>
      <c r="U925" s="96"/>
      <c r="V925" s="122"/>
      <c r="W925" s="122"/>
    </row>
    <row r="926" ht="32.9" customHeight="1" spans="1:23">
      <c r="A926" s="23"/>
      <c r="B926" s="23"/>
      <c r="C926" s="23" t="s">
        <v>810</v>
      </c>
      <c r="D926" s="23"/>
      <c r="E926" s="23"/>
      <c r="F926" s="23"/>
      <c r="G926" s="23"/>
      <c r="H926" s="23"/>
      <c r="I926" s="122">
        <v>3028000</v>
      </c>
      <c r="J926" s="122">
        <v>3028000</v>
      </c>
      <c r="K926" s="122">
        <v>3028000</v>
      </c>
      <c r="L926" s="122"/>
      <c r="M926" s="122"/>
      <c r="N926" s="122"/>
      <c r="O926" s="122"/>
      <c r="P926" s="122"/>
      <c r="Q926" s="122"/>
      <c r="R926" s="122"/>
      <c r="S926" s="122"/>
      <c r="T926" s="122"/>
      <c r="U926" s="96"/>
      <c r="V926" s="122"/>
      <c r="W926" s="122"/>
    </row>
    <row r="927" ht="32.9" customHeight="1" spans="1:23">
      <c r="A927" s="23" t="s">
        <v>672</v>
      </c>
      <c r="B927" s="119" t="s">
        <v>992</v>
      </c>
      <c r="C927" s="23" t="s">
        <v>810</v>
      </c>
      <c r="D927" s="23" t="s">
        <v>64</v>
      </c>
      <c r="E927" s="23" t="s">
        <v>162</v>
      </c>
      <c r="F927" s="23" t="s">
        <v>163</v>
      </c>
      <c r="G927" s="23" t="s">
        <v>359</v>
      </c>
      <c r="H927" s="23" t="s">
        <v>360</v>
      </c>
      <c r="I927" s="122">
        <v>58000</v>
      </c>
      <c r="J927" s="122">
        <v>58000</v>
      </c>
      <c r="K927" s="122">
        <v>58000</v>
      </c>
      <c r="L927" s="122"/>
      <c r="M927" s="122"/>
      <c r="N927" s="122"/>
      <c r="O927" s="122"/>
      <c r="P927" s="122"/>
      <c r="Q927" s="122"/>
      <c r="R927" s="122"/>
      <c r="S927" s="122"/>
      <c r="T927" s="122"/>
      <c r="U927" s="96"/>
      <c r="V927" s="122"/>
      <c r="W927" s="122"/>
    </row>
    <row r="928" ht="32.9" customHeight="1" spans="1:23">
      <c r="A928" s="23" t="s">
        <v>672</v>
      </c>
      <c r="B928" s="119" t="s">
        <v>992</v>
      </c>
      <c r="C928" s="23" t="s">
        <v>810</v>
      </c>
      <c r="D928" s="23" t="s">
        <v>64</v>
      </c>
      <c r="E928" s="23" t="s">
        <v>162</v>
      </c>
      <c r="F928" s="23" t="s">
        <v>163</v>
      </c>
      <c r="G928" s="23" t="s">
        <v>367</v>
      </c>
      <c r="H928" s="23" t="s">
        <v>368</v>
      </c>
      <c r="I928" s="122">
        <v>11000</v>
      </c>
      <c r="J928" s="122">
        <v>11000</v>
      </c>
      <c r="K928" s="122">
        <v>11000</v>
      </c>
      <c r="L928" s="122"/>
      <c r="M928" s="122"/>
      <c r="N928" s="122"/>
      <c r="O928" s="122"/>
      <c r="P928" s="122"/>
      <c r="Q928" s="122"/>
      <c r="R928" s="122"/>
      <c r="S928" s="122"/>
      <c r="T928" s="122"/>
      <c r="U928" s="96"/>
      <c r="V928" s="122"/>
      <c r="W928" s="122"/>
    </row>
    <row r="929" ht="32.9" customHeight="1" spans="1:23">
      <c r="A929" s="23" t="s">
        <v>672</v>
      </c>
      <c r="B929" s="119" t="s">
        <v>992</v>
      </c>
      <c r="C929" s="23" t="s">
        <v>810</v>
      </c>
      <c r="D929" s="23" t="s">
        <v>64</v>
      </c>
      <c r="E929" s="23" t="s">
        <v>162</v>
      </c>
      <c r="F929" s="23" t="s">
        <v>163</v>
      </c>
      <c r="G929" s="23" t="s">
        <v>406</v>
      </c>
      <c r="H929" s="23" t="s">
        <v>407</v>
      </c>
      <c r="I929" s="122">
        <v>726200</v>
      </c>
      <c r="J929" s="122">
        <v>726200</v>
      </c>
      <c r="K929" s="122">
        <v>726200</v>
      </c>
      <c r="L929" s="122"/>
      <c r="M929" s="122"/>
      <c r="N929" s="122"/>
      <c r="O929" s="122"/>
      <c r="P929" s="122"/>
      <c r="Q929" s="122"/>
      <c r="R929" s="122"/>
      <c r="S929" s="122"/>
      <c r="T929" s="122"/>
      <c r="U929" s="96"/>
      <c r="V929" s="122"/>
      <c r="W929" s="122"/>
    </row>
    <row r="930" ht="32.9" customHeight="1" spans="1:23">
      <c r="A930" s="23" t="s">
        <v>672</v>
      </c>
      <c r="B930" s="119" t="s">
        <v>992</v>
      </c>
      <c r="C930" s="23" t="s">
        <v>810</v>
      </c>
      <c r="D930" s="23" t="s">
        <v>64</v>
      </c>
      <c r="E930" s="23" t="s">
        <v>162</v>
      </c>
      <c r="F930" s="23" t="s">
        <v>163</v>
      </c>
      <c r="G930" s="23" t="s">
        <v>369</v>
      </c>
      <c r="H930" s="23" t="s">
        <v>370</v>
      </c>
      <c r="I930" s="122">
        <v>182800</v>
      </c>
      <c r="J930" s="122">
        <v>182800</v>
      </c>
      <c r="K930" s="122">
        <v>182800</v>
      </c>
      <c r="L930" s="122"/>
      <c r="M930" s="122"/>
      <c r="N930" s="122"/>
      <c r="O930" s="122"/>
      <c r="P930" s="122"/>
      <c r="Q930" s="122"/>
      <c r="R930" s="122"/>
      <c r="S930" s="122"/>
      <c r="T930" s="122"/>
      <c r="U930" s="96"/>
      <c r="V930" s="122"/>
      <c r="W930" s="122"/>
    </row>
    <row r="931" ht="32.9" customHeight="1" spans="1:23">
      <c r="A931" s="23" t="s">
        <v>672</v>
      </c>
      <c r="B931" s="119" t="s">
        <v>992</v>
      </c>
      <c r="C931" s="23" t="s">
        <v>810</v>
      </c>
      <c r="D931" s="23" t="s">
        <v>64</v>
      </c>
      <c r="E931" s="23" t="s">
        <v>162</v>
      </c>
      <c r="F931" s="23" t="s">
        <v>163</v>
      </c>
      <c r="G931" s="23" t="s">
        <v>345</v>
      </c>
      <c r="H931" s="23" t="s">
        <v>346</v>
      </c>
      <c r="I931" s="122">
        <v>50000</v>
      </c>
      <c r="J931" s="122">
        <v>50000</v>
      </c>
      <c r="K931" s="122">
        <v>50000</v>
      </c>
      <c r="L931" s="122"/>
      <c r="M931" s="122"/>
      <c r="N931" s="122"/>
      <c r="O931" s="122"/>
      <c r="P931" s="122"/>
      <c r="Q931" s="122"/>
      <c r="R931" s="122"/>
      <c r="S931" s="122"/>
      <c r="T931" s="122"/>
      <c r="U931" s="96"/>
      <c r="V931" s="122"/>
      <c r="W931" s="122"/>
    </row>
    <row r="932" ht="32.9" customHeight="1" spans="1:23">
      <c r="A932" s="23" t="s">
        <v>672</v>
      </c>
      <c r="B932" s="119" t="s">
        <v>992</v>
      </c>
      <c r="C932" s="23" t="s">
        <v>810</v>
      </c>
      <c r="D932" s="23" t="s">
        <v>64</v>
      </c>
      <c r="E932" s="23" t="s">
        <v>162</v>
      </c>
      <c r="F932" s="23" t="s">
        <v>163</v>
      </c>
      <c r="G932" s="23" t="s">
        <v>433</v>
      </c>
      <c r="H932" s="23" t="s">
        <v>434</v>
      </c>
      <c r="I932" s="122">
        <v>2000000</v>
      </c>
      <c r="J932" s="122">
        <v>2000000</v>
      </c>
      <c r="K932" s="122">
        <v>2000000</v>
      </c>
      <c r="L932" s="122"/>
      <c r="M932" s="122"/>
      <c r="N932" s="122"/>
      <c r="O932" s="122"/>
      <c r="P932" s="122"/>
      <c r="Q932" s="122"/>
      <c r="R932" s="122"/>
      <c r="S932" s="122"/>
      <c r="T932" s="122"/>
      <c r="U932" s="96"/>
      <c r="V932" s="122"/>
      <c r="W932" s="122"/>
    </row>
    <row r="933" ht="32.9" customHeight="1" spans="1:23">
      <c r="A933" s="23"/>
      <c r="B933" s="23"/>
      <c r="C933" s="23" t="s">
        <v>993</v>
      </c>
      <c r="D933" s="23"/>
      <c r="E933" s="23"/>
      <c r="F933" s="23"/>
      <c r="G933" s="23"/>
      <c r="H933" s="23"/>
      <c r="I933" s="122">
        <v>10711.54</v>
      </c>
      <c r="J933" s="122"/>
      <c r="K933" s="122"/>
      <c r="L933" s="122"/>
      <c r="M933" s="122"/>
      <c r="N933" s="122">
        <v>10711.54</v>
      </c>
      <c r="O933" s="122"/>
      <c r="P933" s="122"/>
      <c r="Q933" s="122"/>
      <c r="R933" s="122"/>
      <c r="S933" s="122"/>
      <c r="T933" s="122"/>
      <c r="U933" s="96"/>
      <c r="V933" s="122"/>
      <c r="W933" s="122"/>
    </row>
    <row r="934" ht="32.9" customHeight="1" spans="1:23">
      <c r="A934" s="23" t="s">
        <v>672</v>
      </c>
      <c r="B934" s="119" t="s">
        <v>994</v>
      </c>
      <c r="C934" s="23" t="s">
        <v>993</v>
      </c>
      <c r="D934" s="23" t="s">
        <v>64</v>
      </c>
      <c r="E934" s="23" t="s">
        <v>197</v>
      </c>
      <c r="F934" s="23" t="s">
        <v>198</v>
      </c>
      <c r="G934" s="23" t="s">
        <v>359</v>
      </c>
      <c r="H934" s="23" t="s">
        <v>360</v>
      </c>
      <c r="I934" s="122">
        <v>4472</v>
      </c>
      <c r="J934" s="122"/>
      <c r="K934" s="122"/>
      <c r="L934" s="122"/>
      <c r="M934" s="122"/>
      <c r="N934" s="122">
        <v>4472</v>
      </c>
      <c r="O934" s="122"/>
      <c r="P934" s="122"/>
      <c r="Q934" s="122"/>
      <c r="R934" s="122"/>
      <c r="S934" s="122"/>
      <c r="T934" s="122"/>
      <c r="U934" s="96"/>
      <c r="V934" s="122"/>
      <c r="W934" s="122"/>
    </row>
    <row r="935" ht="32.9" customHeight="1" spans="1:23">
      <c r="A935" s="23" t="s">
        <v>672</v>
      </c>
      <c r="B935" s="119" t="s">
        <v>994</v>
      </c>
      <c r="C935" s="23" t="s">
        <v>993</v>
      </c>
      <c r="D935" s="23" t="s">
        <v>64</v>
      </c>
      <c r="E935" s="23" t="s">
        <v>197</v>
      </c>
      <c r="F935" s="23" t="s">
        <v>198</v>
      </c>
      <c r="G935" s="23" t="s">
        <v>367</v>
      </c>
      <c r="H935" s="23" t="s">
        <v>368</v>
      </c>
      <c r="I935" s="122">
        <v>6239.54</v>
      </c>
      <c r="J935" s="122"/>
      <c r="K935" s="122"/>
      <c r="L935" s="122"/>
      <c r="M935" s="122"/>
      <c r="N935" s="122">
        <v>6239.54</v>
      </c>
      <c r="O935" s="122"/>
      <c r="P935" s="122"/>
      <c r="Q935" s="122"/>
      <c r="R935" s="122"/>
      <c r="S935" s="122"/>
      <c r="T935" s="122"/>
      <c r="U935" s="96"/>
      <c r="V935" s="122"/>
      <c r="W935" s="122"/>
    </row>
    <row r="936" ht="32.9" customHeight="1" spans="1:23">
      <c r="A936" s="23"/>
      <c r="B936" s="23"/>
      <c r="C936" s="23" t="s">
        <v>995</v>
      </c>
      <c r="D936" s="23"/>
      <c r="E936" s="23"/>
      <c r="F936" s="23"/>
      <c r="G936" s="23"/>
      <c r="H936" s="23"/>
      <c r="I936" s="122">
        <v>2564718.84</v>
      </c>
      <c r="J936" s="122"/>
      <c r="K936" s="122"/>
      <c r="L936" s="122"/>
      <c r="M936" s="122"/>
      <c r="N936" s="122">
        <v>2564718.84</v>
      </c>
      <c r="O936" s="122"/>
      <c r="P936" s="122"/>
      <c r="Q936" s="122"/>
      <c r="R936" s="122"/>
      <c r="S936" s="122"/>
      <c r="T936" s="122"/>
      <c r="U936" s="96"/>
      <c r="V936" s="122"/>
      <c r="W936" s="122"/>
    </row>
    <row r="937" ht="32.9" customHeight="1" spans="1:23">
      <c r="A937" s="23" t="s">
        <v>672</v>
      </c>
      <c r="B937" s="119" t="s">
        <v>996</v>
      </c>
      <c r="C937" s="23" t="s">
        <v>995</v>
      </c>
      <c r="D937" s="23" t="s">
        <v>64</v>
      </c>
      <c r="E937" s="23" t="s">
        <v>197</v>
      </c>
      <c r="F937" s="23" t="s">
        <v>198</v>
      </c>
      <c r="G937" s="23" t="s">
        <v>349</v>
      </c>
      <c r="H937" s="23" t="s">
        <v>350</v>
      </c>
      <c r="I937" s="122">
        <v>50000</v>
      </c>
      <c r="J937" s="122"/>
      <c r="K937" s="122"/>
      <c r="L937" s="122"/>
      <c r="M937" s="122"/>
      <c r="N937" s="122">
        <v>50000</v>
      </c>
      <c r="O937" s="122"/>
      <c r="P937" s="122"/>
      <c r="Q937" s="122"/>
      <c r="R937" s="122"/>
      <c r="S937" s="122"/>
      <c r="T937" s="122"/>
      <c r="U937" s="96"/>
      <c r="V937" s="122"/>
      <c r="W937" s="122"/>
    </row>
    <row r="938" ht="32.9" customHeight="1" spans="1:23">
      <c r="A938" s="23" t="s">
        <v>672</v>
      </c>
      <c r="B938" s="119" t="s">
        <v>996</v>
      </c>
      <c r="C938" s="23" t="s">
        <v>995</v>
      </c>
      <c r="D938" s="23" t="s">
        <v>64</v>
      </c>
      <c r="E938" s="23" t="s">
        <v>197</v>
      </c>
      <c r="F938" s="23" t="s">
        <v>198</v>
      </c>
      <c r="G938" s="23" t="s">
        <v>359</v>
      </c>
      <c r="H938" s="23" t="s">
        <v>360</v>
      </c>
      <c r="I938" s="122">
        <v>72158.84</v>
      </c>
      <c r="J938" s="122"/>
      <c r="K938" s="122"/>
      <c r="L938" s="122"/>
      <c r="M938" s="122"/>
      <c r="N938" s="122">
        <v>72158.84</v>
      </c>
      <c r="O938" s="122"/>
      <c r="P938" s="122"/>
      <c r="Q938" s="122"/>
      <c r="R938" s="122"/>
      <c r="S938" s="122"/>
      <c r="T938" s="122"/>
      <c r="U938" s="96"/>
      <c r="V938" s="122"/>
      <c r="W938" s="122"/>
    </row>
    <row r="939" ht="32.9" customHeight="1" spans="1:23">
      <c r="A939" s="23" t="s">
        <v>672</v>
      </c>
      <c r="B939" s="119" t="s">
        <v>996</v>
      </c>
      <c r="C939" s="23" t="s">
        <v>995</v>
      </c>
      <c r="D939" s="23" t="s">
        <v>64</v>
      </c>
      <c r="E939" s="23" t="s">
        <v>197</v>
      </c>
      <c r="F939" s="23" t="s">
        <v>198</v>
      </c>
      <c r="G939" s="23" t="s">
        <v>367</v>
      </c>
      <c r="H939" s="23" t="s">
        <v>368</v>
      </c>
      <c r="I939" s="122">
        <v>14000</v>
      </c>
      <c r="J939" s="122"/>
      <c r="K939" s="122"/>
      <c r="L939" s="122"/>
      <c r="M939" s="122"/>
      <c r="N939" s="122">
        <v>14000</v>
      </c>
      <c r="O939" s="122"/>
      <c r="P939" s="122"/>
      <c r="Q939" s="122"/>
      <c r="R939" s="122"/>
      <c r="S939" s="122"/>
      <c r="T939" s="122"/>
      <c r="U939" s="96"/>
      <c r="V939" s="122"/>
      <c r="W939" s="122"/>
    </row>
    <row r="940" ht="32.9" customHeight="1" spans="1:23">
      <c r="A940" s="23" t="s">
        <v>672</v>
      </c>
      <c r="B940" s="119" t="s">
        <v>996</v>
      </c>
      <c r="C940" s="23" t="s">
        <v>995</v>
      </c>
      <c r="D940" s="23" t="s">
        <v>64</v>
      </c>
      <c r="E940" s="23" t="s">
        <v>197</v>
      </c>
      <c r="F940" s="23" t="s">
        <v>198</v>
      </c>
      <c r="G940" s="23" t="s">
        <v>369</v>
      </c>
      <c r="H940" s="23" t="s">
        <v>370</v>
      </c>
      <c r="I940" s="122">
        <v>27800</v>
      </c>
      <c r="J940" s="122"/>
      <c r="K940" s="122"/>
      <c r="L940" s="122"/>
      <c r="M940" s="122"/>
      <c r="N940" s="122">
        <v>27800</v>
      </c>
      <c r="O940" s="122"/>
      <c r="P940" s="122"/>
      <c r="Q940" s="122"/>
      <c r="R940" s="122"/>
      <c r="S940" s="122"/>
      <c r="T940" s="122"/>
      <c r="U940" s="96"/>
      <c r="V940" s="122"/>
      <c r="W940" s="122"/>
    </row>
    <row r="941" ht="32.9" customHeight="1" spans="1:23">
      <c r="A941" s="23" t="s">
        <v>672</v>
      </c>
      <c r="B941" s="119" t="s">
        <v>996</v>
      </c>
      <c r="C941" s="23" t="s">
        <v>995</v>
      </c>
      <c r="D941" s="23" t="s">
        <v>64</v>
      </c>
      <c r="E941" s="23" t="s">
        <v>197</v>
      </c>
      <c r="F941" s="23" t="s">
        <v>198</v>
      </c>
      <c r="G941" s="23" t="s">
        <v>444</v>
      </c>
      <c r="H941" s="23" t="s">
        <v>445</v>
      </c>
      <c r="I941" s="122">
        <v>1000000</v>
      </c>
      <c r="J941" s="122"/>
      <c r="K941" s="122"/>
      <c r="L941" s="122"/>
      <c r="M941" s="122"/>
      <c r="N941" s="122">
        <v>1000000</v>
      </c>
      <c r="O941" s="122"/>
      <c r="P941" s="122"/>
      <c r="Q941" s="122"/>
      <c r="R941" s="122"/>
      <c r="S941" s="122"/>
      <c r="T941" s="122"/>
      <c r="U941" s="96"/>
      <c r="V941" s="122"/>
      <c r="W941" s="122"/>
    </row>
    <row r="942" ht="32.9" customHeight="1" spans="1:23">
      <c r="A942" s="23" t="s">
        <v>672</v>
      </c>
      <c r="B942" s="119" t="s">
        <v>996</v>
      </c>
      <c r="C942" s="23" t="s">
        <v>995</v>
      </c>
      <c r="D942" s="23" t="s">
        <v>64</v>
      </c>
      <c r="E942" s="23" t="s">
        <v>197</v>
      </c>
      <c r="F942" s="23" t="s">
        <v>198</v>
      </c>
      <c r="G942" s="23" t="s">
        <v>557</v>
      </c>
      <c r="H942" s="23" t="s">
        <v>558</v>
      </c>
      <c r="I942" s="122">
        <v>1400760</v>
      </c>
      <c r="J942" s="122"/>
      <c r="K942" s="122"/>
      <c r="L942" s="122"/>
      <c r="M942" s="122"/>
      <c r="N942" s="122">
        <v>1400760</v>
      </c>
      <c r="O942" s="122"/>
      <c r="P942" s="122"/>
      <c r="Q942" s="122"/>
      <c r="R942" s="122"/>
      <c r="S942" s="122"/>
      <c r="T942" s="122"/>
      <c r="U942" s="96"/>
      <c r="V942" s="122"/>
      <c r="W942" s="122"/>
    </row>
    <row r="943" ht="32.9" customHeight="1" spans="1:23">
      <c r="A943" s="23"/>
      <c r="B943" s="23"/>
      <c r="C943" s="23" t="s">
        <v>944</v>
      </c>
      <c r="D943" s="23"/>
      <c r="E943" s="23"/>
      <c r="F943" s="23"/>
      <c r="G943" s="23"/>
      <c r="H943" s="23"/>
      <c r="I943" s="122">
        <v>478728.15</v>
      </c>
      <c r="J943" s="122"/>
      <c r="K943" s="122"/>
      <c r="L943" s="122"/>
      <c r="M943" s="122"/>
      <c r="N943" s="122">
        <v>478728.15</v>
      </c>
      <c r="O943" s="122"/>
      <c r="P943" s="122"/>
      <c r="Q943" s="122"/>
      <c r="R943" s="122"/>
      <c r="S943" s="122"/>
      <c r="T943" s="122"/>
      <c r="U943" s="96"/>
      <c r="V943" s="122"/>
      <c r="W943" s="122"/>
    </row>
    <row r="944" ht="32.9" customHeight="1" spans="1:23">
      <c r="A944" s="23" t="s">
        <v>672</v>
      </c>
      <c r="B944" s="119" t="s">
        <v>997</v>
      </c>
      <c r="C944" s="23" t="s">
        <v>944</v>
      </c>
      <c r="D944" s="23" t="s">
        <v>64</v>
      </c>
      <c r="E944" s="23" t="s">
        <v>197</v>
      </c>
      <c r="F944" s="23" t="s">
        <v>198</v>
      </c>
      <c r="G944" s="23" t="s">
        <v>349</v>
      </c>
      <c r="H944" s="23" t="s">
        <v>350</v>
      </c>
      <c r="I944" s="122">
        <v>87743</v>
      </c>
      <c r="J944" s="122"/>
      <c r="K944" s="122"/>
      <c r="L944" s="122"/>
      <c r="M944" s="122"/>
      <c r="N944" s="122">
        <v>87743</v>
      </c>
      <c r="O944" s="122"/>
      <c r="P944" s="122"/>
      <c r="Q944" s="122"/>
      <c r="R944" s="122"/>
      <c r="S944" s="122"/>
      <c r="T944" s="122"/>
      <c r="U944" s="96"/>
      <c r="V944" s="122"/>
      <c r="W944" s="122"/>
    </row>
    <row r="945" ht="32.9" customHeight="1" spans="1:23">
      <c r="A945" s="23" t="s">
        <v>672</v>
      </c>
      <c r="B945" s="119" t="s">
        <v>997</v>
      </c>
      <c r="C945" s="23" t="s">
        <v>944</v>
      </c>
      <c r="D945" s="23" t="s">
        <v>64</v>
      </c>
      <c r="E945" s="23" t="s">
        <v>197</v>
      </c>
      <c r="F945" s="23" t="s">
        <v>198</v>
      </c>
      <c r="G945" s="23" t="s">
        <v>359</v>
      </c>
      <c r="H945" s="23" t="s">
        <v>360</v>
      </c>
      <c r="I945" s="122">
        <v>89025.64</v>
      </c>
      <c r="J945" s="122"/>
      <c r="K945" s="122"/>
      <c r="L945" s="122"/>
      <c r="M945" s="122"/>
      <c r="N945" s="122">
        <v>89025.64</v>
      </c>
      <c r="O945" s="122"/>
      <c r="P945" s="122"/>
      <c r="Q945" s="122"/>
      <c r="R945" s="122"/>
      <c r="S945" s="122"/>
      <c r="T945" s="122"/>
      <c r="U945" s="96"/>
      <c r="V945" s="122"/>
      <c r="W945" s="122"/>
    </row>
    <row r="946" ht="32.9" customHeight="1" spans="1:23">
      <c r="A946" s="23" t="s">
        <v>672</v>
      </c>
      <c r="B946" s="119" t="s">
        <v>997</v>
      </c>
      <c r="C946" s="23" t="s">
        <v>944</v>
      </c>
      <c r="D946" s="23" t="s">
        <v>64</v>
      </c>
      <c r="E946" s="23" t="s">
        <v>197</v>
      </c>
      <c r="F946" s="23" t="s">
        <v>198</v>
      </c>
      <c r="G946" s="23" t="s">
        <v>367</v>
      </c>
      <c r="H946" s="23" t="s">
        <v>368</v>
      </c>
      <c r="I946" s="122">
        <v>50330</v>
      </c>
      <c r="J946" s="122"/>
      <c r="K946" s="122"/>
      <c r="L946" s="122"/>
      <c r="M946" s="122"/>
      <c r="N946" s="122">
        <v>50330</v>
      </c>
      <c r="O946" s="122"/>
      <c r="P946" s="122"/>
      <c r="Q946" s="122"/>
      <c r="R946" s="122"/>
      <c r="S946" s="122"/>
      <c r="T946" s="122"/>
      <c r="U946" s="96"/>
      <c r="V946" s="122"/>
      <c r="W946" s="122"/>
    </row>
    <row r="947" ht="32.9" customHeight="1" spans="1:23">
      <c r="A947" s="23" t="s">
        <v>672</v>
      </c>
      <c r="B947" s="119" t="s">
        <v>997</v>
      </c>
      <c r="C947" s="23" t="s">
        <v>944</v>
      </c>
      <c r="D947" s="23" t="s">
        <v>64</v>
      </c>
      <c r="E947" s="23" t="s">
        <v>197</v>
      </c>
      <c r="F947" s="23" t="s">
        <v>198</v>
      </c>
      <c r="G947" s="23" t="s">
        <v>406</v>
      </c>
      <c r="H947" s="23" t="s">
        <v>407</v>
      </c>
      <c r="I947" s="122">
        <v>12000</v>
      </c>
      <c r="J947" s="122"/>
      <c r="K947" s="122"/>
      <c r="L947" s="122"/>
      <c r="M947" s="122"/>
      <c r="N947" s="122">
        <v>12000</v>
      </c>
      <c r="O947" s="122"/>
      <c r="P947" s="122"/>
      <c r="Q947" s="122"/>
      <c r="R947" s="122"/>
      <c r="S947" s="122"/>
      <c r="T947" s="122"/>
      <c r="U947" s="96"/>
      <c r="V947" s="122"/>
      <c r="W947" s="122"/>
    </row>
    <row r="948" ht="32.9" customHeight="1" spans="1:23">
      <c r="A948" s="23" t="s">
        <v>672</v>
      </c>
      <c r="B948" s="119" t="s">
        <v>997</v>
      </c>
      <c r="C948" s="23" t="s">
        <v>944</v>
      </c>
      <c r="D948" s="23" t="s">
        <v>64</v>
      </c>
      <c r="E948" s="23" t="s">
        <v>197</v>
      </c>
      <c r="F948" s="23" t="s">
        <v>198</v>
      </c>
      <c r="G948" s="23" t="s">
        <v>371</v>
      </c>
      <c r="H948" s="23" t="s">
        <v>372</v>
      </c>
      <c r="I948" s="122">
        <v>20150</v>
      </c>
      <c r="J948" s="122"/>
      <c r="K948" s="122"/>
      <c r="L948" s="122"/>
      <c r="M948" s="122"/>
      <c r="N948" s="122">
        <v>20150</v>
      </c>
      <c r="O948" s="122"/>
      <c r="P948" s="122"/>
      <c r="Q948" s="122"/>
      <c r="R948" s="122"/>
      <c r="S948" s="122"/>
      <c r="T948" s="122"/>
      <c r="U948" s="96"/>
      <c r="V948" s="122"/>
      <c r="W948" s="122"/>
    </row>
    <row r="949" ht="32.9" customHeight="1" spans="1:23">
      <c r="A949" s="23" t="s">
        <v>672</v>
      </c>
      <c r="B949" s="119" t="s">
        <v>997</v>
      </c>
      <c r="C949" s="23" t="s">
        <v>944</v>
      </c>
      <c r="D949" s="23" t="s">
        <v>64</v>
      </c>
      <c r="E949" s="23" t="s">
        <v>197</v>
      </c>
      <c r="F949" s="23" t="s">
        <v>198</v>
      </c>
      <c r="G949" s="23" t="s">
        <v>345</v>
      </c>
      <c r="H949" s="23" t="s">
        <v>346</v>
      </c>
      <c r="I949" s="122">
        <v>24079.51</v>
      </c>
      <c r="J949" s="122"/>
      <c r="K949" s="122"/>
      <c r="L949" s="122"/>
      <c r="M949" s="122"/>
      <c r="N949" s="122">
        <v>24079.51</v>
      </c>
      <c r="O949" s="122"/>
      <c r="P949" s="122"/>
      <c r="Q949" s="122"/>
      <c r="R949" s="122"/>
      <c r="S949" s="122"/>
      <c r="T949" s="122"/>
      <c r="U949" s="96"/>
      <c r="V949" s="122"/>
      <c r="W949" s="122"/>
    </row>
    <row r="950" ht="32.9" customHeight="1" spans="1:23">
      <c r="A950" s="23" t="s">
        <v>672</v>
      </c>
      <c r="B950" s="119" t="s">
        <v>997</v>
      </c>
      <c r="C950" s="23" t="s">
        <v>944</v>
      </c>
      <c r="D950" s="23" t="s">
        <v>64</v>
      </c>
      <c r="E950" s="23" t="s">
        <v>197</v>
      </c>
      <c r="F950" s="23" t="s">
        <v>198</v>
      </c>
      <c r="G950" s="23" t="s">
        <v>433</v>
      </c>
      <c r="H950" s="23" t="s">
        <v>434</v>
      </c>
      <c r="I950" s="122">
        <v>195400</v>
      </c>
      <c r="J950" s="122"/>
      <c r="K950" s="122"/>
      <c r="L950" s="122"/>
      <c r="M950" s="122"/>
      <c r="N950" s="122">
        <v>195400</v>
      </c>
      <c r="O950" s="122"/>
      <c r="P950" s="122"/>
      <c r="Q950" s="122"/>
      <c r="R950" s="122"/>
      <c r="S950" s="122"/>
      <c r="T950" s="122"/>
      <c r="U950" s="96"/>
      <c r="V950" s="122"/>
      <c r="W950" s="122"/>
    </row>
    <row r="951" ht="32.9" customHeight="1" spans="1:23">
      <c r="A951" s="23"/>
      <c r="B951" s="23"/>
      <c r="C951" s="23" t="s">
        <v>998</v>
      </c>
      <c r="D951" s="23"/>
      <c r="E951" s="23"/>
      <c r="F951" s="23"/>
      <c r="G951" s="23"/>
      <c r="H951" s="23"/>
      <c r="I951" s="122">
        <v>1511914</v>
      </c>
      <c r="J951" s="122"/>
      <c r="K951" s="122"/>
      <c r="L951" s="122"/>
      <c r="M951" s="122"/>
      <c r="N951" s="122">
        <v>1511914</v>
      </c>
      <c r="O951" s="122"/>
      <c r="P951" s="122"/>
      <c r="Q951" s="122"/>
      <c r="R951" s="122"/>
      <c r="S951" s="122"/>
      <c r="T951" s="122"/>
      <c r="U951" s="96"/>
      <c r="V951" s="122"/>
      <c r="W951" s="122"/>
    </row>
    <row r="952" ht="32.9" customHeight="1" spans="1:23">
      <c r="A952" s="23" t="s">
        <v>672</v>
      </c>
      <c r="B952" s="119" t="s">
        <v>999</v>
      </c>
      <c r="C952" s="23" t="s">
        <v>998</v>
      </c>
      <c r="D952" s="23" t="s">
        <v>64</v>
      </c>
      <c r="E952" s="23" t="s">
        <v>197</v>
      </c>
      <c r="F952" s="23" t="s">
        <v>198</v>
      </c>
      <c r="G952" s="23" t="s">
        <v>349</v>
      </c>
      <c r="H952" s="23" t="s">
        <v>350</v>
      </c>
      <c r="I952" s="122">
        <v>100000</v>
      </c>
      <c r="J952" s="122"/>
      <c r="K952" s="122"/>
      <c r="L952" s="122"/>
      <c r="M952" s="122"/>
      <c r="N952" s="122">
        <v>100000</v>
      </c>
      <c r="O952" s="122"/>
      <c r="P952" s="122"/>
      <c r="Q952" s="122"/>
      <c r="R952" s="122"/>
      <c r="S952" s="122"/>
      <c r="T952" s="122"/>
      <c r="U952" s="96"/>
      <c r="V952" s="122"/>
      <c r="W952" s="122"/>
    </row>
    <row r="953" ht="32.9" customHeight="1" spans="1:23">
      <c r="A953" s="23" t="s">
        <v>672</v>
      </c>
      <c r="B953" s="119" t="s">
        <v>999</v>
      </c>
      <c r="C953" s="23" t="s">
        <v>998</v>
      </c>
      <c r="D953" s="23" t="s">
        <v>64</v>
      </c>
      <c r="E953" s="23" t="s">
        <v>197</v>
      </c>
      <c r="F953" s="23" t="s">
        <v>198</v>
      </c>
      <c r="G953" s="23" t="s">
        <v>359</v>
      </c>
      <c r="H953" s="23" t="s">
        <v>360</v>
      </c>
      <c r="I953" s="122">
        <v>150000</v>
      </c>
      <c r="J953" s="122"/>
      <c r="K953" s="122"/>
      <c r="L953" s="122"/>
      <c r="M953" s="122"/>
      <c r="N953" s="122">
        <v>150000</v>
      </c>
      <c r="O953" s="122"/>
      <c r="P953" s="122"/>
      <c r="Q953" s="122"/>
      <c r="R953" s="122"/>
      <c r="S953" s="122"/>
      <c r="T953" s="122"/>
      <c r="U953" s="96"/>
      <c r="V953" s="122"/>
      <c r="W953" s="122"/>
    </row>
    <row r="954" ht="32.9" customHeight="1" spans="1:23">
      <c r="A954" s="23" t="s">
        <v>672</v>
      </c>
      <c r="B954" s="119" t="s">
        <v>999</v>
      </c>
      <c r="C954" s="23" t="s">
        <v>998</v>
      </c>
      <c r="D954" s="23" t="s">
        <v>64</v>
      </c>
      <c r="E954" s="23" t="s">
        <v>197</v>
      </c>
      <c r="F954" s="23" t="s">
        <v>198</v>
      </c>
      <c r="G954" s="23" t="s">
        <v>367</v>
      </c>
      <c r="H954" s="23" t="s">
        <v>368</v>
      </c>
      <c r="I954" s="122">
        <v>50000</v>
      </c>
      <c r="J954" s="122"/>
      <c r="K954" s="122"/>
      <c r="L954" s="122"/>
      <c r="M954" s="122"/>
      <c r="N954" s="122">
        <v>50000</v>
      </c>
      <c r="O954" s="122"/>
      <c r="P954" s="122"/>
      <c r="Q954" s="122"/>
      <c r="R954" s="122"/>
      <c r="S954" s="122"/>
      <c r="T954" s="122"/>
      <c r="U954" s="96"/>
      <c r="V954" s="122"/>
      <c r="W954" s="122"/>
    </row>
    <row r="955" ht="32.9" customHeight="1" spans="1:23">
      <c r="A955" s="23" t="s">
        <v>672</v>
      </c>
      <c r="B955" s="119" t="s">
        <v>999</v>
      </c>
      <c r="C955" s="23" t="s">
        <v>998</v>
      </c>
      <c r="D955" s="23" t="s">
        <v>64</v>
      </c>
      <c r="E955" s="23" t="s">
        <v>197</v>
      </c>
      <c r="F955" s="23" t="s">
        <v>198</v>
      </c>
      <c r="G955" s="23" t="s">
        <v>406</v>
      </c>
      <c r="H955" s="23" t="s">
        <v>407</v>
      </c>
      <c r="I955" s="122">
        <v>401914</v>
      </c>
      <c r="J955" s="122"/>
      <c r="K955" s="122"/>
      <c r="L955" s="122"/>
      <c r="M955" s="122"/>
      <c r="N955" s="122">
        <v>401914</v>
      </c>
      <c r="O955" s="122"/>
      <c r="P955" s="122"/>
      <c r="Q955" s="122"/>
      <c r="R955" s="122"/>
      <c r="S955" s="122"/>
      <c r="T955" s="122"/>
      <c r="U955" s="96"/>
      <c r="V955" s="122"/>
      <c r="W955" s="122"/>
    </row>
    <row r="956" ht="32.9" customHeight="1" spans="1:23">
      <c r="A956" s="23" t="s">
        <v>672</v>
      </c>
      <c r="B956" s="119" t="s">
        <v>999</v>
      </c>
      <c r="C956" s="23" t="s">
        <v>998</v>
      </c>
      <c r="D956" s="23" t="s">
        <v>64</v>
      </c>
      <c r="E956" s="23" t="s">
        <v>197</v>
      </c>
      <c r="F956" s="23" t="s">
        <v>198</v>
      </c>
      <c r="G956" s="23" t="s">
        <v>369</v>
      </c>
      <c r="H956" s="23" t="s">
        <v>370</v>
      </c>
      <c r="I956" s="122">
        <v>150000</v>
      </c>
      <c r="J956" s="122"/>
      <c r="K956" s="122"/>
      <c r="L956" s="122"/>
      <c r="M956" s="122"/>
      <c r="N956" s="122">
        <v>150000</v>
      </c>
      <c r="O956" s="122"/>
      <c r="P956" s="122"/>
      <c r="Q956" s="122"/>
      <c r="R956" s="122"/>
      <c r="S956" s="122"/>
      <c r="T956" s="122"/>
      <c r="U956" s="96"/>
      <c r="V956" s="122"/>
      <c r="W956" s="122"/>
    </row>
    <row r="957" ht="32.9" customHeight="1" spans="1:23">
      <c r="A957" s="23" t="s">
        <v>672</v>
      </c>
      <c r="B957" s="119" t="s">
        <v>999</v>
      </c>
      <c r="C957" s="23" t="s">
        <v>998</v>
      </c>
      <c r="D957" s="23" t="s">
        <v>64</v>
      </c>
      <c r="E957" s="23" t="s">
        <v>197</v>
      </c>
      <c r="F957" s="23" t="s">
        <v>198</v>
      </c>
      <c r="G957" s="23" t="s">
        <v>345</v>
      </c>
      <c r="H957" s="23" t="s">
        <v>346</v>
      </c>
      <c r="I957" s="122">
        <v>160000</v>
      </c>
      <c r="J957" s="122"/>
      <c r="K957" s="122"/>
      <c r="L957" s="122"/>
      <c r="M957" s="122"/>
      <c r="N957" s="122">
        <v>160000</v>
      </c>
      <c r="O957" s="122"/>
      <c r="P957" s="122"/>
      <c r="Q957" s="122"/>
      <c r="R957" s="122"/>
      <c r="S957" s="122"/>
      <c r="T957" s="122"/>
      <c r="U957" s="96"/>
      <c r="V957" s="122"/>
      <c r="W957" s="122"/>
    </row>
    <row r="958" ht="32.9" customHeight="1" spans="1:23">
      <c r="A958" s="23" t="s">
        <v>672</v>
      </c>
      <c r="B958" s="119" t="s">
        <v>999</v>
      </c>
      <c r="C958" s="23" t="s">
        <v>998</v>
      </c>
      <c r="D958" s="23" t="s">
        <v>64</v>
      </c>
      <c r="E958" s="23" t="s">
        <v>197</v>
      </c>
      <c r="F958" s="23" t="s">
        <v>198</v>
      </c>
      <c r="G958" s="23" t="s">
        <v>444</v>
      </c>
      <c r="H958" s="23" t="s">
        <v>445</v>
      </c>
      <c r="I958" s="122">
        <v>500000</v>
      </c>
      <c r="J958" s="122"/>
      <c r="K958" s="122"/>
      <c r="L958" s="122"/>
      <c r="M958" s="122"/>
      <c r="N958" s="122">
        <v>500000</v>
      </c>
      <c r="O958" s="122"/>
      <c r="P958" s="122"/>
      <c r="Q958" s="122"/>
      <c r="R958" s="122"/>
      <c r="S958" s="122"/>
      <c r="T958" s="122"/>
      <c r="U958" s="96"/>
      <c r="V958" s="122"/>
      <c r="W958" s="122"/>
    </row>
    <row r="959" ht="32.9" customHeight="1" spans="1:23">
      <c r="A959" s="23"/>
      <c r="B959" s="23"/>
      <c r="C959" s="23" t="s">
        <v>1000</v>
      </c>
      <c r="D959" s="23"/>
      <c r="E959" s="23"/>
      <c r="F959" s="23"/>
      <c r="G959" s="23"/>
      <c r="H959" s="23"/>
      <c r="I959" s="122">
        <v>154234.63</v>
      </c>
      <c r="J959" s="122"/>
      <c r="K959" s="122"/>
      <c r="L959" s="122"/>
      <c r="M959" s="122"/>
      <c r="N959" s="122">
        <v>154234.63</v>
      </c>
      <c r="O959" s="122"/>
      <c r="P959" s="122"/>
      <c r="Q959" s="122"/>
      <c r="R959" s="122"/>
      <c r="S959" s="122"/>
      <c r="T959" s="122"/>
      <c r="U959" s="96"/>
      <c r="V959" s="122"/>
      <c r="W959" s="122"/>
    </row>
    <row r="960" ht="32.9" customHeight="1" spans="1:23">
      <c r="A960" s="23" t="s">
        <v>672</v>
      </c>
      <c r="B960" s="119" t="s">
        <v>1001</v>
      </c>
      <c r="C960" s="23" t="s">
        <v>1000</v>
      </c>
      <c r="D960" s="23" t="s">
        <v>64</v>
      </c>
      <c r="E960" s="23" t="s">
        <v>217</v>
      </c>
      <c r="F960" s="23" t="s">
        <v>218</v>
      </c>
      <c r="G960" s="23" t="s">
        <v>349</v>
      </c>
      <c r="H960" s="23" t="s">
        <v>350</v>
      </c>
      <c r="I960" s="122">
        <v>39300</v>
      </c>
      <c r="J960" s="122"/>
      <c r="K960" s="122"/>
      <c r="L960" s="122"/>
      <c r="M960" s="122"/>
      <c r="N960" s="122">
        <v>39300</v>
      </c>
      <c r="O960" s="122"/>
      <c r="P960" s="122"/>
      <c r="Q960" s="122"/>
      <c r="R960" s="122"/>
      <c r="S960" s="122"/>
      <c r="T960" s="122"/>
      <c r="U960" s="96"/>
      <c r="V960" s="122"/>
      <c r="W960" s="122"/>
    </row>
    <row r="961" ht="32.9" customHeight="1" spans="1:23">
      <c r="A961" s="23" t="s">
        <v>672</v>
      </c>
      <c r="B961" s="119" t="s">
        <v>1001</v>
      </c>
      <c r="C961" s="23" t="s">
        <v>1000</v>
      </c>
      <c r="D961" s="23" t="s">
        <v>64</v>
      </c>
      <c r="E961" s="23" t="s">
        <v>217</v>
      </c>
      <c r="F961" s="23" t="s">
        <v>218</v>
      </c>
      <c r="G961" s="23" t="s">
        <v>359</v>
      </c>
      <c r="H961" s="23" t="s">
        <v>360</v>
      </c>
      <c r="I961" s="122">
        <v>14060</v>
      </c>
      <c r="J961" s="122"/>
      <c r="K961" s="122"/>
      <c r="L961" s="122"/>
      <c r="M961" s="122"/>
      <c r="N961" s="122">
        <v>14060</v>
      </c>
      <c r="O961" s="122"/>
      <c r="P961" s="122"/>
      <c r="Q961" s="122"/>
      <c r="R961" s="122"/>
      <c r="S961" s="122"/>
      <c r="T961" s="122"/>
      <c r="U961" s="96"/>
      <c r="V961" s="122"/>
      <c r="W961" s="122"/>
    </row>
    <row r="962" ht="32.9" customHeight="1" spans="1:23">
      <c r="A962" s="23" t="s">
        <v>672</v>
      </c>
      <c r="B962" s="119" t="s">
        <v>1001</v>
      </c>
      <c r="C962" s="23" t="s">
        <v>1000</v>
      </c>
      <c r="D962" s="23" t="s">
        <v>64</v>
      </c>
      <c r="E962" s="23" t="s">
        <v>217</v>
      </c>
      <c r="F962" s="23" t="s">
        <v>218</v>
      </c>
      <c r="G962" s="23" t="s">
        <v>406</v>
      </c>
      <c r="H962" s="23" t="s">
        <v>407</v>
      </c>
      <c r="I962" s="122">
        <v>60874.63</v>
      </c>
      <c r="J962" s="122"/>
      <c r="K962" s="122"/>
      <c r="L962" s="122"/>
      <c r="M962" s="122"/>
      <c r="N962" s="122">
        <v>60874.63</v>
      </c>
      <c r="O962" s="122"/>
      <c r="P962" s="122"/>
      <c r="Q962" s="122"/>
      <c r="R962" s="122"/>
      <c r="S962" s="122"/>
      <c r="T962" s="122"/>
      <c r="U962" s="96"/>
      <c r="V962" s="122"/>
      <c r="W962" s="122"/>
    </row>
    <row r="963" ht="32.9" customHeight="1" spans="1:23">
      <c r="A963" s="23" t="s">
        <v>672</v>
      </c>
      <c r="B963" s="119" t="s">
        <v>1001</v>
      </c>
      <c r="C963" s="23" t="s">
        <v>1000</v>
      </c>
      <c r="D963" s="23" t="s">
        <v>64</v>
      </c>
      <c r="E963" s="23" t="s">
        <v>217</v>
      </c>
      <c r="F963" s="23" t="s">
        <v>218</v>
      </c>
      <c r="G963" s="23" t="s">
        <v>369</v>
      </c>
      <c r="H963" s="23" t="s">
        <v>370</v>
      </c>
      <c r="I963" s="122">
        <v>30000</v>
      </c>
      <c r="J963" s="122"/>
      <c r="K963" s="122"/>
      <c r="L963" s="122"/>
      <c r="M963" s="122"/>
      <c r="N963" s="122">
        <v>30000</v>
      </c>
      <c r="O963" s="122"/>
      <c r="P963" s="122"/>
      <c r="Q963" s="122"/>
      <c r="R963" s="122"/>
      <c r="S963" s="122"/>
      <c r="T963" s="122"/>
      <c r="U963" s="96"/>
      <c r="V963" s="122"/>
      <c r="W963" s="122"/>
    </row>
    <row r="964" ht="32.9" customHeight="1" spans="1:23">
      <c r="A964" s="23" t="s">
        <v>672</v>
      </c>
      <c r="B964" s="119" t="s">
        <v>1001</v>
      </c>
      <c r="C964" s="23" t="s">
        <v>1000</v>
      </c>
      <c r="D964" s="23" t="s">
        <v>64</v>
      </c>
      <c r="E964" s="23" t="s">
        <v>217</v>
      </c>
      <c r="F964" s="23" t="s">
        <v>218</v>
      </c>
      <c r="G964" s="23" t="s">
        <v>371</v>
      </c>
      <c r="H964" s="23" t="s">
        <v>372</v>
      </c>
      <c r="I964" s="122">
        <v>10000</v>
      </c>
      <c r="J964" s="122"/>
      <c r="K964" s="122"/>
      <c r="L964" s="122"/>
      <c r="M964" s="122"/>
      <c r="N964" s="122">
        <v>10000</v>
      </c>
      <c r="O964" s="122"/>
      <c r="P964" s="122"/>
      <c r="Q964" s="122"/>
      <c r="R964" s="122"/>
      <c r="S964" s="122"/>
      <c r="T964" s="122"/>
      <c r="U964" s="96"/>
      <c r="V964" s="122"/>
      <c r="W964" s="122"/>
    </row>
    <row r="965" ht="32.9" customHeight="1" spans="1:23">
      <c r="A965" s="23"/>
      <c r="B965" s="23"/>
      <c r="C965" s="23" t="s">
        <v>812</v>
      </c>
      <c r="D965" s="23"/>
      <c r="E965" s="23"/>
      <c r="F965" s="23"/>
      <c r="G965" s="23"/>
      <c r="H965" s="23"/>
      <c r="I965" s="122">
        <v>208368.03</v>
      </c>
      <c r="J965" s="122"/>
      <c r="K965" s="122"/>
      <c r="L965" s="122"/>
      <c r="M965" s="122"/>
      <c r="N965" s="122">
        <v>208368.03</v>
      </c>
      <c r="O965" s="122"/>
      <c r="P965" s="122"/>
      <c r="Q965" s="122"/>
      <c r="R965" s="122"/>
      <c r="S965" s="122"/>
      <c r="T965" s="122"/>
      <c r="U965" s="96"/>
      <c r="V965" s="122"/>
      <c r="W965" s="122"/>
    </row>
    <row r="966" ht="32.9" customHeight="1" spans="1:23">
      <c r="A966" s="23" t="s">
        <v>656</v>
      </c>
      <c r="B966" s="119" t="s">
        <v>1002</v>
      </c>
      <c r="C966" s="23" t="s">
        <v>812</v>
      </c>
      <c r="D966" s="23" t="s">
        <v>64</v>
      </c>
      <c r="E966" s="23" t="s">
        <v>162</v>
      </c>
      <c r="F966" s="23" t="s">
        <v>163</v>
      </c>
      <c r="G966" s="23" t="s">
        <v>359</v>
      </c>
      <c r="H966" s="23" t="s">
        <v>360</v>
      </c>
      <c r="I966" s="122">
        <v>4500</v>
      </c>
      <c r="J966" s="122"/>
      <c r="K966" s="122"/>
      <c r="L966" s="122"/>
      <c r="M966" s="122"/>
      <c r="N966" s="122">
        <v>4500</v>
      </c>
      <c r="O966" s="122"/>
      <c r="P966" s="122"/>
      <c r="Q966" s="122"/>
      <c r="R966" s="122"/>
      <c r="S966" s="122"/>
      <c r="T966" s="122"/>
      <c r="U966" s="96"/>
      <c r="V966" s="122"/>
      <c r="W966" s="122"/>
    </row>
    <row r="967" ht="32.9" customHeight="1" spans="1:23">
      <c r="A967" s="23" t="s">
        <v>656</v>
      </c>
      <c r="B967" s="119" t="s">
        <v>1002</v>
      </c>
      <c r="C967" s="23" t="s">
        <v>812</v>
      </c>
      <c r="D967" s="23" t="s">
        <v>64</v>
      </c>
      <c r="E967" s="23" t="s">
        <v>162</v>
      </c>
      <c r="F967" s="23" t="s">
        <v>163</v>
      </c>
      <c r="G967" s="23" t="s">
        <v>369</v>
      </c>
      <c r="H967" s="23" t="s">
        <v>370</v>
      </c>
      <c r="I967" s="122">
        <v>79843.03</v>
      </c>
      <c r="J967" s="122"/>
      <c r="K967" s="122"/>
      <c r="L967" s="122"/>
      <c r="M967" s="122"/>
      <c r="N967" s="122">
        <v>79843.03</v>
      </c>
      <c r="O967" s="122"/>
      <c r="P967" s="122"/>
      <c r="Q967" s="122"/>
      <c r="R967" s="122"/>
      <c r="S967" s="122"/>
      <c r="T967" s="122"/>
      <c r="U967" s="96"/>
      <c r="V967" s="122"/>
      <c r="W967" s="122"/>
    </row>
    <row r="968" ht="32.9" customHeight="1" spans="1:23">
      <c r="A968" s="23" t="s">
        <v>656</v>
      </c>
      <c r="B968" s="119" t="s">
        <v>1002</v>
      </c>
      <c r="C968" s="23" t="s">
        <v>812</v>
      </c>
      <c r="D968" s="23" t="s">
        <v>64</v>
      </c>
      <c r="E968" s="23" t="s">
        <v>162</v>
      </c>
      <c r="F968" s="23" t="s">
        <v>163</v>
      </c>
      <c r="G968" s="23" t="s">
        <v>371</v>
      </c>
      <c r="H968" s="23" t="s">
        <v>372</v>
      </c>
      <c r="I968" s="122">
        <v>124025</v>
      </c>
      <c r="J968" s="122"/>
      <c r="K968" s="122"/>
      <c r="L968" s="122"/>
      <c r="M968" s="122"/>
      <c r="N968" s="122">
        <v>124025</v>
      </c>
      <c r="O968" s="122"/>
      <c r="P968" s="122"/>
      <c r="Q968" s="122"/>
      <c r="R968" s="122"/>
      <c r="S968" s="122"/>
      <c r="T968" s="122"/>
      <c r="U968" s="96"/>
      <c r="V968" s="122"/>
      <c r="W968" s="122"/>
    </row>
    <row r="969" ht="32.9" customHeight="1" spans="1:23">
      <c r="A969" s="23"/>
      <c r="B969" s="23"/>
      <c r="C969" s="23" t="s">
        <v>690</v>
      </c>
      <c r="D969" s="23"/>
      <c r="E969" s="23"/>
      <c r="F969" s="23"/>
      <c r="G969" s="23"/>
      <c r="H969" s="23"/>
      <c r="I969" s="122">
        <v>2300000</v>
      </c>
      <c r="J969" s="122"/>
      <c r="K969" s="122"/>
      <c r="L969" s="122"/>
      <c r="M969" s="122"/>
      <c r="N969" s="122"/>
      <c r="O969" s="122"/>
      <c r="P969" s="122"/>
      <c r="Q969" s="122"/>
      <c r="R969" s="122">
        <v>2300000</v>
      </c>
      <c r="S969" s="122">
        <v>2300000</v>
      </c>
      <c r="T969" s="122"/>
      <c r="U969" s="96"/>
      <c r="V969" s="122"/>
      <c r="W969" s="122"/>
    </row>
    <row r="970" ht="32.9" customHeight="1" spans="1:23">
      <c r="A970" s="23" t="s">
        <v>691</v>
      </c>
      <c r="B970" s="119" t="s">
        <v>1003</v>
      </c>
      <c r="C970" s="23" t="s">
        <v>690</v>
      </c>
      <c r="D970" s="23" t="s">
        <v>64</v>
      </c>
      <c r="E970" s="23" t="s">
        <v>197</v>
      </c>
      <c r="F970" s="23" t="s">
        <v>198</v>
      </c>
      <c r="G970" s="23" t="s">
        <v>693</v>
      </c>
      <c r="H970" s="23" t="s">
        <v>694</v>
      </c>
      <c r="I970" s="122">
        <v>2300000</v>
      </c>
      <c r="J970" s="122"/>
      <c r="K970" s="122"/>
      <c r="L970" s="122"/>
      <c r="M970" s="122"/>
      <c r="N970" s="122"/>
      <c r="O970" s="122"/>
      <c r="P970" s="122"/>
      <c r="Q970" s="122"/>
      <c r="R970" s="122">
        <v>2300000</v>
      </c>
      <c r="S970" s="122">
        <v>2300000</v>
      </c>
      <c r="T970" s="122"/>
      <c r="U970" s="96"/>
      <c r="V970" s="122"/>
      <c r="W970" s="122"/>
    </row>
    <row r="971" ht="32.9" customHeight="1" spans="1:23">
      <c r="A971" s="23"/>
      <c r="B971" s="23"/>
      <c r="C971" s="23" t="s">
        <v>1004</v>
      </c>
      <c r="D971" s="23"/>
      <c r="E971" s="23"/>
      <c r="F971" s="23"/>
      <c r="G971" s="23"/>
      <c r="H971" s="23"/>
      <c r="I971" s="122">
        <v>1322078180</v>
      </c>
      <c r="J971" s="122"/>
      <c r="K971" s="122"/>
      <c r="L971" s="122"/>
      <c r="M971" s="122"/>
      <c r="N971" s="122"/>
      <c r="O971" s="122"/>
      <c r="P971" s="122"/>
      <c r="Q971" s="122"/>
      <c r="R971" s="122">
        <v>1322078180</v>
      </c>
      <c r="S971" s="122">
        <v>1322078180</v>
      </c>
      <c r="T971" s="122"/>
      <c r="U971" s="96"/>
      <c r="V971" s="122"/>
      <c r="W971" s="122"/>
    </row>
    <row r="972" ht="32.9" customHeight="1" spans="1:23">
      <c r="A972" s="23" t="s">
        <v>656</v>
      </c>
      <c r="B972" s="119" t="s">
        <v>1005</v>
      </c>
      <c r="C972" s="23" t="s">
        <v>1004</v>
      </c>
      <c r="D972" s="23" t="s">
        <v>64</v>
      </c>
      <c r="E972" s="23" t="s">
        <v>197</v>
      </c>
      <c r="F972" s="23" t="s">
        <v>198</v>
      </c>
      <c r="G972" s="23" t="s">
        <v>728</v>
      </c>
      <c r="H972" s="23" t="s">
        <v>729</v>
      </c>
      <c r="I972" s="122">
        <v>775900000</v>
      </c>
      <c r="J972" s="122"/>
      <c r="K972" s="122"/>
      <c r="L972" s="122"/>
      <c r="M972" s="122"/>
      <c r="N972" s="122"/>
      <c r="O972" s="122"/>
      <c r="P972" s="122"/>
      <c r="Q972" s="122"/>
      <c r="R972" s="122">
        <v>775900000</v>
      </c>
      <c r="S972" s="122">
        <v>775900000</v>
      </c>
      <c r="T972" s="122"/>
      <c r="U972" s="96"/>
      <c r="V972" s="122"/>
      <c r="W972" s="122"/>
    </row>
    <row r="973" ht="32.9" customHeight="1" spans="1:23">
      <c r="A973" s="23" t="s">
        <v>656</v>
      </c>
      <c r="B973" s="119" t="s">
        <v>1005</v>
      </c>
      <c r="C973" s="23" t="s">
        <v>1004</v>
      </c>
      <c r="D973" s="23" t="s">
        <v>64</v>
      </c>
      <c r="E973" s="23" t="s">
        <v>197</v>
      </c>
      <c r="F973" s="23" t="s">
        <v>198</v>
      </c>
      <c r="G973" s="23" t="s">
        <v>373</v>
      </c>
      <c r="H973" s="23" t="s">
        <v>374</v>
      </c>
      <c r="I973" s="122">
        <v>11300740</v>
      </c>
      <c r="J973" s="122"/>
      <c r="K973" s="122"/>
      <c r="L973" s="122"/>
      <c r="M973" s="122"/>
      <c r="N973" s="122"/>
      <c r="O973" s="122"/>
      <c r="P973" s="122"/>
      <c r="Q973" s="122"/>
      <c r="R973" s="122">
        <v>11300740</v>
      </c>
      <c r="S973" s="122">
        <v>11300740</v>
      </c>
      <c r="T973" s="122"/>
      <c r="U973" s="96"/>
      <c r="V973" s="122"/>
      <c r="W973" s="122"/>
    </row>
    <row r="974" ht="32.9" customHeight="1" spans="1:23">
      <c r="A974" s="23" t="s">
        <v>656</v>
      </c>
      <c r="B974" s="119" t="s">
        <v>1005</v>
      </c>
      <c r="C974" s="23" t="s">
        <v>1004</v>
      </c>
      <c r="D974" s="23" t="s">
        <v>64</v>
      </c>
      <c r="E974" s="23" t="s">
        <v>197</v>
      </c>
      <c r="F974" s="23" t="s">
        <v>198</v>
      </c>
      <c r="G974" s="23" t="s">
        <v>444</v>
      </c>
      <c r="H974" s="23" t="s">
        <v>445</v>
      </c>
      <c r="I974" s="122">
        <v>437974440</v>
      </c>
      <c r="J974" s="122"/>
      <c r="K974" s="122"/>
      <c r="L974" s="122"/>
      <c r="M974" s="122"/>
      <c r="N974" s="122"/>
      <c r="O974" s="122"/>
      <c r="P974" s="122"/>
      <c r="Q974" s="122"/>
      <c r="R974" s="122">
        <v>437974440</v>
      </c>
      <c r="S974" s="122">
        <v>437974440</v>
      </c>
      <c r="T974" s="122"/>
      <c r="U974" s="96"/>
      <c r="V974" s="122"/>
      <c r="W974" s="122"/>
    </row>
    <row r="975" ht="32.9" customHeight="1" spans="1:23">
      <c r="A975" s="23" t="s">
        <v>656</v>
      </c>
      <c r="B975" s="119" t="s">
        <v>1005</v>
      </c>
      <c r="C975" s="23" t="s">
        <v>1004</v>
      </c>
      <c r="D975" s="23" t="s">
        <v>64</v>
      </c>
      <c r="E975" s="23" t="s">
        <v>197</v>
      </c>
      <c r="F975" s="23" t="s">
        <v>198</v>
      </c>
      <c r="G975" s="23" t="s">
        <v>446</v>
      </c>
      <c r="H975" s="23" t="s">
        <v>447</v>
      </c>
      <c r="I975" s="122">
        <v>2000000</v>
      </c>
      <c r="J975" s="122"/>
      <c r="K975" s="122"/>
      <c r="L975" s="122"/>
      <c r="M975" s="122"/>
      <c r="N975" s="122"/>
      <c r="O975" s="122"/>
      <c r="P975" s="122"/>
      <c r="Q975" s="122"/>
      <c r="R975" s="122">
        <v>2000000</v>
      </c>
      <c r="S975" s="122">
        <v>2000000</v>
      </c>
      <c r="T975" s="122"/>
      <c r="U975" s="96"/>
      <c r="V975" s="122"/>
      <c r="W975" s="122"/>
    </row>
    <row r="976" ht="32.9" customHeight="1" spans="1:23">
      <c r="A976" s="23" t="s">
        <v>656</v>
      </c>
      <c r="B976" s="119" t="s">
        <v>1005</v>
      </c>
      <c r="C976" s="23" t="s">
        <v>1004</v>
      </c>
      <c r="D976" s="23" t="s">
        <v>64</v>
      </c>
      <c r="E976" s="23" t="s">
        <v>197</v>
      </c>
      <c r="F976" s="23" t="s">
        <v>198</v>
      </c>
      <c r="G976" s="23" t="s">
        <v>557</v>
      </c>
      <c r="H976" s="23" t="s">
        <v>558</v>
      </c>
      <c r="I976" s="122">
        <v>94898000</v>
      </c>
      <c r="J976" s="122"/>
      <c r="K976" s="122"/>
      <c r="L976" s="122"/>
      <c r="M976" s="122"/>
      <c r="N976" s="122"/>
      <c r="O976" s="122"/>
      <c r="P976" s="122"/>
      <c r="Q976" s="122"/>
      <c r="R976" s="122">
        <v>94898000</v>
      </c>
      <c r="S976" s="122">
        <v>94898000</v>
      </c>
      <c r="T976" s="122"/>
      <c r="U976" s="96"/>
      <c r="V976" s="122"/>
      <c r="W976" s="122"/>
    </row>
    <row r="977" ht="32.9" customHeight="1" spans="1:23">
      <c r="A977" s="23" t="s">
        <v>656</v>
      </c>
      <c r="B977" s="119" t="s">
        <v>1005</v>
      </c>
      <c r="C977" s="23" t="s">
        <v>1004</v>
      </c>
      <c r="D977" s="23" t="s">
        <v>64</v>
      </c>
      <c r="E977" s="23" t="s">
        <v>197</v>
      </c>
      <c r="F977" s="23" t="s">
        <v>198</v>
      </c>
      <c r="G977" s="23" t="s">
        <v>722</v>
      </c>
      <c r="H977" s="23" t="s">
        <v>723</v>
      </c>
      <c r="I977" s="122">
        <v>5000</v>
      </c>
      <c r="J977" s="122"/>
      <c r="K977" s="122"/>
      <c r="L977" s="122"/>
      <c r="M977" s="122"/>
      <c r="N977" s="122"/>
      <c r="O977" s="122"/>
      <c r="P977" s="122"/>
      <c r="Q977" s="122"/>
      <c r="R977" s="122">
        <v>5000</v>
      </c>
      <c r="S977" s="122">
        <v>5000</v>
      </c>
      <c r="T977" s="122"/>
      <c r="U977" s="96"/>
      <c r="V977" s="122"/>
      <c r="W977" s="122"/>
    </row>
    <row r="978" ht="32.9" customHeight="1" spans="1:23">
      <c r="A978" s="23"/>
      <c r="B978" s="23"/>
      <c r="C978" s="23" t="s">
        <v>1006</v>
      </c>
      <c r="D978" s="23"/>
      <c r="E978" s="23"/>
      <c r="F978" s="23"/>
      <c r="G978" s="23"/>
      <c r="H978" s="23"/>
      <c r="I978" s="122">
        <v>10127689.23</v>
      </c>
      <c r="J978" s="122">
        <v>9689200</v>
      </c>
      <c r="K978" s="122">
        <v>9689200</v>
      </c>
      <c r="L978" s="122"/>
      <c r="M978" s="122"/>
      <c r="N978" s="122">
        <v>438489.23</v>
      </c>
      <c r="O978" s="122"/>
      <c r="P978" s="122"/>
      <c r="Q978" s="122"/>
      <c r="R978" s="122"/>
      <c r="S978" s="122"/>
      <c r="T978" s="122"/>
      <c r="U978" s="96"/>
      <c r="V978" s="122"/>
      <c r="W978" s="122"/>
    </row>
    <row r="979" ht="32.9" customHeight="1" spans="1:23">
      <c r="A979" s="23" t="s">
        <v>656</v>
      </c>
      <c r="B979" s="119" t="s">
        <v>1007</v>
      </c>
      <c r="C979" s="23" t="s">
        <v>1006</v>
      </c>
      <c r="D979" s="23" t="s">
        <v>64</v>
      </c>
      <c r="E979" s="23" t="s">
        <v>197</v>
      </c>
      <c r="F979" s="23" t="s">
        <v>198</v>
      </c>
      <c r="G979" s="23" t="s">
        <v>349</v>
      </c>
      <c r="H979" s="23" t="s">
        <v>350</v>
      </c>
      <c r="I979" s="122">
        <v>10000</v>
      </c>
      <c r="J979" s="122">
        <v>10000</v>
      </c>
      <c r="K979" s="122">
        <v>10000</v>
      </c>
      <c r="L979" s="122"/>
      <c r="M979" s="122"/>
      <c r="N979" s="122"/>
      <c r="O979" s="122"/>
      <c r="P979" s="122"/>
      <c r="Q979" s="122"/>
      <c r="R979" s="122"/>
      <c r="S979" s="122"/>
      <c r="T979" s="122"/>
      <c r="U979" s="96"/>
      <c r="V979" s="122"/>
      <c r="W979" s="122"/>
    </row>
    <row r="980" ht="32.9" customHeight="1" spans="1:23">
      <c r="A980" s="23" t="s">
        <v>656</v>
      </c>
      <c r="B980" s="119" t="s">
        <v>1007</v>
      </c>
      <c r="C980" s="23" t="s">
        <v>1006</v>
      </c>
      <c r="D980" s="23" t="s">
        <v>64</v>
      </c>
      <c r="E980" s="23" t="s">
        <v>197</v>
      </c>
      <c r="F980" s="23" t="s">
        <v>198</v>
      </c>
      <c r="G980" s="23" t="s">
        <v>359</v>
      </c>
      <c r="H980" s="23" t="s">
        <v>360</v>
      </c>
      <c r="I980" s="122">
        <v>176414.43</v>
      </c>
      <c r="J980" s="122">
        <v>30000</v>
      </c>
      <c r="K980" s="122">
        <v>30000</v>
      </c>
      <c r="L980" s="122"/>
      <c r="M980" s="122"/>
      <c r="N980" s="122">
        <v>146414.43</v>
      </c>
      <c r="O980" s="122"/>
      <c r="P980" s="122"/>
      <c r="Q980" s="122"/>
      <c r="R980" s="122"/>
      <c r="S980" s="122"/>
      <c r="T980" s="122"/>
      <c r="U980" s="96"/>
      <c r="V980" s="122"/>
      <c r="W980" s="122"/>
    </row>
    <row r="981" ht="32.9" customHeight="1" spans="1:23">
      <c r="A981" s="23" t="s">
        <v>656</v>
      </c>
      <c r="B981" s="119" t="s">
        <v>1007</v>
      </c>
      <c r="C981" s="23" t="s">
        <v>1006</v>
      </c>
      <c r="D981" s="23" t="s">
        <v>64</v>
      </c>
      <c r="E981" s="23" t="s">
        <v>197</v>
      </c>
      <c r="F981" s="23" t="s">
        <v>198</v>
      </c>
      <c r="G981" s="23" t="s">
        <v>361</v>
      </c>
      <c r="H981" s="23" t="s">
        <v>362</v>
      </c>
      <c r="I981" s="122">
        <v>23000</v>
      </c>
      <c r="J981" s="122"/>
      <c r="K981" s="122"/>
      <c r="L981" s="122"/>
      <c r="M981" s="122"/>
      <c r="N981" s="122">
        <v>23000</v>
      </c>
      <c r="O981" s="122"/>
      <c r="P981" s="122"/>
      <c r="Q981" s="122"/>
      <c r="R981" s="122"/>
      <c r="S981" s="122"/>
      <c r="T981" s="122"/>
      <c r="U981" s="96"/>
      <c r="V981" s="122"/>
      <c r="W981" s="122"/>
    </row>
    <row r="982" ht="32.9" customHeight="1" spans="1:23">
      <c r="A982" s="23" t="s">
        <v>656</v>
      </c>
      <c r="B982" s="119" t="s">
        <v>1007</v>
      </c>
      <c r="C982" s="23" t="s">
        <v>1006</v>
      </c>
      <c r="D982" s="23" t="s">
        <v>64</v>
      </c>
      <c r="E982" s="23" t="s">
        <v>197</v>
      </c>
      <c r="F982" s="23" t="s">
        <v>198</v>
      </c>
      <c r="G982" s="23" t="s">
        <v>367</v>
      </c>
      <c r="H982" s="23" t="s">
        <v>368</v>
      </c>
      <c r="I982" s="122">
        <v>10000</v>
      </c>
      <c r="J982" s="122">
        <v>10000</v>
      </c>
      <c r="K982" s="122">
        <v>10000</v>
      </c>
      <c r="L982" s="122"/>
      <c r="M982" s="122"/>
      <c r="N982" s="122"/>
      <c r="O982" s="122"/>
      <c r="P982" s="122"/>
      <c r="Q982" s="122"/>
      <c r="R982" s="122"/>
      <c r="S982" s="122"/>
      <c r="T982" s="122"/>
      <c r="U982" s="96"/>
      <c r="V982" s="122"/>
      <c r="W982" s="122"/>
    </row>
    <row r="983" ht="32.9" customHeight="1" spans="1:23">
      <c r="A983" s="23" t="s">
        <v>656</v>
      </c>
      <c r="B983" s="119" t="s">
        <v>1007</v>
      </c>
      <c r="C983" s="23" t="s">
        <v>1006</v>
      </c>
      <c r="D983" s="23" t="s">
        <v>64</v>
      </c>
      <c r="E983" s="23" t="s">
        <v>197</v>
      </c>
      <c r="F983" s="23" t="s">
        <v>198</v>
      </c>
      <c r="G983" s="23" t="s">
        <v>406</v>
      </c>
      <c r="H983" s="23" t="s">
        <v>407</v>
      </c>
      <c r="I983" s="122">
        <v>9515900</v>
      </c>
      <c r="J983" s="122">
        <v>9315900</v>
      </c>
      <c r="K983" s="122">
        <v>9315900</v>
      </c>
      <c r="L983" s="122"/>
      <c r="M983" s="122"/>
      <c r="N983" s="122">
        <v>200000</v>
      </c>
      <c r="O983" s="122"/>
      <c r="P983" s="122"/>
      <c r="Q983" s="122"/>
      <c r="R983" s="122"/>
      <c r="S983" s="122"/>
      <c r="T983" s="122"/>
      <c r="U983" s="96"/>
      <c r="V983" s="122"/>
      <c r="W983" s="122"/>
    </row>
    <row r="984" ht="32.9" customHeight="1" spans="1:23">
      <c r="A984" s="23" t="s">
        <v>656</v>
      </c>
      <c r="B984" s="119" t="s">
        <v>1007</v>
      </c>
      <c r="C984" s="23" t="s">
        <v>1006</v>
      </c>
      <c r="D984" s="23" t="s">
        <v>64</v>
      </c>
      <c r="E984" s="23" t="s">
        <v>197</v>
      </c>
      <c r="F984" s="23" t="s">
        <v>198</v>
      </c>
      <c r="G984" s="23" t="s">
        <v>345</v>
      </c>
      <c r="H984" s="23" t="s">
        <v>346</v>
      </c>
      <c r="I984" s="122">
        <v>50674.8</v>
      </c>
      <c r="J984" s="122"/>
      <c r="K984" s="122"/>
      <c r="L984" s="122"/>
      <c r="M984" s="122"/>
      <c r="N984" s="122">
        <v>50674.8</v>
      </c>
      <c r="O984" s="122"/>
      <c r="P984" s="122"/>
      <c r="Q984" s="122"/>
      <c r="R984" s="122"/>
      <c r="S984" s="122"/>
      <c r="T984" s="122"/>
      <c r="U984" s="96"/>
      <c r="V984" s="122"/>
      <c r="W984" s="122"/>
    </row>
    <row r="985" ht="32.9" customHeight="1" spans="1:23">
      <c r="A985" s="23" t="s">
        <v>656</v>
      </c>
      <c r="B985" s="119" t="s">
        <v>1007</v>
      </c>
      <c r="C985" s="23" t="s">
        <v>1006</v>
      </c>
      <c r="D985" s="23" t="s">
        <v>64</v>
      </c>
      <c r="E985" s="23" t="s">
        <v>197</v>
      </c>
      <c r="F985" s="23" t="s">
        <v>198</v>
      </c>
      <c r="G985" s="23" t="s">
        <v>433</v>
      </c>
      <c r="H985" s="23" t="s">
        <v>434</v>
      </c>
      <c r="I985" s="122">
        <v>341700</v>
      </c>
      <c r="J985" s="122">
        <v>323300</v>
      </c>
      <c r="K985" s="122">
        <v>323300</v>
      </c>
      <c r="L985" s="122"/>
      <c r="M985" s="122"/>
      <c r="N985" s="122">
        <v>18400</v>
      </c>
      <c r="O985" s="122"/>
      <c r="P985" s="122"/>
      <c r="Q985" s="122"/>
      <c r="R985" s="122"/>
      <c r="S985" s="122"/>
      <c r="T985" s="122"/>
      <c r="U985" s="96"/>
      <c r="V985" s="122"/>
      <c r="W985" s="122"/>
    </row>
    <row r="986" ht="32.9" customHeight="1" spans="1:23">
      <c r="A986" s="23"/>
      <c r="B986" s="23"/>
      <c r="C986" s="23" t="s">
        <v>1008</v>
      </c>
      <c r="D986" s="23"/>
      <c r="E986" s="23"/>
      <c r="F986" s="23"/>
      <c r="G986" s="23"/>
      <c r="H986" s="23"/>
      <c r="I986" s="122">
        <v>100000</v>
      </c>
      <c r="J986" s="122"/>
      <c r="K986" s="122"/>
      <c r="L986" s="122"/>
      <c r="M986" s="122"/>
      <c r="N986" s="122">
        <v>100000</v>
      </c>
      <c r="O986" s="122"/>
      <c r="P986" s="122"/>
      <c r="Q986" s="122"/>
      <c r="R986" s="122"/>
      <c r="S986" s="122"/>
      <c r="T986" s="122"/>
      <c r="U986" s="96"/>
      <c r="V986" s="122"/>
      <c r="W986" s="122"/>
    </row>
    <row r="987" ht="32.9" customHeight="1" spans="1:23">
      <c r="A987" s="23" t="s">
        <v>672</v>
      </c>
      <c r="B987" s="119" t="s">
        <v>1009</v>
      </c>
      <c r="C987" s="23" t="s">
        <v>1008</v>
      </c>
      <c r="D987" s="23" t="s">
        <v>64</v>
      </c>
      <c r="E987" s="23" t="s">
        <v>197</v>
      </c>
      <c r="F987" s="23" t="s">
        <v>198</v>
      </c>
      <c r="G987" s="23" t="s">
        <v>349</v>
      </c>
      <c r="H987" s="23" t="s">
        <v>350</v>
      </c>
      <c r="I987" s="122">
        <v>9800</v>
      </c>
      <c r="J987" s="122"/>
      <c r="K987" s="122"/>
      <c r="L987" s="122"/>
      <c r="M987" s="122"/>
      <c r="N987" s="122">
        <v>9800</v>
      </c>
      <c r="O987" s="122"/>
      <c r="P987" s="122"/>
      <c r="Q987" s="122"/>
      <c r="R987" s="122"/>
      <c r="S987" s="122"/>
      <c r="T987" s="122"/>
      <c r="U987" s="96"/>
      <c r="V987" s="122"/>
      <c r="W987" s="122"/>
    </row>
    <row r="988" ht="32.9" customHeight="1" spans="1:23">
      <c r="A988" s="23" t="s">
        <v>672</v>
      </c>
      <c r="B988" s="119" t="s">
        <v>1009</v>
      </c>
      <c r="C988" s="23" t="s">
        <v>1008</v>
      </c>
      <c r="D988" s="23" t="s">
        <v>64</v>
      </c>
      <c r="E988" s="23" t="s">
        <v>197</v>
      </c>
      <c r="F988" s="23" t="s">
        <v>198</v>
      </c>
      <c r="G988" s="23" t="s">
        <v>359</v>
      </c>
      <c r="H988" s="23" t="s">
        <v>360</v>
      </c>
      <c r="I988" s="122">
        <v>70200</v>
      </c>
      <c r="J988" s="122"/>
      <c r="K988" s="122"/>
      <c r="L988" s="122"/>
      <c r="M988" s="122"/>
      <c r="N988" s="122">
        <v>70200</v>
      </c>
      <c r="O988" s="122"/>
      <c r="P988" s="122"/>
      <c r="Q988" s="122"/>
      <c r="R988" s="122"/>
      <c r="S988" s="122"/>
      <c r="T988" s="122"/>
      <c r="U988" s="96"/>
      <c r="V988" s="122"/>
      <c r="W988" s="122"/>
    </row>
    <row r="989" ht="32.9" customHeight="1" spans="1:23">
      <c r="A989" s="23" t="s">
        <v>672</v>
      </c>
      <c r="B989" s="119" t="s">
        <v>1009</v>
      </c>
      <c r="C989" s="23" t="s">
        <v>1008</v>
      </c>
      <c r="D989" s="23" t="s">
        <v>64</v>
      </c>
      <c r="E989" s="23" t="s">
        <v>197</v>
      </c>
      <c r="F989" s="23" t="s">
        <v>198</v>
      </c>
      <c r="G989" s="23" t="s">
        <v>345</v>
      </c>
      <c r="H989" s="23" t="s">
        <v>346</v>
      </c>
      <c r="I989" s="122">
        <v>20000</v>
      </c>
      <c r="J989" s="122"/>
      <c r="K989" s="122"/>
      <c r="L989" s="122"/>
      <c r="M989" s="122"/>
      <c r="N989" s="122">
        <v>20000</v>
      </c>
      <c r="O989" s="122"/>
      <c r="P989" s="122"/>
      <c r="Q989" s="122"/>
      <c r="R989" s="122"/>
      <c r="S989" s="122"/>
      <c r="T989" s="122"/>
      <c r="U989" s="96"/>
      <c r="V989" s="122"/>
      <c r="W989" s="122"/>
    </row>
    <row r="990" ht="32.9" customHeight="1" spans="1:23">
      <c r="A990" s="23"/>
      <c r="B990" s="23"/>
      <c r="C990" s="23" t="s">
        <v>828</v>
      </c>
      <c r="D990" s="23"/>
      <c r="E990" s="23"/>
      <c r="F990" s="23"/>
      <c r="G990" s="23"/>
      <c r="H990" s="23"/>
      <c r="I990" s="122">
        <v>160000</v>
      </c>
      <c r="J990" s="122">
        <v>160000</v>
      </c>
      <c r="K990" s="122">
        <v>160000</v>
      </c>
      <c r="L990" s="122"/>
      <c r="M990" s="122"/>
      <c r="N990" s="122"/>
      <c r="O990" s="122"/>
      <c r="P990" s="122"/>
      <c r="Q990" s="122"/>
      <c r="R990" s="122"/>
      <c r="S990" s="122"/>
      <c r="T990" s="122"/>
      <c r="U990" s="96"/>
      <c r="V990" s="122"/>
      <c r="W990" s="122"/>
    </row>
    <row r="991" ht="32.9" customHeight="1" spans="1:23">
      <c r="A991" s="23" t="s">
        <v>672</v>
      </c>
      <c r="B991" s="119" t="s">
        <v>1010</v>
      </c>
      <c r="C991" s="23" t="s">
        <v>828</v>
      </c>
      <c r="D991" s="23" t="s">
        <v>64</v>
      </c>
      <c r="E991" s="23" t="s">
        <v>160</v>
      </c>
      <c r="F991" s="23" t="s">
        <v>161</v>
      </c>
      <c r="G991" s="23" t="s">
        <v>433</v>
      </c>
      <c r="H991" s="23" t="s">
        <v>434</v>
      </c>
      <c r="I991" s="122">
        <v>160000</v>
      </c>
      <c r="J991" s="122">
        <v>160000</v>
      </c>
      <c r="K991" s="122">
        <v>160000</v>
      </c>
      <c r="L991" s="122"/>
      <c r="M991" s="122"/>
      <c r="N991" s="122"/>
      <c r="O991" s="122"/>
      <c r="P991" s="122"/>
      <c r="Q991" s="122"/>
      <c r="R991" s="122"/>
      <c r="S991" s="122"/>
      <c r="T991" s="122"/>
      <c r="U991" s="96"/>
      <c r="V991" s="122"/>
      <c r="W991" s="122"/>
    </row>
    <row r="992" ht="32.9" customHeight="1" spans="1:23">
      <c r="A992" s="23"/>
      <c r="B992" s="23"/>
      <c r="C992" s="23" t="s">
        <v>1011</v>
      </c>
      <c r="D992" s="23"/>
      <c r="E992" s="23"/>
      <c r="F992" s="23"/>
      <c r="G992" s="23"/>
      <c r="H992" s="23"/>
      <c r="I992" s="122">
        <v>6862700</v>
      </c>
      <c r="J992" s="122">
        <v>6862700</v>
      </c>
      <c r="K992" s="122">
        <v>6862700</v>
      </c>
      <c r="L992" s="122"/>
      <c r="M992" s="122"/>
      <c r="N992" s="122"/>
      <c r="O992" s="122"/>
      <c r="P992" s="122"/>
      <c r="Q992" s="122"/>
      <c r="R992" s="122"/>
      <c r="S992" s="122"/>
      <c r="T992" s="122"/>
      <c r="U992" s="96"/>
      <c r="V992" s="122"/>
      <c r="W992" s="122"/>
    </row>
    <row r="993" ht="32.9" customHeight="1" spans="1:23">
      <c r="A993" s="23" t="s">
        <v>656</v>
      </c>
      <c r="B993" s="119" t="s">
        <v>1012</v>
      </c>
      <c r="C993" s="23" t="s">
        <v>1011</v>
      </c>
      <c r="D993" s="23" t="s">
        <v>66</v>
      </c>
      <c r="E993" s="23" t="s">
        <v>199</v>
      </c>
      <c r="F993" s="23" t="s">
        <v>200</v>
      </c>
      <c r="G993" s="23" t="s">
        <v>359</v>
      </c>
      <c r="H993" s="23" t="s">
        <v>360</v>
      </c>
      <c r="I993" s="122">
        <v>139340</v>
      </c>
      <c r="J993" s="122">
        <v>139340</v>
      </c>
      <c r="K993" s="122">
        <v>139340</v>
      </c>
      <c r="L993" s="122"/>
      <c r="M993" s="122"/>
      <c r="N993" s="122"/>
      <c r="O993" s="122"/>
      <c r="P993" s="122"/>
      <c r="Q993" s="122"/>
      <c r="R993" s="122"/>
      <c r="S993" s="122"/>
      <c r="T993" s="122"/>
      <c r="U993" s="96"/>
      <c r="V993" s="122"/>
      <c r="W993" s="122"/>
    </row>
    <row r="994" ht="32.9" customHeight="1" spans="1:23">
      <c r="A994" s="23" t="s">
        <v>656</v>
      </c>
      <c r="B994" s="119" t="s">
        <v>1012</v>
      </c>
      <c r="C994" s="23" t="s">
        <v>1011</v>
      </c>
      <c r="D994" s="23" t="s">
        <v>66</v>
      </c>
      <c r="E994" s="23" t="s">
        <v>199</v>
      </c>
      <c r="F994" s="23" t="s">
        <v>200</v>
      </c>
      <c r="G994" s="23" t="s">
        <v>406</v>
      </c>
      <c r="H994" s="23" t="s">
        <v>407</v>
      </c>
      <c r="I994" s="122">
        <v>1281124.14</v>
      </c>
      <c r="J994" s="122">
        <v>1281124.14</v>
      </c>
      <c r="K994" s="122">
        <v>1281124.14</v>
      </c>
      <c r="L994" s="122"/>
      <c r="M994" s="122"/>
      <c r="N994" s="122"/>
      <c r="O994" s="122"/>
      <c r="P994" s="122"/>
      <c r="Q994" s="122"/>
      <c r="R994" s="122"/>
      <c r="S994" s="122"/>
      <c r="T994" s="122"/>
      <c r="U994" s="96"/>
      <c r="V994" s="122"/>
      <c r="W994" s="122"/>
    </row>
    <row r="995" ht="32.9" customHeight="1" spans="1:23">
      <c r="A995" s="23" t="s">
        <v>656</v>
      </c>
      <c r="B995" s="119" t="s">
        <v>1012</v>
      </c>
      <c r="C995" s="23" t="s">
        <v>1011</v>
      </c>
      <c r="D995" s="23" t="s">
        <v>66</v>
      </c>
      <c r="E995" s="23" t="s">
        <v>199</v>
      </c>
      <c r="F995" s="23" t="s">
        <v>200</v>
      </c>
      <c r="G995" s="23" t="s">
        <v>345</v>
      </c>
      <c r="H995" s="23" t="s">
        <v>346</v>
      </c>
      <c r="I995" s="122">
        <v>417235.86</v>
      </c>
      <c r="J995" s="122">
        <v>417235.86</v>
      </c>
      <c r="K995" s="122">
        <v>417235.86</v>
      </c>
      <c r="L995" s="122"/>
      <c r="M995" s="122"/>
      <c r="N995" s="122"/>
      <c r="O995" s="122"/>
      <c r="P995" s="122"/>
      <c r="Q995" s="122"/>
      <c r="R995" s="122"/>
      <c r="S995" s="122"/>
      <c r="T995" s="122"/>
      <c r="U995" s="96"/>
      <c r="V995" s="122"/>
      <c r="W995" s="122"/>
    </row>
    <row r="996" ht="32.9" customHeight="1" spans="1:23">
      <c r="A996" s="23" t="s">
        <v>656</v>
      </c>
      <c r="B996" s="119" t="s">
        <v>1012</v>
      </c>
      <c r="C996" s="23" t="s">
        <v>1011</v>
      </c>
      <c r="D996" s="23" t="s">
        <v>66</v>
      </c>
      <c r="E996" s="23" t="s">
        <v>199</v>
      </c>
      <c r="F996" s="23" t="s">
        <v>200</v>
      </c>
      <c r="G996" s="23" t="s">
        <v>728</v>
      </c>
      <c r="H996" s="23" t="s">
        <v>729</v>
      </c>
      <c r="I996" s="122">
        <v>4038000</v>
      </c>
      <c r="J996" s="122">
        <v>4038000</v>
      </c>
      <c r="K996" s="122">
        <v>4038000</v>
      </c>
      <c r="L996" s="122"/>
      <c r="M996" s="122"/>
      <c r="N996" s="122"/>
      <c r="O996" s="122"/>
      <c r="P996" s="122"/>
      <c r="Q996" s="122"/>
      <c r="R996" s="122"/>
      <c r="S996" s="122"/>
      <c r="T996" s="122"/>
      <c r="U996" s="96"/>
      <c r="V996" s="122"/>
      <c r="W996" s="122"/>
    </row>
    <row r="997" ht="32.9" customHeight="1" spans="1:23">
      <c r="A997" s="23" t="s">
        <v>656</v>
      </c>
      <c r="B997" s="119" t="s">
        <v>1012</v>
      </c>
      <c r="C997" s="23" t="s">
        <v>1011</v>
      </c>
      <c r="D997" s="23" t="s">
        <v>66</v>
      </c>
      <c r="E997" s="23" t="s">
        <v>199</v>
      </c>
      <c r="F997" s="23" t="s">
        <v>200</v>
      </c>
      <c r="G997" s="23" t="s">
        <v>444</v>
      </c>
      <c r="H997" s="23" t="s">
        <v>445</v>
      </c>
      <c r="I997" s="122">
        <v>987000</v>
      </c>
      <c r="J997" s="122">
        <v>987000</v>
      </c>
      <c r="K997" s="122">
        <v>987000</v>
      </c>
      <c r="L997" s="122"/>
      <c r="M997" s="122"/>
      <c r="N997" s="122"/>
      <c r="O997" s="122"/>
      <c r="P997" s="122"/>
      <c r="Q997" s="122"/>
      <c r="R997" s="122"/>
      <c r="S997" s="122"/>
      <c r="T997" s="122"/>
      <c r="U997" s="96"/>
      <c r="V997" s="122"/>
      <c r="W997" s="122"/>
    </row>
    <row r="998" ht="32.9" customHeight="1" spans="1:23">
      <c r="A998" s="23"/>
      <c r="B998" s="23"/>
      <c r="C998" s="23" t="s">
        <v>1013</v>
      </c>
      <c r="D998" s="23"/>
      <c r="E998" s="23"/>
      <c r="F998" s="23"/>
      <c r="G998" s="23"/>
      <c r="H998" s="23"/>
      <c r="I998" s="122">
        <v>250000</v>
      </c>
      <c r="J998" s="122"/>
      <c r="K998" s="122"/>
      <c r="L998" s="122"/>
      <c r="M998" s="122"/>
      <c r="N998" s="122"/>
      <c r="O998" s="122"/>
      <c r="P998" s="122"/>
      <c r="Q998" s="122"/>
      <c r="R998" s="122">
        <v>250000</v>
      </c>
      <c r="S998" s="122">
        <v>250000</v>
      </c>
      <c r="T998" s="122"/>
      <c r="U998" s="96"/>
      <c r="V998" s="122"/>
      <c r="W998" s="122"/>
    </row>
    <row r="999" ht="32.9" customHeight="1" spans="1:23">
      <c r="A999" s="23" t="s">
        <v>331</v>
      </c>
      <c r="B999" s="119" t="s">
        <v>1014</v>
      </c>
      <c r="C999" s="23" t="s">
        <v>1013</v>
      </c>
      <c r="D999" s="23" t="s">
        <v>66</v>
      </c>
      <c r="E999" s="23" t="s">
        <v>199</v>
      </c>
      <c r="F999" s="23" t="s">
        <v>200</v>
      </c>
      <c r="G999" s="23" t="s">
        <v>826</v>
      </c>
      <c r="H999" s="23" t="s">
        <v>827</v>
      </c>
      <c r="I999" s="122">
        <v>250000</v>
      </c>
      <c r="J999" s="122"/>
      <c r="K999" s="122"/>
      <c r="L999" s="122"/>
      <c r="M999" s="122"/>
      <c r="N999" s="122"/>
      <c r="O999" s="122"/>
      <c r="P999" s="122"/>
      <c r="Q999" s="122"/>
      <c r="R999" s="122">
        <v>250000</v>
      </c>
      <c r="S999" s="122">
        <v>250000</v>
      </c>
      <c r="T999" s="122"/>
      <c r="U999" s="96"/>
      <c r="V999" s="122"/>
      <c r="W999" s="122"/>
    </row>
    <row r="1000" ht="32.9" customHeight="1" spans="1:23">
      <c r="A1000" s="23"/>
      <c r="B1000" s="23"/>
      <c r="C1000" s="23" t="s">
        <v>668</v>
      </c>
      <c r="D1000" s="23"/>
      <c r="E1000" s="23"/>
      <c r="F1000" s="23"/>
      <c r="G1000" s="23"/>
      <c r="H1000" s="23"/>
      <c r="I1000" s="122">
        <v>2462900</v>
      </c>
      <c r="J1000" s="122"/>
      <c r="K1000" s="122"/>
      <c r="L1000" s="122"/>
      <c r="M1000" s="122"/>
      <c r="N1000" s="122"/>
      <c r="O1000" s="122"/>
      <c r="P1000" s="122"/>
      <c r="Q1000" s="122"/>
      <c r="R1000" s="122">
        <v>2462900</v>
      </c>
      <c r="S1000" s="122">
        <v>2462900</v>
      </c>
      <c r="T1000" s="122"/>
      <c r="U1000" s="96"/>
      <c r="V1000" s="122"/>
      <c r="W1000" s="122"/>
    </row>
    <row r="1001" ht="32.9" customHeight="1" spans="1:23">
      <c r="A1001" s="23" t="s">
        <v>669</v>
      </c>
      <c r="B1001" s="119" t="s">
        <v>1015</v>
      </c>
      <c r="C1001" s="23" t="s">
        <v>668</v>
      </c>
      <c r="D1001" s="23" t="s">
        <v>66</v>
      </c>
      <c r="E1001" s="23" t="s">
        <v>199</v>
      </c>
      <c r="F1001" s="23" t="s">
        <v>200</v>
      </c>
      <c r="G1001" s="23" t="s">
        <v>439</v>
      </c>
      <c r="H1001" s="23" t="s">
        <v>438</v>
      </c>
      <c r="I1001" s="122">
        <v>2462900</v>
      </c>
      <c r="J1001" s="122"/>
      <c r="K1001" s="122"/>
      <c r="L1001" s="122"/>
      <c r="M1001" s="122"/>
      <c r="N1001" s="122"/>
      <c r="O1001" s="122"/>
      <c r="P1001" s="122"/>
      <c r="Q1001" s="122"/>
      <c r="R1001" s="122">
        <v>2462900</v>
      </c>
      <c r="S1001" s="122">
        <v>2462900</v>
      </c>
      <c r="T1001" s="122"/>
      <c r="U1001" s="96"/>
      <c r="V1001" s="122"/>
      <c r="W1001" s="122"/>
    </row>
    <row r="1002" ht="32.9" customHeight="1" spans="1:23">
      <c r="A1002" s="23"/>
      <c r="B1002" s="23"/>
      <c r="C1002" s="23" t="s">
        <v>1016</v>
      </c>
      <c r="D1002" s="23"/>
      <c r="E1002" s="23"/>
      <c r="F1002" s="23"/>
      <c r="G1002" s="23"/>
      <c r="H1002" s="23"/>
      <c r="I1002" s="122">
        <v>964000</v>
      </c>
      <c r="J1002" s="122"/>
      <c r="K1002" s="122"/>
      <c r="L1002" s="122"/>
      <c r="M1002" s="122"/>
      <c r="N1002" s="122"/>
      <c r="O1002" s="122"/>
      <c r="P1002" s="122"/>
      <c r="Q1002" s="122"/>
      <c r="R1002" s="122">
        <v>964000</v>
      </c>
      <c r="S1002" s="122">
        <v>964000</v>
      </c>
      <c r="T1002" s="122"/>
      <c r="U1002" s="96"/>
      <c r="V1002" s="122"/>
      <c r="W1002" s="122"/>
    </row>
    <row r="1003" ht="32.9" customHeight="1" spans="1:23">
      <c r="A1003" s="23" t="s">
        <v>656</v>
      </c>
      <c r="B1003" s="119" t="s">
        <v>1017</v>
      </c>
      <c r="C1003" s="23" t="s">
        <v>1016</v>
      </c>
      <c r="D1003" s="23" t="s">
        <v>66</v>
      </c>
      <c r="E1003" s="23" t="s">
        <v>199</v>
      </c>
      <c r="F1003" s="23" t="s">
        <v>200</v>
      </c>
      <c r="G1003" s="23" t="s">
        <v>373</v>
      </c>
      <c r="H1003" s="23" t="s">
        <v>374</v>
      </c>
      <c r="I1003" s="122">
        <v>240000</v>
      </c>
      <c r="J1003" s="122"/>
      <c r="K1003" s="122"/>
      <c r="L1003" s="122"/>
      <c r="M1003" s="122"/>
      <c r="N1003" s="122"/>
      <c r="O1003" s="122"/>
      <c r="P1003" s="122"/>
      <c r="Q1003" s="122"/>
      <c r="R1003" s="122">
        <v>240000</v>
      </c>
      <c r="S1003" s="122">
        <v>240000</v>
      </c>
      <c r="T1003" s="122"/>
      <c r="U1003" s="96"/>
      <c r="V1003" s="122"/>
      <c r="W1003" s="122"/>
    </row>
    <row r="1004" ht="32.9" customHeight="1" spans="1:23">
      <c r="A1004" s="23" t="s">
        <v>656</v>
      </c>
      <c r="B1004" s="119" t="s">
        <v>1017</v>
      </c>
      <c r="C1004" s="23" t="s">
        <v>1016</v>
      </c>
      <c r="D1004" s="23" t="s">
        <v>66</v>
      </c>
      <c r="E1004" s="23" t="s">
        <v>199</v>
      </c>
      <c r="F1004" s="23" t="s">
        <v>200</v>
      </c>
      <c r="G1004" s="23" t="s">
        <v>446</v>
      </c>
      <c r="H1004" s="23" t="s">
        <v>447</v>
      </c>
      <c r="I1004" s="122">
        <v>130000</v>
      </c>
      <c r="J1004" s="122"/>
      <c r="K1004" s="122"/>
      <c r="L1004" s="122"/>
      <c r="M1004" s="122"/>
      <c r="N1004" s="122"/>
      <c r="O1004" s="122"/>
      <c r="P1004" s="122"/>
      <c r="Q1004" s="122"/>
      <c r="R1004" s="122">
        <v>130000</v>
      </c>
      <c r="S1004" s="122">
        <v>130000</v>
      </c>
      <c r="T1004" s="122"/>
      <c r="U1004" s="96"/>
      <c r="V1004" s="122"/>
      <c r="W1004" s="122"/>
    </row>
    <row r="1005" ht="32.9" customHeight="1" spans="1:23">
      <c r="A1005" s="23" t="s">
        <v>656</v>
      </c>
      <c r="B1005" s="119" t="s">
        <v>1017</v>
      </c>
      <c r="C1005" s="23" t="s">
        <v>1016</v>
      </c>
      <c r="D1005" s="23" t="s">
        <v>66</v>
      </c>
      <c r="E1005" s="23" t="s">
        <v>199</v>
      </c>
      <c r="F1005" s="23" t="s">
        <v>200</v>
      </c>
      <c r="G1005" s="23" t="s">
        <v>557</v>
      </c>
      <c r="H1005" s="23" t="s">
        <v>558</v>
      </c>
      <c r="I1005" s="122">
        <v>594000</v>
      </c>
      <c r="J1005" s="122"/>
      <c r="K1005" s="122"/>
      <c r="L1005" s="122"/>
      <c r="M1005" s="122"/>
      <c r="N1005" s="122"/>
      <c r="O1005" s="122"/>
      <c r="P1005" s="122"/>
      <c r="Q1005" s="122"/>
      <c r="R1005" s="122">
        <v>594000</v>
      </c>
      <c r="S1005" s="122">
        <v>594000</v>
      </c>
      <c r="T1005" s="122"/>
      <c r="U1005" s="96"/>
      <c r="V1005" s="122"/>
      <c r="W1005" s="122"/>
    </row>
    <row r="1006" ht="32.9" customHeight="1" spans="1:23">
      <c r="A1006" s="23"/>
      <c r="B1006" s="23"/>
      <c r="C1006" s="23" t="s">
        <v>1018</v>
      </c>
      <c r="D1006" s="23"/>
      <c r="E1006" s="23"/>
      <c r="F1006" s="23"/>
      <c r="G1006" s="23"/>
      <c r="H1006" s="23"/>
      <c r="I1006" s="122">
        <v>71297</v>
      </c>
      <c r="J1006" s="122"/>
      <c r="K1006" s="122"/>
      <c r="L1006" s="122"/>
      <c r="M1006" s="122"/>
      <c r="N1006" s="122">
        <v>71297</v>
      </c>
      <c r="O1006" s="122"/>
      <c r="P1006" s="122"/>
      <c r="Q1006" s="122"/>
      <c r="R1006" s="122"/>
      <c r="S1006" s="122"/>
      <c r="T1006" s="122"/>
      <c r="U1006" s="96"/>
      <c r="V1006" s="122"/>
      <c r="W1006" s="122"/>
    </row>
    <row r="1007" ht="32.9" customHeight="1" spans="1:23">
      <c r="A1007" s="23" t="s">
        <v>656</v>
      </c>
      <c r="B1007" s="119" t="s">
        <v>1019</v>
      </c>
      <c r="C1007" s="23" t="s">
        <v>1018</v>
      </c>
      <c r="D1007" s="23" t="s">
        <v>68</v>
      </c>
      <c r="E1007" s="23" t="s">
        <v>197</v>
      </c>
      <c r="F1007" s="23" t="s">
        <v>198</v>
      </c>
      <c r="G1007" s="23" t="s">
        <v>367</v>
      </c>
      <c r="H1007" s="23" t="s">
        <v>368</v>
      </c>
      <c r="I1007" s="122">
        <v>19797</v>
      </c>
      <c r="J1007" s="122"/>
      <c r="K1007" s="122"/>
      <c r="L1007" s="122"/>
      <c r="M1007" s="122"/>
      <c r="N1007" s="122">
        <v>19797</v>
      </c>
      <c r="O1007" s="122"/>
      <c r="P1007" s="122"/>
      <c r="Q1007" s="122"/>
      <c r="R1007" s="122"/>
      <c r="S1007" s="122"/>
      <c r="T1007" s="122"/>
      <c r="U1007" s="96"/>
      <c r="V1007" s="122"/>
      <c r="W1007" s="122"/>
    </row>
    <row r="1008" ht="32.9" customHeight="1" spans="1:23">
      <c r="A1008" s="23" t="s">
        <v>656</v>
      </c>
      <c r="B1008" s="119" t="s">
        <v>1019</v>
      </c>
      <c r="C1008" s="23" t="s">
        <v>1018</v>
      </c>
      <c r="D1008" s="23" t="s">
        <v>68</v>
      </c>
      <c r="E1008" s="23" t="s">
        <v>197</v>
      </c>
      <c r="F1008" s="23" t="s">
        <v>198</v>
      </c>
      <c r="G1008" s="23" t="s">
        <v>345</v>
      </c>
      <c r="H1008" s="23" t="s">
        <v>346</v>
      </c>
      <c r="I1008" s="122">
        <v>51500</v>
      </c>
      <c r="J1008" s="122"/>
      <c r="K1008" s="122"/>
      <c r="L1008" s="122"/>
      <c r="M1008" s="122"/>
      <c r="N1008" s="122">
        <v>51500</v>
      </c>
      <c r="O1008" s="122"/>
      <c r="P1008" s="122"/>
      <c r="Q1008" s="122"/>
      <c r="R1008" s="122"/>
      <c r="S1008" s="122"/>
      <c r="T1008" s="122"/>
      <c r="U1008" s="96"/>
      <c r="V1008" s="122"/>
      <c r="W1008" s="122"/>
    </row>
    <row r="1009" ht="32.9" customHeight="1" spans="1:23">
      <c r="A1009" s="23"/>
      <c r="B1009" s="23"/>
      <c r="C1009" s="23" t="s">
        <v>668</v>
      </c>
      <c r="D1009" s="23"/>
      <c r="E1009" s="23"/>
      <c r="F1009" s="23"/>
      <c r="G1009" s="23"/>
      <c r="H1009" s="23"/>
      <c r="I1009" s="122">
        <v>12523900</v>
      </c>
      <c r="J1009" s="122"/>
      <c r="K1009" s="122"/>
      <c r="L1009" s="122"/>
      <c r="M1009" s="122"/>
      <c r="N1009" s="122"/>
      <c r="O1009" s="122"/>
      <c r="P1009" s="122"/>
      <c r="Q1009" s="122"/>
      <c r="R1009" s="122">
        <v>12523900</v>
      </c>
      <c r="S1009" s="122">
        <v>12523900</v>
      </c>
      <c r="T1009" s="122"/>
      <c r="U1009" s="96"/>
      <c r="V1009" s="122"/>
      <c r="W1009" s="122"/>
    </row>
    <row r="1010" ht="32.9" customHeight="1" spans="1:23">
      <c r="A1010" s="23" t="s">
        <v>669</v>
      </c>
      <c r="B1010" s="119" t="s">
        <v>1020</v>
      </c>
      <c r="C1010" s="23" t="s">
        <v>668</v>
      </c>
      <c r="D1010" s="23" t="s">
        <v>68</v>
      </c>
      <c r="E1010" s="23" t="s">
        <v>197</v>
      </c>
      <c r="F1010" s="23" t="s">
        <v>198</v>
      </c>
      <c r="G1010" s="23" t="s">
        <v>439</v>
      </c>
      <c r="H1010" s="23" t="s">
        <v>438</v>
      </c>
      <c r="I1010" s="122">
        <v>12523900</v>
      </c>
      <c r="J1010" s="122"/>
      <c r="K1010" s="122"/>
      <c r="L1010" s="122"/>
      <c r="M1010" s="122"/>
      <c r="N1010" s="122"/>
      <c r="O1010" s="122"/>
      <c r="P1010" s="122"/>
      <c r="Q1010" s="122"/>
      <c r="R1010" s="122">
        <v>12523900</v>
      </c>
      <c r="S1010" s="122">
        <v>12523900</v>
      </c>
      <c r="T1010" s="122"/>
      <c r="U1010" s="96"/>
      <c r="V1010" s="122"/>
      <c r="W1010" s="122"/>
    </row>
    <row r="1011" ht="32.9" customHeight="1" spans="1:23">
      <c r="A1011" s="23"/>
      <c r="B1011" s="23"/>
      <c r="C1011" s="23" t="s">
        <v>1021</v>
      </c>
      <c r="D1011" s="23"/>
      <c r="E1011" s="23"/>
      <c r="F1011" s="23"/>
      <c r="G1011" s="23"/>
      <c r="H1011" s="23"/>
      <c r="I1011" s="122">
        <v>15221221.6</v>
      </c>
      <c r="J1011" s="122"/>
      <c r="K1011" s="122"/>
      <c r="L1011" s="122"/>
      <c r="M1011" s="122"/>
      <c r="N1011" s="122"/>
      <c r="O1011" s="122"/>
      <c r="P1011" s="122"/>
      <c r="Q1011" s="122"/>
      <c r="R1011" s="122">
        <v>15221221.6</v>
      </c>
      <c r="S1011" s="122">
        <v>15221221.6</v>
      </c>
      <c r="T1011" s="122"/>
      <c r="U1011" s="96"/>
      <c r="V1011" s="122"/>
      <c r="W1011" s="122"/>
    </row>
    <row r="1012" ht="32.9" customHeight="1" spans="1:23">
      <c r="A1012" s="23" t="s">
        <v>656</v>
      </c>
      <c r="B1012" s="119" t="s">
        <v>1022</v>
      </c>
      <c r="C1012" s="23" t="s">
        <v>1021</v>
      </c>
      <c r="D1012" s="23" t="s">
        <v>68</v>
      </c>
      <c r="E1012" s="23" t="s">
        <v>197</v>
      </c>
      <c r="F1012" s="23" t="s">
        <v>198</v>
      </c>
      <c r="G1012" s="23" t="s">
        <v>361</v>
      </c>
      <c r="H1012" s="23" t="s">
        <v>362</v>
      </c>
      <c r="I1012" s="122">
        <v>11671221.6</v>
      </c>
      <c r="J1012" s="122"/>
      <c r="K1012" s="122"/>
      <c r="L1012" s="122"/>
      <c r="M1012" s="122"/>
      <c r="N1012" s="122"/>
      <c r="O1012" s="122"/>
      <c r="P1012" s="122"/>
      <c r="Q1012" s="122"/>
      <c r="R1012" s="122">
        <v>11671221.6</v>
      </c>
      <c r="S1012" s="122">
        <v>11671221.6</v>
      </c>
      <c r="T1012" s="122"/>
      <c r="U1012" s="96"/>
      <c r="V1012" s="122"/>
      <c r="W1012" s="122"/>
    </row>
    <row r="1013" ht="32.9" customHeight="1" spans="1:23">
      <c r="A1013" s="23" t="s">
        <v>656</v>
      </c>
      <c r="B1013" s="119" t="s">
        <v>1022</v>
      </c>
      <c r="C1013" s="23" t="s">
        <v>1021</v>
      </c>
      <c r="D1013" s="23" t="s">
        <v>68</v>
      </c>
      <c r="E1013" s="23" t="s">
        <v>197</v>
      </c>
      <c r="F1013" s="23" t="s">
        <v>198</v>
      </c>
      <c r="G1013" s="23" t="s">
        <v>444</v>
      </c>
      <c r="H1013" s="23" t="s">
        <v>445</v>
      </c>
      <c r="I1013" s="122">
        <v>3550000</v>
      </c>
      <c r="J1013" s="122"/>
      <c r="K1013" s="122"/>
      <c r="L1013" s="122"/>
      <c r="M1013" s="122"/>
      <c r="N1013" s="122"/>
      <c r="O1013" s="122"/>
      <c r="P1013" s="122"/>
      <c r="Q1013" s="122"/>
      <c r="R1013" s="122">
        <v>3550000</v>
      </c>
      <c r="S1013" s="122">
        <v>3550000</v>
      </c>
      <c r="T1013" s="122"/>
      <c r="U1013" s="96"/>
      <c r="V1013" s="122"/>
      <c r="W1013" s="122"/>
    </row>
    <row r="1014" ht="32.9" customHeight="1" spans="1:23">
      <c r="A1014" s="23"/>
      <c r="B1014" s="23"/>
      <c r="C1014" s="23" t="s">
        <v>1023</v>
      </c>
      <c r="D1014" s="23"/>
      <c r="E1014" s="23"/>
      <c r="F1014" s="23"/>
      <c r="G1014" s="23"/>
      <c r="H1014" s="23"/>
      <c r="I1014" s="122">
        <v>22755500</v>
      </c>
      <c r="J1014" s="122">
        <v>22755500</v>
      </c>
      <c r="K1014" s="122">
        <v>22755500</v>
      </c>
      <c r="L1014" s="122"/>
      <c r="M1014" s="122"/>
      <c r="N1014" s="122"/>
      <c r="O1014" s="122"/>
      <c r="P1014" s="122"/>
      <c r="Q1014" s="122"/>
      <c r="R1014" s="122"/>
      <c r="S1014" s="122"/>
      <c r="T1014" s="122"/>
      <c r="U1014" s="96"/>
      <c r="V1014" s="122"/>
      <c r="W1014" s="122"/>
    </row>
    <row r="1015" ht="32.9" customHeight="1" spans="1:23">
      <c r="A1015" s="23" t="s">
        <v>656</v>
      </c>
      <c r="B1015" s="119" t="s">
        <v>1024</v>
      </c>
      <c r="C1015" s="23" t="s">
        <v>1023</v>
      </c>
      <c r="D1015" s="23" t="s">
        <v>68</v>
      </c>
      <c r="E1015" s="23" t="s">
        <v>197</v>
      </c>
      <c r="F1015" s="23" t="s">
        <v>198</v>
      </c>
      <c r="G1015" s="23" t="s">
        <v>361</v>
      </c>
      <c r="H1015" s="23" t="s">
        <v>362</v>
      </c>
      <c r="I1015" s="122">
        <v>14508778.4</v>
      </c>
      <c r="J1015" s="122">
        <v>14508778.4</v>
      </c>
      <c r="K1015" s="122">
        <v>14508778.4</v>
      </c>
      <c r="L1015" s="122"/>
      <c r="M1015" s="122"/>
      <c r="N1015" s="122"/>
      <c r="O1015" s="122"/>
      <c r="P1015" s="122"/>
      <c r="Q1015" s="122"/>
      <c r="R1015" s="122"/>
      <c r="S1015" s="122"/>
      <c r="T1015" s="122"/>
      <c r="U1015" s="96"/>
      <c r="V1015" s="122"/>
      <c r="W1015" s="122"/>
    </row>
    <row r="1016" ht="32.9" customHeight="1" spans="1:23">
      <c r="A1016" s="23" t="s">
        <v>656</v>
      </c>
      <c r="B1016" s="119" t="s">
        <v>1024</v>
      </c>
      <c r="C1016" s="23" t="s">
        <v>1023</v>
      </c>
      <c r="D1016" s="23" t="s">
        <v>68</v>
      </c>
      <c r="E1016" s="23" t="s">
        <v>197</v>
      </c>
      <c r="F1016" s="23" t="s">
        <v>198</v>
      </c>
      <c r="G1016" s="23" t="s">
        <v>363</v>
      </c>
      <c r="H1016" s="23" t="s">
        <v>364</v>
      </c>
      <c r="I1016" s="122">
        <v>739821.6</v>
      </c>
      <c r="J1016" s="122">
        <v>739821.6</v>
      </c>
      <c r="K1016" s="122">
        <v>739821.6</v>
      </c>
      <c r="L1016" s="122"/>
      <c r="M1016" s="122"/>
      <c r="N1016" s="122"/>
      <c r="O1016" s="122"/>
      <c r="P1016" s="122"/>
      <c r="Q1016" s="122"/>
      <c r="R1016" s="122"/>
      <c r="S1016" s="122"/>
      <c r="T1016" s="122"/>
      <c r="U1016" s="96"/>
      <c r="V1016" s="122"/>
      <c r="W1016" s="122"/>
    </row>
    <row r="1017" ht="32.9" customHeight="1" spans="1:23">
      <c r="A1017" s="23" t="s">
        <v>656</v>
      </c>
      <c r="B1017" s="119" t="s">
        <v>1024</v>
      </c>
      <c r="C1017" s="23" t="s">
        <v>1023</v>
      </c>
      <c r="D1017" s="23" t="s">
        <v>68</v>
      </c>
      <c r="E1017" s="23" t="s">
        <v>197</v>
      </c>
      <c r="F1017" s="23" t="s">
        <v>198</v>
      </c>
      <c r="G1017" s="23" t="s">
        <v>435</v>
      </c>
      <c r="H1017" s="23" t="s">
        <v>436</v>
      </c>
      <c r="I1017" s="122">
        <v>380000</v>
      </c>
      <c r="J1017" s="122">
        <v>380000</v>
      </c>
      <c r="K1017" s="122">
        <v>380000</v>
      </c>
      <c r="L1017" s="122"/>
      <c r="M1017" s="122"/>
      <c r="N1017" s="122"/>
      <c r="O1017" s="122"/>
      <c r="P1017" s="122"/>
      <c r="Q1017" s="122"/>
      <c r="R1017" s="122"/>
      <c r="S1017" s="122"/>
      <c r="T1017" s="122"/>
      <c r="U1017" s="96"/>
      <c r="V1017" s="122"/>
      <c r="W1017" s="122"/>
    </row>
    <row r="1018" ht="32.9" customHeight="1" spans="1:23">
      <c r="A1018" s="23" t="s">
        <v>656</v>
      </c>
      <c r="B1018" s="119" t="s">
        <v>1024</v>
      </c>
      <c r="C1018" s="23" t="s">
        <v>1023</v>
      </c>
      <c r="D1018" s="23" t="s">
        <v>68</v>
      </c>
      <c r="E1018" s="23" t="s">
        <v>197</v>
      </c>
      <c r="F1018" s="23" t="s">
        <v>198</v>
      </c>
      <c r="G1018" s="23" t="s">
        <v>444</v>
      </c>
      <c r="H1018" s="23" t="s">
        <v>445</v>
      </c>
      <c r="I1018" s="122">
        <v>7126900</v>
      </c>
      <c r="J1018" s="122">
        <v>7126900</v>
      </c>
      <c r="K1018" s="122">
        <v>7126900</v>
      </c>
      <c r="L1018" s="122"/>
      <c r="M1018" s="122"/>
      <c r="N1018" s="122"/>
      <c r="O1018" s="122"/>
      <c r="P1018" s="122"/>
      <c r="Q1018" s="122"/>
      <c r="R1018" s="122"/>
      <c r="S1018" s="122"/>
      <c r="T1018" s="122"/>
      <c r="U1018" s="96"/>
      <c r="V1018" s="122"/>
      <c r="W1018" s="122"/>
    </row>
    <row r="1019" ht="32.9" customHeight="1" spans="1:23">
      <c r="A1019" s="23"/>
      <c r="B1019" s="23"/>
      <c r="C1019" s="23" t="s">
        <v>1025</v>
      </c>
      <c r="D1019" s="23"/>
      <c r="E1019" s="23"/>
      <c r="F1019" s="23"/>
      <c r="G1019" s="23"/>
      <c r="H1019" s="23"/>
      <c r="I1019" s="122">
        <v>1384900</v>
      </c>
      <c r="J1019" s="122"/>
      <c r="K1019" s="122"/>
      <c r="L1019" s="122"/>
      <c r="M1019" s="122"/>
      <c r="N1019" s="122">
        <v>1384900</v>
      </c>
      <c r="O1019" s="122"/>
      <c r="P1019" s="122"/>
      <c r="Q1019" s="122"/>
      <c r="R1019" s="122"/>
      <c r="S1019" s="122"/>
      <c r="T1019" s="122"/>
      <c r="U1019" s="96"/>
      <c r="V1019" s="122"/>
      <c r="W1019" s="122"/>
    </row>
    <row r="1020" ht="32.9" customHeight="1" spans="1:23">
      <c r="A1020" s="23" t="s">
        <v>656</v>
      </c>
      <c r="B1020" s="119" t="s">
        <v>1026</v>
      </c>
      <c r="C1020" s="23" t="s">
        <v>1025</v>
      </c>
      <c r="D1020" s="23" t="s">
        <v>68</v>
      </c>
      <c r="E1020" s="23" t="s">
        <v>197</v>
      </c>
      <c r="F1020" s="23" t="s">
        <v>198</v>
      </c>
      <c r="G1020" s="23" t="s">
        <v>444</v>
      </c>
      <c r="H1020" s="23" t="s">
        <v>445</v>
      </c>
      <c r="I1020" s="122">
        <v>1384900</v>
      </c>
      <c r="J1020" s="122"/>
      <c r="K1020" s="122"/>
      <c r="L1020" s="122"/>
      <c r="M1020" s="122"/>
      <c r="N1020" s="122">
        <v>1384900</v>
      </c>
      <c r="O1020" s="122"/>
      <c r="P1020" s="122"/>
      <c r="Q1020" s="122"/>
      <c r="R1020" s="122"/>
      <c r="S1020" s="122"/>
      <c r="T1020" s="122"/>
      <c r="U1020" s="96"/>
      <c r="V1020" s="122"/>
      <c r="W1020" s="122"/>
    </row>
    <row r="1021" ht="32.9" customHeight="1" spans="1:23">
      <c r="A1021" s="23"/>
      <c r="B1021" s="23"/>
      <c r="C1021" s="23" t="s">
        <v>1027</v>
      </c>
      <c r="D1021" s="23"/>
      <c r="E1021" s="23"/>
      <c r="F1021" s="23"/>
      <c r="G1021" s="23"/>
      <c r="H1021" s="23"/>
      <c r="I1021" s="122">
        <v>28410</v>
      </c>
      <c r="J1021" s="122"/>
      <c r="K1021" s="122"/>
      <c r="L1021" s="122"/>
      <c r="M1021" s="122"/>
      <c r="N1021" s="122">
        <v>28410</v>
      </c>
      <c r="O1021" s="122"/>
      <c r="P1021" s="122"/>
      <c r="Q1021" s="122"/>
      <c r="R1021" s="122"/>
      <c r="S1021" s="122"/>
      <c r="T1021" s="122"/>
      <c r="U1021" s="96"/>
      <c r="V1021" s="122"/>
      <c r="W1021" s="122"/>
    </row>
    <row r="1022" ht="32.9" customHeight="1" spans="1:23">
      <c r="A1022" s="23" t="s">
        <v>656</v>
      </c>
      <c r="B1022" s="119" t="s">
        <v>1028</v>
      </c>
      <c r="C1022" s="23" t="s">
        <v>1027</v>
      </c>
      <c r="D1022" s="23" t="s">
        <v>70</v>
      </c>
      <c r="E1022" s="23" t="s">
        <v>191</v>
      </c>
      <c r="F1022" s="23" t="s">
        <v>192</v>
      </c>
      <c r="G1022" s="23" t="s">
        <v>367</v>
      </c>
      <c r="H1022" s="23" t="s">
        <v>368</v>
      </c>
      <c r="I1022" s="122">
        <v>6000</v>
      </c>
      <c r="J1022" s="122"/>
      <c r="K1022" s="122"/>
      <c r="L1022" s="122"/>
      <c r="M1022" s="122"/>
      <c r="N1022" s="122">
        <v>6000</v>
      </c>
      <c r="O1022" s="122"/>
      <c r="P1022" s="122"/>
      <c r="Q1022" s="122"/>
      <c r="R1022" s="122"/>
      <c r="S1022" s="122"/>
      <c r="T1022" s="122"/>
      <c r="U1022" s="96"/>
      <c r="V1022" s="122"/>
      <c r="W1022" s="122"/>
    </row>
    <row r="1023" ht="32.9" customHeight="1" spans="1:23">
      <c r="A1023" s="23" t="s">
        <v>656</v>
      </c>
      <c r="B1023" s="119" t="s">
        <v>1028</v>
      </c>
      <c r="C1023" s="23" t="s">
        <v>1027</v>
      </c>
      <c r="D1023" s="23" t="s">
        <v>70</v>
      </c>
      <c r="E1023" s="23" t="s">
        <v>191</v>
      </c>
      <c r="F1023" s="23" t="s">
        <v>192</v>
      </c>
      <c r="G1023" s="23" t="s">
        <v>444</v>
      </c>
      <c r="H1023" s="23" t="s">
        <v>445</v>
      </c>
      <c r="I1023" s="122">
        <v>8100</v>
      </c>
      <c r="J1023" s="122"/>
      <c r="K1023" s="122"/>
      <c r="L1023" s="122"/>
      <c r="M1023" s="122"/>
      <c r="N1023" s="122">
        <v>8100</v>
      </c>
      <c r="O1023" s="122"/>
      <c r="P1023" s="122"/>
      <c r="Q1023" s="122"/>
      <c r="R1023" s="122"/>
      <c r="S1023" s="122"/>
      <c r="T1023" s="122"/>
      <c r="U1023" s="96"/>
      <c r="V1023" s="122"/>
      <c r="W1023" s="122"/>
    </row>
    <row r="1024" ht="32.9" customHeight="1" spans="1:23">
      <c r="A1024" s="23" t="s">
        <v>656</v>
      </c>
      <c r="B1024" s="119" t="s">
        <v>1028</v>
      </c>
      <c r="C1024" s="23" t="s">
        <v>1027</v>
      </c>
      <c r="D1024" s="23" t="s">
        <v>70</v>
      </c>
      <c r="E1024" s="23" t="s">
        <v>191</v>
      </c>
      <c r="F1024" s="23" t="s">
        <v>192</v>
      </c>
      <c r="G1024" s="23" t="s">
        <v>557</v>
      </c>
      <c r="H1024" s="23" t="s">
        <v>558</v>
      </c>
      <c r="I1024" s="122">
        <v>14310</v>
      </c>
      <c r="J1024" s="122"/>
      <c r="K1024" s="122"/>
      <c r="L1024" s="122"/>
      <c r="M1024" s="122"/>
      <c r="N1024" s="122">
        <v>14310</v>
      </c>
      <c r="O1024" s="122"/>
      <c r="P1024" s="122"/>
      <c r="Q1024" s="122"/>
      <c r="R1024" s="122"/>
      <c r="S1024" s="122"/>
      <c r="T1024" s="122"/>
      <c r="U1024" s="96"/>
      <c r="V1024" s="122"/>
      <c r="W1024" s="122"/>
    </row>
    <row r="1025" ht="32.9" customHeight="1" spans="1:23">
      <c r="A1025" s="23"/>
      <c r="B1025" s="23"/>
      <c r="C1025" s="23" t="s">
        <v>730</v>
      </c>
      <c r="D1025" s="23"/>
      <c r="E1025" s="23"/>
      <c r="F1025" s="23"/>
      <c r="G1025" s="23"/>
      <c r="H1025" s="23"/>
      <c r="I1025" s="122">
        <v>108814.9</v>
      </c>
      <c r="J1025" s="122"/>
      <c r="K1025" s="122"/>
      <c r="L1025" s="122"/>
      <c r="M1025" s="122"/>
      <c r="N1025" s="122">
        <v>108814.9</v>
      </c>
      <c r="O1025" s="122"/>
      <c r="P1025" s="122"/>
      <c r="Q1025" s="122"/>
      <c r="R1025" s="122"/>
      <c r="S1025" s="122"/>
      <c r="T1025" s="122"/>
      <c r="U1025" s="96"/>
      <c r="V1025" s="122"/>
      <c r="W1025" s="122"/>
    </row>
    <row r="1026" ht="32.9" customHeight="1" spans="1:23">
      <c r="A1026" s="23" t="s">
        <v>656</v>
      </c>
      <c r="B1026" s="119" t="s">
        <v>1029</v>
      </c>
      <c r="C1026" s="23" t="s">
        <v>730</v>
      </c>
      <c r="D1026" s="23" t="s">
        <v>70</v>
      </c>
      <c r="E1026" s="23" t="s">
        <v>191</v>
      </c>
      <c r="F1026" s="23" t="s">
        <v>192</v>
      </c>
      <c r="G1026" s="23" t="s">
        <v>359</v>
      </c>
      <c r="H1026" s="23" t="s">
        <v>360</v>
      </c>
      <c r="I1026" s="122">
        <v>43050.9</v>
      </c>
      <c r="J1026" s="122"/>
      <c r="K1026" s="122"/>
      <c r="L1026" s="122"/>
      <c r="M1026" s="122"/>
      <c r="N1026" s="122">
        <v>43050.9</v>
      </c>
      <c r="O1026" s="122"/>
      <c r="P1026" s="122"/>
      <c r="Q1026" s="122"/>
      <c r="R1026" s="122"/>
      <c r="S1026" s="122"/>
      <c r="T1026" s="122"/>
      <c r="U1026" s="96"/>
      <c r="V1026" s="122"/>
      <c r="W1026" s="122"/>
    </row>
    <row r="1027" ht="32.9" customHeight="1" spans="1:23">
      <c r="A1027" s="23" t="s">
        <v>656</v>
      </c>
      <c r="B1027" s="119" t="s">
        <v>1029</v>
      </c>
      <c r="C1027" s="23" t="s">
        <v>730</v>
      </c>
      <c r="D1027" s="23" t="s">
        <v>70</v>
      </c>
      <c r="E1027" s="23" t="s">
        <v>191</v>
      </c>
      <c r="F1027" s="23" t="s">
        <v>192</v>
      </c>
      <c r="G1027" s="23" t="s">
        <v>367</v>
      </c>
      <c r="H1027" s="23" t="s">
        <v>368</v>
      </c>
      <c r="I1027" s="122">
        <v>65764</v>
      </c>
      <c r="J1027" s="122"/>
      <c r="K1027" s="122"/>
      <c r="L1027" s="122"/>
      <c r="M1027" s="122"/>
      <c r="N1027" s="122">
        <v>65764</v>
      </c>
      <c r="O1027" s="122"/>
      <c r="P1027" s="122"/>
      <c r="Q1027" s="122"/>
      <c r="R1027" s="122"/>
      <c r="S1027" s="122"/>
      <c r="T1027" s="122"/>
      <c r="U1027" s="96"/>
      <c r="V1027" s="122"/>
      <c r="W1027" s="122"/>
    </row>
    <row r="1028" ht="32.9" customHeight="1" spans="1:23">
      <c r="A1028" s="23"/>
      <c r="B1028" s="23"/>
      <c r="C1028" s="23" t="s">
        <v>1030</v>
      </c>
      <c r="D1028" s="23"/>
      <c r="E1028" s="23"/>
      <c r="F1028" s="23"/>
      <c r="G1028" s="23"/>
      <c r="H1028" s="23"/>
      <c r="I1028" s="122">
        <v>116816989</v>
      </c>
      <c r="J1028" s="122"/>
      <c r="K1028" s="122"/>
      <c r="L1028" s="122"/>
      <c r="M1028" s="122"/>
      <c r="N1028" s="122"/>
      <c r="O1028" s="122"/>
      <c r="P1028" s="122"/>
      <c r="Q1028" s="122"/>
      <c r="R1028" s="122">
        <v>116816989</v>
      </c>
      <c r="S1028" s="122">
        <v>116816989</v>
      </c>
      <c r="T1028" s="122"/>
      <c r="U1028" s="96"/>
      <c r="V1028" s="122"/>
      <c r="W1028" s="122"/>
    </row>
    <row r="1029" ht="32.9" customHeight="1" spans="1:23">
      <c r="A1029" s="23" t="s">
        <v>656</v>
      </c>
      <c r="B1029" s="119" t="s">
        <v>1031</v>
      </c>
      <c r="C1029" s="23" t="s">
        <v>1030</v>
      </c>
      <c r="D1029" s="23" t="s">
        <v>70</v>
      </c>
      <c r="E1029" s="23" t="s">
        <v>191</v>
      </c>
      <c r="F1029" s="23" t="s">
        <v>192</v>
      </c>
      <c r="G1029" s="23" t="s">
        <v>361</v>
      </c>
      <c r="H1029" s="23" t="s">
        <v>362</v>
      </c>
      <c r="I1029" s="122">
        <v>10450000</v>
      </c>
      <c r="J1029" s="122"/>
      <c r="K1029" s="122"/>
      <c r="L1029" s="122"/>
      <c r="M1029" s="122"/>
      <c r="N1029" s="122"/>
      <c r="O1029" s="122"/>
      <c r="P1029" s="122"/>
      <c r="Q1029" s="122"/>
      <c r="R1029" s="122">
        <v>10450000</v>
      </c>
      <c r="S1029" s="122">
        <v>10450000</v>
      </c>
      <c r="T1029" s="122"/>
      <c r="U1029" s="96"/>
      <c r="V1029" s="122"/>
      <c r="W1029" s="122"/>
    </row>
    <row r="1030" ht="32.9" customHeight="1" spans="1:23">
      <c r="A1030" s="23" t="s">
        <v>656</v>
      </c>
      <c r="B1030" s="119" t="s">
        <v>1031</v>
      </c>
      <c r="C1030" s="23" t="s">
        <v>1030</v>
      </c>
      <c r="D1030" s="23" t="s">
        <v>70</v>
      </c>
      <c r="E1030" s="23" t="s">
        <v>191</v>
      </c>
      <c r="F1030" s="23" t="s">
        <v>192</v>
      </c>
      <c r="G1030" s="23" t="s">
        <v>345</v>
      </c>
      <c r="H1030" s="23" t="s">
        <v>346</v>
      </c>
      <c r="I1030" s="122">
        <v>456000</v>
      </c>
      <c r="J1030" s="122"/>
      <c r="K1030" s="122"/>
      <c r="L1030" s="122"/>
      <c r="M1030" s="122"/>
      <c r="N1030" s="122"/>
      <c r="O1030" s="122"/>
      <c r="P1030" s="122"/>
      <c r="Q1030" s="122"/>
      <c r="R1030" s="122">
        <v>456000</v>
      </c>
      <c r="S1030" s="122">
        <v>456000</v>
      </c>
      <c r="T1030" s="122"/>
      <c r="U1030" s="96"/>
      <c r="V1030" s="122"/>
      <c r="W1030" s="122"/>
    </row>
    <row r="1031" ht="32.9" customHeight="1" spans="1:23">
      <c r="A1031" s="23" t="s">
        <v>656</v>
      </c>
      <c r="B1031" s="119" t="s">
        <v>1031</v>
      </c>
      <c r="C1031" s="23" t="s">
        <v>1030</v>
      </c>
      <c r="D1031" s="23" t="s">
        <v>70</v>
      </c>
      <c r="E1031" s="23" t="s">
        <v>191</v>
      </c>
      <c r="F1031" s="23" t="s">
        <v>192</v>
      </c>
      <c r="G1031" s="23" t="s">
        <v>373</v>
      </c>
      <c r="H1031" s="23" t="s">
        <v>374</v>
      </c>
      <c r="I1031" s="122">
        <v>2209580</v>
      </c>
      <c r="J1031" s="122"/>
      <c r="K1031" s="122"/>
      <c r="L1031" s="122"/>
      <c r="M1031" s="122"/>
      <c r="N1031" s="122"/>
      <c r="O1031" s="122"/>
      <c r="P1031" s="122"/>
      <c r="Q1031" s="122"/>
      <c r="R1031" s="122">
        <v>2209580</v>
      </c>
      <c r="S1031" s="122">
        <v>2209580</v>
      </c>
      <c r="T1031" s="122"/>
      <c r="U1031" s="96"/>
      <c r="V1031" s="122"/>
      <c r="W1031" s="122"/>
    </row>
    <row r="1032" ht="32.9" customHeight="1" spans="1:23">
      <c r="A1032" s="23" t="s">
        <v>656</v>
      </c>
      <c r="B1032" s="119" t="s">
        <v>1031</v>
      </c>
      <c r="C1032" s="23" t="s">
        <v>1030</v>
      </c>
      <c r="D1032" s="23" t="s">
        <v>70</v>
      </c>
      <c r="E1032" s="23" t="s">
        <v>191</v>
      </c>
      <c r="F1032" s="23" t="s">
        <v>192</v>
      </c>
      <c r="G1032" s="23" t="s">
        <v>444</v>
      </c>
      <c r="H1032" s="23" t="s">
        <v>445</v>
      </c>
      <c r="I1032" s="122">
        <v>51482656</v>
      </c>
      <c r="J1032" s="122"/>
      <c r="K1032" s="122"/>
      <c r="L1032" s="122"/>
      <c r="M1032" s="122"/>
      <c r="N1032" s="122"/>
      <c r="O1032" s="122"/>
      <c r="P1032" s="122"/>
      <c r="Q1032" s="122"/>
      <c r="R1032" s="122">
        <v>51482656</v>
      </c>
      <c r="S1032" s="122">
        <v>51482656</v>
      </c>
      <c r="T1032" s="122"/>
      <c r="U1032" s="96"/>
      <c r="V1032" s="122"/>
      <c r="W1032" s="122"/>
    </row>
    <row r="1033" ht="32.9" customHeight="1" spans="1:23">
      <c r="A1033" s="23" t="s">
        <v>656</v>
      </c>
      <c r="B1033" s="119" t="s">
        <v>1031</v>
      </c>
      <c r="C1033" s="23" t="s">
        <v>1030</v>
      </c>
      <c r="D1033" s="23" t="s">
        <v>70</v>
      </c>
      <c r="E1033" s="23" t="s">
        <v>191</v>
      </c>
      <c r="F1033" s="23" t="s">
        <v>192</v>
      </c>
      <c r="G1033" s="23" t="s">
        <v>1032</v>
      </c>
      <c r="H1033" s="23" t="s">
        <v>1033</v>
      </c>
      <c r="I1033" s="122">
        <v>20000000</v>
      </c>
      <c r="J1033" s="122"/>
      <c r="K1033" s="122"/>
      <c r="L1033" s="122"/>
      <c r="M1033" s="122"/>
      <c r="N1033" s="122"/>
      <c r="O1033" s="122"/>
      <c r="P1033" s="122"/>
      <c r="Q1033" s="122"/>
      <c r="R1033" s="122">
        <v>20000000</v>
      </c>
      <c r="S1033" s="122">
        <v>20000000</v>
      </c>
      <c r="T1033" s="122"/>
      <c r="U1033" s="96"/>
      <c r="V1033" s="122"/>
      <c r="W1033" s="122"/>
    </row>
    <row r="1034" ht="32.9" customHeight="1" spans="1:23">
      <c r="A1034" s="23" t="s">
        <v>656</v>
      </c>
      <c r="B1034" s="119" t="s">
        <v>1031</v>
      </c>
      <c r="C1034" s="23" t="s">
        <v>1030</v>
      </c>
      <c r="D1034" s="23" t="s">
        <v>70</v>
      </c>
      <c r="E1034" s="23" t="s">
        <v>191</v>
      </c>
      <c r="F1034" s="23" t="s">
        <v>192</v>
      </c>
      <c r="G1034" s="23" t="s">
        <v>446</v>
      </c>
      <c r="H1034" s="23" t="s">
        <v>447</v>
      </c>
      <c r="I1034" s="122">
        <v>19750000</v>
      </c>
      <c r="J1034" s="122"/>
      <c r="K1034" s="122"/>
      <c r="L1034" s="122"/>
      <c r="M1034" s="122"/>
      <c r="N1034" s="122"/>
      <c r="O1034" s="122"/>
      <c r="P1034" s="122"/>
      <c r="Q1034" s="122"/>
      <c r="R1034" s="122">
        <v>19750000</v>
      </c>
      <c r="S1034" s="122">
        <v>19750000</v>
      </c>
      <c r="T1034" s="122"/>
      <c r="U1034" s="96"/>
      <c r="V1034" s="122"/>
      <c r="W1034" s="122"/>
    </row>
    <row r="1035" ht="32.9" customHeight="1" spans="1:23">
      <c r="A1035" s="23" t="s">
        <v>656</v>
      </c>
      <c r="B1035" s="119" t="s">
        <v>1031</v>
      </c>
      <c r="C1035" s="23" t="s">
        <v>1030</v>
      </c>
      <c r="D1035" s="23" t="s">
        <v>70</v>
      </c>
      <c r="E1035" s="23" t="s">
        <v>191</v>
      </c>
      <c r="F1035" s="23" t="s">
        <v>192</v>
      </c>
      <c r="G1035" s="23" t="s">
        <v>557</v>
      </c>
      <c r="H1035" s="23" t="s">
        <v>558</v>
      </c>
      <c r="I1035" s="122">
        <v>12468753</v>
      </c>
      <c r="J1035" s="122"/>
      <c r="K1035" s="122"/>
      <c r="L1035" s="122"/>
      <c r="M1035" s="122"/>
      <c r="N1035" s="122"/>
      <c r="O1035" s="122"/>
      <c r="P1035" s="122"/>
      <c r="Q1035" s="122"/>
      <c r="R1035" s="122">
        <v>12468753</v>
      </c>
      <c r="S1035" s="122">
        <v>12468753</v>
      </c>
      <c r="T1035" s="122"/>
      <c r="U1035" s="96"/>
      <c r="V1035" s="122"/>
      <c r="W1035" s="122"/>
    </row>
    <row r="1036" ht="32.9" customHeight="1" spans="1:23">
      <c r="A1036" s="23"/>
      <c r="B1036" s="23"/>
      <c r="C1036" s="23" t="s">
        <v>1034</v>
      </c>
      <c r="D1036" s="23"/>
      <c r="E1036" s="23"/>
      <c r="F1036" s="23"/>
      <c r="G1036" s="23"/>
      <c r="H1036" s="23"/>
      <c r="I1036" s="122">
        <v>11523100</v>
      </c>
      <c r="J1036" s="122">
        <v>11523100</v>
      </c>
      <c r="K1036" s="122">
        <v>11523100</v>
      </c>
      <c r="L1036" s="122"/>
      <c r="M1036" s="122"/>
      <c r="N1036" s="122"/>
      <c r="O1036" s="122"/>
      <c r="P1036" s="122"/>
      <c r="Q1036" s="122"/>
      <c r="R1036" s="122"/>
      <c r="S1036" s="122"/>
      <c r="T1036" s="122"/>
      <c r="U1036" s="96"/>
      <c r="V1036" s="122"/>
      <c r="W1036" s="122"/>
    </row>
    <row r="1037" ht="32.9" customHeight="1" spans="1:23">
      <c r="A1037" s="23" t="s">
        <v>656</v>
      </c>
      <c r="B1037" s="119" t="s">
        <v>1035</v>
      </c>
      <c r="C1037" s="23" t="s">
        <v>1034</v>
      </c>
      <c r="D1037" s="23" t="s">
        <v>70</v>
      </c>
      <c r="E1037" s="23" t="s">
        <v>191</v>
      </c>
      <c r="F1037" s="23" t="s">
        <v>192</v>
      </c>
      <c r="G1037" s="23" t="s">
        <v>406</v>
      </c>
      <c r="H1037" s="23" t="s">
        <v>407</v>
      </c>
      <c r="I1037" s="122">
        <v>4790000</v>
      </c>
      <c r="J1037" s="122">
        <v>4790000</v>
      </c>
      <c r="K1037" s="122">
        <v>4790000</v>
      </c>
      <c r="L1037" s="122"/>
      <c r="M1037" s="122"/>
      <c r="N1037" s="122"/>
      <c r="O1037" s="122"/>
      <c r="P1037" s="122"/>
      <c r="Q1037" s="122"/>
      <c r="R1037" s="122"/>
      <c r="S1037" s="122"/>
      <c r="T1037" s="122"/>
      <c r="U1037" s="96"/>
      <c r="V1037" s="122"/>
      <c r="W1037" s="122"/>
    </row>
    <row r="1038" ht="32.9" customHeight="1" spans="1:23">
      <c r="A1038" s="23" t="s">
        <v>656</v>
      </c>
      <c r="B1038" s="119" t="s">
        <v>1035</v>
      </c>
      <c r="C1038" s="23" t="s">
        <v>1034</v>
      </c>
      <c r="D1038" s="23" t="s">
        <v>70</v>
      </c>
      <c r="E1038" s="23" t="s">
        <v>191</v>
      </c>
      <c r="F1038" s="23" t="s">
        <v>192</v>
      </c>
      <c r="G1038" s="23" t="s">
        <v>433</v>
      </c>
      <c r="H1038" s="23" t="s">
        <v>434</v>
      </c>
      <c r="I1038" s="122">
        <v>2740000</v>
      </c>
      <c r="J1038" s="122">
        <v>2740000</v>
      </c>
      <c r="K1038" s="122">
        <v>2740000</v>
      </c>
      <c r="L1038" s="122"/>
      <c r="M1038" s="122"/>
      <c r="N1038" s="122"/>
      <c r="O1038" s="122"/>
      <c r="P1038" s="122"/>
      <c r="Q1038" s="122"/>
      <c r="R1038" s="122"/>
      <c r="S1038" s="122"/>
      <c r="T1038" s="122"/>
      <c r="U1038" s="96"/>
      <c r="V1038" s="122"/>
      <c r="W1038" s="122"/>
    </row>
    <row r="1039" ht="32.9" customHeight="1" spans="1:23">
      <c r="A1039" s="23" t="s">
        <v>656</v>
      </c>
      <c r="B1039" s="119" t="s">
        <v>1035</v>
      </c>
      <c r="C1039" s="23" t="s">
        <v>1034</v>
      </c>
      <c r="D1039" s="23" t="s">
        <v>70</v>
      </c>
      <c r="E1039" s="23" t="s">
        <v>191</v>
      </c>
      <c r="F1039" s="23" t="s">
        <v>192</v>
      </c>
      <c r="G1039" s="23" t="s">
        <v>444</v>
      </c>
      <c r="H1039" s="23" t="s">
        <v>445</v>
      </c>
      <c r="I1039" s="122">
        <v>3993100</v>
      </c>
      <c r="J1039" s="122">
        <v>3993100</v>
      </c>
      <c r="K1039" s="122">
        <v>3993100</v>
      </c>
      <c r="L1039" s="122"/>
      <c r="M1039" s="122"/>
      <c r="N1039" s="122"/>
      <c r="O1039" s="122"/>
      <c r="P1039" s="122"/>
      <c r="Q1039" s="122"/>
      <c r="R1039" s="122"/>
      <c r="S1039" s="122"/>
      <c r="T1039" s="122"/>
      <c r="U1039" s="96"/>
      <c r="V1039" s="122"/>
      <c r="W1039" s="122"/>
    </row>
    <row r="1040" ht="32.9" customHeight="1" spans="1:23">
      <c r="A1040" s="23"/>
      <c r="B1040" s="23"/>
      <c r="C1040" s="23" t="s">
        <v>1036</v>
      </c>
      <c r="D1040" s="23"/>
      <c r="E1040" s="23"/>
      <c r="F1040" s="23"/>
      <c r="G1040" s="23"/>
      <c r="H1040" s="23"/>
      <c r="I1040" s="122">
        <v>380000</v>
      </c>
      <c r="J1040" s="122"/>
      <c r="K1040" s="122"/>
      <c r="L1040" s="122"/>
      <c r="M1040" s="122"/>
      <c r="N1040" s="122"/>
      <c r="O1040" s="122"/>
      <c r="P1040" s="122"/>
      <c r="Q1040" s="122"/>
      <c r="R1040" s="122">
        <v>380000</v>
      </c>
      <c r="S1040" s="122">
        <v>380000</v>
      </c>
      <c r="T1040" s="122"/>
      <c r="U1040" s="96"/>
      <c r="V1040" s="122"/>
      <c r="W1040" s="122"/>
    </row>
    <row r="1041" ht="32.9" customHeight="1" spans="1:23">
      <c r="A1041" s="23" t="s">
        <v>331</v>
      </c>
      <c r="B1041" s="119" t="s">
        <v>1037</v>
      </c>
      <c r="C1041" s="23" t="s">
        <v>1036</v>
      </c>
      <c r="D1041" s="23" t="s">
        <v>70</v>
      </c>
      <c r="E1041" s="23" t="s">
        <v>191</v>
      </c>
      <c r="F1041" s="23" t="s">
        <v>192</v>
      </c>
      <c r="G1041" s="23" t="s">
        <v>826</v>
      </c>
      <c r="H1041" s="23" t="s">
        <v>827</v>
      </c>
      <c r="I1041" s="122">
        <v>380000</v>
      </c>
      <c r="J1041" s="122"/>
      <c r="K1041" s="122"/>
      <c r="L1041" s="122"/>
      <c r="M1041" s="122"/>
      <c r="N1041" s="122"/>
      <c r="O1041" s="122"/>
      <c r="P1041" s="122"/>
      <c r="Q1041" s="122"/>
      <c r="R1041" s="122">
        <v>380000</v>
      </c>
      <c r="S1041" s="122">
        <v>380000</v>
      </c>
      <c r="T1041" s="122"/>
      <c r="U1041" s="96"/>
      <c r="V1041" s="122"/>
      <c r="W1041" s="122"/>
    </row>
    <row r="1042" ht="32.9" customHeight="1" spans="1:23">
      <c r="A1042" s="23"/>
      <c r="B1042" s="23"/>
      <c r="C1042" s="23" t="s">
        <v>668</v>
      </c>
      <c r="D1042" s="23"/>
      <c r="E1042" s="23"/>
      <c r="F1042" s="23"/>
      <c r="G1042" s="23"/>
      <c r="H1042" s="23"/>
      <c r="I1042" s="122">
        <v>188018500</v>
      </c>
      <c r="J1042" s="122"/>
      <c r="K1042" s="122"/>
      <c r="L1042" s="122"/>
      <c r="M1042" s="122"/>
      <c r="N1042" s="122"/>
      <c r="O1042" s="122"/>
      <c r="P1042" s="122"/>
      <c r="Q1042" s="122"/>
      <c r="R1042" s="122">
        <v>188018500</v>
      </c>
      <c r="S1042" s="122">
        <v>188018500</v>
      </c>
      <c r="T1042" s="122"/>
      <c r="U1042" s="96"/>
      <c r="V1042" s="122"/>
      <c r="W1042" s="122"/>
    </row>
    <row r="1043" ht="32.9" customHeight="1" spans="1:23">
      <c r="A1043" s="23" t="s">
        <v>669</v>
      </c>
      <c r="B1043" s="119" t="s">
        <v>1038</v>
      </c>
      <c r="C1043" s="23" t="s">
        <v>668</v>
      </c>
      <c r="D1043" s="23" t="s">
        <v>70</v>
      </c>
      <c r="E1043" s="23" t="s">
        <v>191</v>
      </c>
      <c r="F1043" s="23" t="s">
        <v>192</v>
      </c>
      <c r="G1043" s="23" t="s">
        <v>439</v>
      </c>
      <c r="H1043" s="23" t="s">
        <v>438</v>
      </c>
      <c r="I1043" s="122">
        <v>188018500</v>
      </c>
      <c r="J1043" s="122"/>
      <c r="K1043" s="122"/>
      <c r="L1043" s="122"/>
      <c r="M1043" s="122"/>
      <c r="N1043" s="122"/>
      <c r="O1043" s="122"/>
      <c r="P1043" s="122"/>
      <c r="Q1043" s="122"/>
      <c r="R1043" s="122">
        <v>188018500</v>
      </c>
      <c r="S1043" s="122">
        <v>188018500</v>
      </c>
      <c r="T1043" s="122"/>
      <c r="U1043" s="96"/>
      <c r="V1043" s="122"/>
      <c r="W1043" s="122"/>
    </row>
    <row r="1044" ht="32.9" customHeight="1" spans="1:23">
      <c r="A1044" s="23"/>
      <c r="B1044" s="23"/>
      <c r="C1044" s="23" t="s">
        <v>944</v>
      </c>
      <c r="D1044" s="23"/>
      <c r="E1044" s="23"/>
      <c r="F1044" s="23"/>
      <c r="G1044" s="23"/>
      <c r="H1044" s="23"/>
      <c r="I1044" s="122">
        <v>3826988.25</v>
      </c>
      <c r="J1044" s="122"/>
      <c r="K1044" s="122"/>
      <c r="L1044" s="122"/>
      <c r="M1044" s="122"/>
      <c r="N1044" s="122">
        <v>3826988.25</v>
      </c>
      <c r="O1044" s="122"/>
      <c r="P1044" s="122"/>
      <c r="Q1044" s="122"/>
      <c r="R1044" s="122"/>
      <c r="S1044" s="122"/>
      <c r="T1044" s="122"/>
      <c r="U1044" s="96"/>
      <c r="V1044" s="122"/>
      <c r="W1044" s="122"/>
    </row>
    <row r="1045" ht="32.9" customHeight="1" spans="1:23">
      <c r="A1045" s="23" t="s">
        <v>656</v>
      </c>
      <c r="B1045" s="119" t="s">
        <v>1039</v>
      </c>
      <c r="C1045" s="23" t="s">
        <v>944</v>
      </c>
      <c r="D1045" s="23" t="s">
        <v>70</v>
      </c>
      <c r="E1045" s="23" t="s">
        <v>191</v>
      </c>
      <c r="F1045" s="23" t="s">
        <v>192</v>
      </c>
      <c r="G1045" s="23" t="s">
        <v>367</v>
      </c>
      <c r="H1045" s="23" t="s">
        <v>368</v>
      </c>
      <c r="I1045" s="122">
        <v>107900.2</v>
      </c>
      <c r="J1045" s="122"/>
      <c r="K1045" s="122"/>
      <c r="L1045" s="122"/>
      <c r="M1045" s="122"/>
      <c r="N1045" s="122">
        <v>107900.2</v>
      </c>
      <c r="O1045" s="122"/>
      <c r="P1045" s="122"/>
      <c r="Q1045" s="122"/>
      <c r="R1045" s="122"/>
      <c r="S1045" s="122"/>
      <c r="T1045" s="122"/>
      <c r="U1045" s="96"/>
      <c r="V1045" s="122"/>
      <c r="W1045" s="122"/>
    </row>
    <row r="1046" ht="32.9" customHeight="1" spans="1:23">
      <c r="A1046" s="23" t="s">
        <v>656</v>
      </c>
      <c r="B1046" s="119" t="s">
        <v>1039</v>
      </c>
      <c r="C1046" s="23" t="s">
        <v>944</v>
      </c>
      <c r="D1046" s="23" t="s">
        <v>70</v>
      </c>
      <c r="E1046" s="23" t="s">
        <v>191</v>
      </c>
      <c r="F1046" s="23" t="s">
        <v>192</v>
      </c>
      <c r="G1046" s="23" t="s">
        <v>406</v>
      </c>
      <c r="H1046" s="23" t="s">
        <v>407</v>
      </c>
      <c r="I1046" s="122">
        <v>10220</v>
      </c>
      <c r="J1046" s="122"/>
      <c r="K1046" s="122"/>
      <c r="L1046" s="122"/>
      <c r="M1046" s="122"/>
      <c r="N1046" s="122">
        <v>10220</v>
      </c>
      <c r="O1046" s="122"/>
      <c r="P1046" s="122"/>
      <c r="Q1046" s="122"/>
      <c r="R1046" s="122"/>
      <c r="S1046" s="122"/>
      <c r="T1046" s="122"/>
      <c r="U1046" s="96"/>
      <c r="V1046" s="122"/>
      <c r="W1046" s="122"/>
    </row>
    <row r="1047" ht="32.9" customHeight="1" spans="1:23">
      <c r="A1047" s="23" t="s">
        <v>656</v>
      </c>
      <c r="B1047" s="119" t="s">
        <v>1039</v>
      </c>
      <c r="C1047" s="23" t="s">
        <v>944</v>
      </c>
      <c r="D1047" s="23" t="s">
        <v>70</v>
      </c>
      <c r="E1047" s="23" t="s">
        <v>191</v>
      </c>
      <c r="F1047" s="23" t="s">
        <v>192</v>
      </c>
      <c r="G1047" s="23" t="s">
        <v>369</v>
      </c>
      <c r="H1047" s="23" t="s">
        <v>370</v>
      </c>
      <c r="I1047" s="122">
        <v>2000912.59</v>
      </c>
      <c r="J1047" s="122"/>
      <c r="K1047" s="122"/>
      <c r="L1047" s="122"/>
      <c r="M1047" s="122"/>
      <c r="N1047" s="122">
        <v>2000912.59</v>
      </c>
      <c r="O1047" s="122"/>
      <c r="P1047" s="122"/>
      <c r="Q1047" s="122"/>
      <c r="R1047" s="122"/>
      <c r="S1047" s="122"/>
      <c r="T1047" s="122"/>
      <c r="U1047" s="96"/>
      <c r="V1047" s="122"/>
      <c r="W1047" s="122"/>
    </row>
    <row r="1048" ht="32.9" customHeight="1" spans="1:23">
      <c r="A1048" s="23" t="s">
        <v>656</v>
      </c>
      <c r="B1048" s="119" t="s">
        <v>1039</v>
      </c>
      <c r="C1048" s="23" t="s">
        <v>944</v>
      </c>
      <c r="D1048" s="23" t="s">
        <v>70</v>
      </c>
      <c r="E1048" s="23" t="s">
        <v>191</v>
      </c>
      <c r="F1048" s="23" t="s">
        <v>192</v>
      </c>
      <c r="G1048" s="23" t="s">
        <v>433</v>
      </c>
      <c r="H1048" s="23" t="s">
        <v>434</v>
      </c>
      <c r="I1048" s="122">
        <v>1707955.46</v>
      </c>
      <c r="J1048" s="122"/>
      <c r="K1048" s="122"/>
      <c r="L1048" s="122"/>
      <c r="M1048" s="122"/>
      <c r="N1048" s="122">
        <v>1707955.46</v>
      </c>
      <c r="O1048" s="122"/>
      <c r="P1048" s="122"/>
      <c r="Q1048" s="122"/>
      <c r="R1048" s="122"/>
      <c r="S1048" s="122"/>
      <c r="T1048" s="122"/>
      <c r="U1048" s="96"/>
      <c r="V1048" s="122"/>
      <c r="W1048" s="122"/>
    </row>
    <row r="1049" ht="32.9" customHeight="1" spans="1:23">
      <c r="A1049" s="23"/>
      <c r="B1049" s="23"/>
      <c r="C1049" s="23" t="s">
        <v>691</v>
      </c>
      <c r="D1049" s="23"/>
      <c r="E1049" s="23"/>
      <c r="F1049" s="23"/>
      <c r="G1049" s="23"/>
      <c r="H1049" s="23"/>
      <c r="I1049" s="122">
        <v>200000</v>
      </c>
      <c r="J1049" s="122"/>
      <c r="K1049" s="122"/>
      <c r="L1049" s="122"/>
      <c r="M1049" s="122"/>
      <c r="N1049" s="122"/>
      <c r="O1049" s="122"/>
      <c r="P1049" s="122"/>
      <c r="Q1049" s="122"/>
      <c r="R1049" s="122">
        <v>200000</v>
      </c>
      <c r="S1049" s="122">
        <v>200000</v>
      </c>
      <c r="T1049" s="122"/>
      <c r="U1049" s="96"/>
      <c r="V1049" s="122"/>
      <c r="W1049" s="122"/>
    </row>
    <row r="1050" ht="32.9" customHeight="1" spans="1:23">
      <c r="A1050" s="23" t="s">
        <v>691</v>
      </c>
      <c r="B1050" s="119" t="s">
        <v>1040</v>
      </c>
      <c r="C1050" s="23" t="s">
        <v>691</v>
      </c>
      <c r="D1050" s="23" t="s">
        <v>70</v>
      </c>
      <c r="E1050" s="23" t="s">
        <v>191</v>
      </c>
      <c r="F1050" s="23" t="s">
        <v>192</v>
      </c>
      <c r="G1050" s="23" t="s">
        <v>693</v>
      </c>
      <c r="H1050" s="23" t="s">
        <v>694</v>
      </c>
      <c r="I1050" s="122">
        <v>200000</v>
      </c>
      <c r="J1050" s="122"/>
      <c r="K1050" s="122"/>
      <c r="L1050" s="122"/>
      <c r="M1050" s="122"/>
      <c r="N1050" s="122"/>
      <c r="O1050" s="122"/>
      <c r="P1050" s="122"/>
      <c r="Q1050" s="122"/>
      <c r="R1050" s="122">
        <v>200000</v>
      </c>
      <c r="S1050" s="122">
        <v>200000</v>
      </c>
      <c r="T1050" s="122"/>
      <c r="U1050" s="96"/>
      <c r="V1050" s="122"/>
      <c r="W1050" s="122"/>
    </row>
    <row r="1051" ht="32.9" customHeight="1" spans="1:23">
      <c r="A1051" s="23"/>
      <c r="B1051" s="23"/>
      <c r="C1051" s="23" t="s">
        <v>1041</v>
      </c>
      <c r="D1051" s="23"/>
      <c r="E1051" s="23"/>
      <c r="F1051" s="23"/>
      <c r="G1051" s="23"/>
      <c r="H1051" s="23"/>
      <c r="I1051" s="122">
        <v>28640.27</v>
      </c>
      <c r="J1051" s="122"/>
      <c r="K1051" s="122"/>
      <c r="L1051" s="122"/>
      <c r="M1051" s="122"/>
      <c r="N1051" s="122">
        <v>28640.27</v>
      </c>
      <c r="O1051" s="122"/>
      <c r="P1051" s="122"/>
      <c r="Q1051" s="122"/>
      <c r="R1051" s="122"/>
      <c r="S1051" s="122"/>
      <c r="T1051" s="122"/>
      <c r="U1051" s="96"/>
      <c r="V1051" s="122"/>
      <c r="W1051" s="122"/>
    </row>
    <row r="1052" ht="32.9" customHeight="1" spans="1:23">
      <c r="A1052" s="23" t="s">
        <v>656</v>
      </c>
      <c r="B1052" s="119" t="s">
        <v>1042</v>
      </c>
      <c r="C1052" s="23" t="s">
        <v>1041</v>
      </c>
      <c r="D1052" s="23" t="s">
        <v>72</v>
      </c>
      <c r="E1052" s="23" t="s">
        <v>142</v>
      </c>
      <c r="F1052" s="23" t="s">
        <v>143</v>
      </c>
      <c r="G1052" s="23" t="s">
        <v>371</v>
      </c>
      <c r="H1052" s="23" t="s">
        <v>372</v>
      </c>
      <c r="I1052" s="122">
        <v>3000</v>
      </c>
      <c r="J1052" s="122"/>
      <c r="K1052" s="122"/>
      <c r="L1052" s="122"/>
      <c r="M1052" s="122"/>
      <c r="N1052" s="122">
        <v>3000</v>
      </c>
      <c r="O1052" s="122"/>
      <c r="P1052" s="122"/>
      <c r="Q1052" s="122"/>
      <c r="R1052" s="122"/>
      <c r="S1052" s="122"/>
      <c r="T1052" s="122"/>
      <c r="U1052" s="96"/>
      <c r="V1052" s="122"/>
      <c r="W1052" s="122"/>
    </row>
    <row r="1053" ht="32.9" customHeight="1" spans="1:23">
      <c r="A1053" s="23" t="s">
        <v>656</v>
      </c>
      <c r="B1053" s="119" t="s">
        <v>1042</v>
      </c>
      <c r="C1053" s="23" t="s">
        <v>1041</v>
      </c>
      <c r="D1053" s="23" t="s">
        <v>72</v>
      </c>
      <c r="E1053" s="23" t="s">
        <v>142</v>
      </c>
      <c r="F1053" s="23" t="s">
        <v>143</v>
      </c>
      <c r="G1053" s="23" t="s">
        <v>345</v>
      </c>
      <c r="H1053" s="23" t="s">
        <v>346</v>
      </c>
      <c r="I1053" s="122">
        <v>5240.27</v>
      </c>
      <c r="J1053" s="122"/>
      <c r="K1053" s="122"/>
      <c r="L1053" s="122"/>
      <c r="M1053" s="122"/>
      <c r="N1053" s="122">
        <v>5240.27</v>
      </c>
      <c r="O1053" s="122"/>
      <c r="P1053" s="122"/>
      <c r="Q1053" s="122"/>
      <c r="R1053" s="122"/>
      <c r="S1053" s="122"/>
      <c r="T1053" s="122"/>
      <c r="U1053" s="96"/>
      <c r="V1053" s="122"/>
      <c r="W1053" s="122"/>
    </row>
    <row r="1054" ht="32.9" customHeight="1" spans="1:23">
      <c r="A1054" s="23" t="s">
        <v>656</v>
      </c>
      <c r="B1054" s="119" t="s">
        <v>1042</v>
      </c>
      <c r="C1054" s="23" t="s">
        <v>1041</v>
      </c>
      <c r="D1054" s="23" t="s">
        <v>72</v>
      </c>
      <c r="E1054" s="23" t="s">
        <v>142</v>
      </c>
      <c r="F1054" s="23" t="s">
        <v>143</v>
      </c>
      <c r="G1054" s="23" t="s">
        <v>444</v>
      </c>
      <c r="H1054" s="23" t="s">
        <v>445</v>
      </c>
      <c r="I1054" s="122">
        <v>20400</v>
      </c>
      <c r="J1054" s="122"/>
      <c r="K1054" s="122"/>
      <c r="L1054" s="122"/>
      <c r="M1054" s="122"/>
      <c r="N1054" s="122">
        <v>20400</v>
      </c>
      <c r="O1054" s="122"/>
      <c r="P1054" s="122"/>
      <c r="Q1054" s="122"/>
      <c r="R1054" s="122"/>
      <c r="S1054" s="122"/>
      <c r="T1054" s="122"/>
      <c r="U1054" s="96"/>
      <c r="V1054" s="122"/>
      <c r="W1054" s="122"/>
    </row>
    <row r="1055" ht="32.9" customHeight="1" spans="1:23">
      <c r="A1055" s="23"/>
      <c r="B1055" s="23"/>
      <c r="C1055" s="23" t="s">
        <v>1043</v>
      </c>
      <c r="D1055" s="23"/>
      <c r="E1055" s="23"/>
      <c r="F1055" s="23"/>
      <c r="G1055" s="23"/>
      <c r="H1055" s="23"/>
      <c r="I1055" s="122">
        <v>3250.8</v>
      </c>
      <c r="J1055" s="122"/>
      <c r="K1055" s="122"/>
      <c r="L1055" s="122"/>
      <c r="M1055" s="122"/>
      <c r="N1055" s="122">
        <v>3250.8</v>
      </c>
      <c r="O1055" s="122"/>
      <c r="P1055" s="122"/>
      <c r="Q1055" s="122"/>
      <c r="R1055" s="122"/>
      <c r="S1055" s="122"/>
      <c r="T1055" s="122"/>
      <c r="U1055" s="96"/>
      <c r="V1055" s="122"/>
      <c r="W1055" s="122"/>
    </row>
    <row r="1056" ht="32.9" customHeight="1" spans="1:23">
      <c r="A1056" s="23" t="s">
        <v>656</v>
      </c>
      <c r="B1056" s="119" t="s">
        <v>1044</v>
      </c>
      <c r="C1056" s="23" t="s">
        <v>1043</v>
      </c>
      <c r="D1056" s="23" t="s">
        <v>72</v>
      </c>
      <c r="E1056" s="23" t="s">
        <v>152</v>
      </c>
      <c r="F1056" s="23" t="s">
        <v>153</v>
      </c>
      <c r="G1056" s="23" t="s">
        <v>359</v>
      </c>
      <c r="H1056" s="23" t="s">
        <v>360</v>
      </c>
      <c r="I1056" s="122">
        <v>3250.8</v>
      </c>
      <c r="J1056" s="122"/>
      <c r="K1056" s="122"/>
      <c r="L1056" s="122"/>
      <c r="M1056" s="122"/>
      <c r="N1056" s="122">
        <v>3250.8</v>
      </c>
      <c r="O1056" s="122"/>
      <c r="P1056" s="122"/>
      <c r="Q1056" s="122"/>
      <c r="R1056" s="122"/>
      <c r="S1056" s="122"/>
      <c r="T1056" s="122"/>
      <c r="U1056" s="96"/>
      <c r="V1056" s="122"/>
      <c r="W1056" s="122"/>
    </row>
    <row r="1057" ht="32.9" customHeight="1" spans="1:23">
      <c r="A1057" s="23"/>
      <c r="B1057" s="23"/>
      <c r="C1057" s="23" t="s">
        <v>955</v>
      </c>
      <c r="D1057" s="23"/>
      <c r="E1057" s="23"/>
      <c r="F1057" s="23"/>
      <c r="G1057" s="23"/>
      <c r="H1057" s="23"/>
      <c r="I1057" s="122">
        <v>62758.06</v>
      </c>
      <c r="J1057" s="122"/>
      <c r="K1057" s="122"/>
      <c r="L1057" s="122"/>
      <c r="M1057" s="122"/>
      <c r="N1057" s="122">
        <v>62758.06</v>
      </c>
      <c r="O1057" s="122"/>
      <c r="P1057" s="122"/>
      <c r="Q1057" s="122"/>
      <c r="R1057" s="122"/>
      <c r="S1057" s="122"/>
      <c r="T1057" s="122"/>
      <c r="U1057" s="96"/>
      <c r="V1057" s="122"/>
      <c r="W1057" s="122"/>
    </row>
    <row r="1058" ht="32.9" customHeight="1" spans="1:23">
      <c r="A1058" s="23" t="s">
        <v>656</v>
      </c>
      <c r="B1058" s="119" t="s">
        <v>1045</v>
      </c>
      <c r="C1058" s="23" t="s">
        <v>955</v>
      </c>
      <c r="D1058" s="23" t="s">
        <v>72</v>
      </c>
      <c r="E1058" s="23" t="s">
        <v>152</v>
      </c>
      <c r="F1058" s="23" t="s">
        <v>153</v>
      </c>
      <c r="G1058" s="23" t="s">
        <v>406</v>
      </c>
      <c r="H1058" s="23" t="s">
        <v>407</v>
      </c>
      <c r="I1058" s="122">
        <v>38258.06</v>
      </c>
      <c r="J1058" s="122"/>
      <c r="K1058" s="122"/>
      <c r="L1058" s="122"/>
      <c r="M1058" s="122"/>
      <c r="N1058" s="122">
        <v>38258.06</v>
      </c>
      <c r="O1058" s="122"/>
      <c r="P1058" s="122"/>
      <c r="Q1058" s="122"/>
      <c r="R1058" s="122"/>
      <c r="S1058" s="122"/>
      <c r="T1058" s="122"/>
      <c r="U1058" s="96"/>
      <c r="V1058" s="122"/>
      <c r="W1058" s="122"/>
    </row>
    <row r="1059" ht="32.9" customHeight="1" spans="1:23">
      <c r="A1059" s="23" t="s">
        <v>656</v>
      </c>
      <c r="B1059" s="119" t="s">
        <v>1045</v>
      </c>
      <c r="C1059" s="23" t="s">
        <v>955</v>
      </c>
      <c r="D1059" s="23" t="s">
        <v>72</v>
      </c>
      <c r="E1059" s="23" t="s">
        <v>152</v>
      </c>
      <c r="F1059" s="23" t="s">
        <v>153</v>
      </c>
      <c r="G1059" s="23" t="s">
        <v>369</v>
      </c>
      <c r="H1059" s="23" t="s">
        <v>370</v>
      </c>
      <c r="I1059" s="122">
        <v>24500</v>
      </c>
      <c r="J1059" s="122"/>
      <c r="K1059" s="122"/>
      <c r="L1059" s="122"/>
      <c r="M1059" s="122"/>
      <c r="N1059" s="122">
        <v>24500</v>
      </c>
      <c r="O1059" s="122"/>
      <c r="P1059" s="122"/>
      <c r="Q1059" s="122"/>
      <c r="R1059" s="122"/>
      <c r="S1059" s="122"/>
      <c r="T1059" s="122"/>
      <c r="U1059" s="96"/>
      <c r="V1059" s="122"/>
      <c r="W1059" s="122"/>
    </row>
    <row r="1060" ht="32.9" customHeight="1" spans="1:23">
      <c r="A1060" s="23"/>
      <c r="B1060" s="23"/>
      <c r="C1060" s="23" t="s">
        <v>900</v>
      </c>
      <c r="D1060" s="23"/>
      <c r="E1060" s="23"/>
      <c r="F1060" s="23"/>
      <c r="G1060" s="23"/>
      <c r="H1060" s="23"/>
      <c r="I1060" s="122">
        <v>3121401.67</v>
      </c>
      <c r="J1060" s="122"/>
      <c r="K1060" s="122"/>
      <c r="L1060" s="122"/>
      <c r="M1060" s="122"/>
      <c r="N1060" s="122">
        <v>3121401.67</v>
      </c>
      <c r="O1060" s="122"/>
      <c r="P1060" s="122"/>
      <c r="Q1060" s="122"/>
      <c r="R1060" s="122"/>
      <c r="S1060" s="122"/>
      <c r="T1060" s="122"/>
      <c r="U1060" s="96"/>
      <c r="V1060" s="122"/>
      <c r="W1060" s="122"/>
    </row>
    <row r="1061" ht="32.9" customHeight="1" spans="1:23">
      <c r="A1061" s="23" t="s">
        <v>656</v>
      </c>
      <c r="B1061" s="119" t="s">
        <v>1046</v>
      </c>
      <c r="C1061" s="23" t="s">
        <v>900</v>
      </c>
      <c r="D1061" s="23" t="s">
        <v>72</v>
      </c>
      <c r="E1061" s="23" t="s">
        <v>152</v>
      </c>
      <c r="F1061" s="23" t="s">
        <v>153</v>
      </c>
      <c r="G1061" s="23" t="s">
        <v>389</v>
      </c>
      <c r="H1061" s="23" t="s">
        <v>390</v>
      </c>
      <c r="I1061" s="122">
        <v>500000</v>
      </c>
      <c r="J1061" s="122"/>
      <c r="K1061" s="122"/>
      <c r="L1061" s="122"/>
      <c r="M1061" s="122"/>
      <c r="N1061" s="122">
        <v>500000</v>
      </c>
      <c r="O1061" s="122"/>
      <c r="P1061" s="122"/>
      <c r="Q1061" s="122"/>
      <c r="R1061" s="122"/>
      <c r="S1061" s="122"/>
      <c r="T1061" s="122"/>
      <c r="U1061" s="96"/>
      <c r="V1061" s="122"/>
      <c r="W1061" s="122"/>
    </row>
    <row r="1062" ht="32.9" customHeight="1" spans="1:23">
      <c r="A1062" s="23" t="s">
        <v>656</v>
      </c>
      <c r="B1062" s="119" t="s">
        <v>1046</v>
      </c>
      <c r="C1062" s="23" t="s">
        <v>900</v>
      </c>
      <c r="D1062" s="23" t="s">
        <v>72</v>
      </c>
      <c r="E1062" s="23" t="s">
        <v>152</v>
      </c>
      <c r="F1062" s="23" t="s">
        <v>153</v>
      </c>
      <c r="G1062" s="23" t="s">
        <v>349</v>
      </c>
      <c r="H1062" s="23" t="s">
        <v>350</v>
      </c>
      <c r="I1062" s="122">
        <v>6500</v>
      </c>
      <c r="J1062" s="122"/>
      <c r="K1062" s="122"/>
      <c r="L1062" s="122"/>
      <c r="M1062" s="122"/>
      <c r="N1062" s="122">
        <v>6500</v>
      </c>
      <c r="O1062" s="122"/>
      <c r="P1062" s="122"/>
      <c r="Q1062" s="122"/>
      <c r="R1062" s="122"/>
      <c r="S1062" s="122"/>
      <c r="T1062" s="122"/>
      <c r="U1062" s="96"/>
      <c r="V1062" s="122"/>
      <c r="W1062" s="122"/>
    </row>
    <row r="1063" ht="32.9" customHeight="1" spans="1:23">
      <c r="A1063" s="23" t="s">
        <v>656</v>
      </c>
      <c r="B1063" s="119" t="s">
        <v>1046</v>
      </c>
      <c r="C1063" s="23" t="s">
        <v>900</v>
      </c>
      <c r="D1063" s="23" t="s">
        <v>72</v>
      </c>
      <c r="E1063" s="23" t="s">
        <v>152</v>
      </c>
      <c r="F1063" s="23" t="s">
        <v>153</v>
      </c>
      <c r="G1063" s="23" t="s">
        <v>359</v>
      </c>
      <c r="H1063" s="23" t="s">
        <v>360</v>
      </c>
      <c r="I1063" s="122">
        <v>95188.5</v>
      </c>
      <c r="J1063" s="122"/>
      <c r="K1063" s="122"/>
      <c r="L1063" s="122"/>
      <c r="M1063" s="122"/>
      <c r="N1063" s="122">
        <v>95188.5</v>
      </c>
      <c r="O1063" s="122"/>
      <c r="P1063" s="122"/>
      <c r="Q1063" s="122"/>
      <c r="R1063" s="122"/>
      <c r="S1063" s="122"/>
      <c r="T1063" s="122"/>
      <c r="U1063" s="96"/>
      <c r="V1063" s="122"/>
      <c r="W1063" s="122"/>
    </row>
    <row r="1064" ht="32.9" customHeight="1" spans="1:23">
      <c r="A1064" s="23" t="s">
        <v>656</v>
      </c>
      <c r="B1064" s="119" t="s">
        <v>1046</v>
      </c>
      <c r="C1064" s="23" t="s">
        <v>900</v>
      </c>
      <c r="D1064" s="23" t="s">
        <v>72</v>
      </c>
      <c r="E1064" s="23" t="s">
        <v>152</v>
      </c>
      <c r="F1064" s="23" t="s">
        <v>153</v>
      </c>
      <c r="G1064" s="23" t="s">
        <v>367</v>
      </c>
      <c r="H1064" s="23" t="s">
        <v>368</v>
      </c>
      <c r="I1064" s="122">
        <v>111080</v>
      </c>
      <c r="J1064" s="122"/>
      <c r="K1064" s="122"/>
      <c r="L1064" s="122"/>
      <c r="M1064" s="122"/>
      <c r="N1064" s="122">
        <v>111080</v>
      </c>
      <c r="O1064" s="122"/>
      <c r="P1064" s="122"/>
      <c r="Q1064" s="122"/>
      <c r="R1064" s="122"/>
      <c r="S1064" s="122"/>
      <c r="T1064" s="122"/>
      <c r="U1064" s="96"/>
      <c r="V1064" s="122"/>
      <c r="W1064" s="122"/>
    </row>
    <row r="1065" ht="32.9" customHeight="1" spans="1:23">
      <c r="A1065" s="23" t="s">
        <v>656</v>
      </c>
      <c r="B1065" s="119" t="s">
        <v>1046</v>
      </c>
      <c r="C1065" s="23" t="s">
        <v>900</v>
      </c>
      <c r="D1065" s="23" t="s">
        <v>72</v>
      </c>
      <c r="E1065" s="23" t="s">
        <v>152</v>
      </c>
      <c r="F1065" s="23" t="s">
        <v>153</v>
      </c>
      <c r="G1065" s="23" t="s">
        <v>406</v>
      </c>
      <c r="H1065" s="23" t="s">
        <v>407</v>
      </c>
      <c r="I1065" s="122">
        <v>429333.26</v>
      </c>
      <c r="J1065" s="122"/>
      <c r="K1065" s="122"/>
      <c r="L1065" s="122"/>
      <c r="M1065" s="122"/>
      <c r="N1065" s="122">
        <v>429333.26</v>
      </c>
      <c r="O1065" s="122"/>
      <c r="P1065" s="122"/>
      <c r="Q1065" s="122"/>
      <c r="R1065" s="122"/>
      <c r="S1065" s="122"/>
      <c r="T1065" s="122"/>
      <c r="U1065" s="96"/>
      <c r="V1065" s="122"/>
      <c r="W1065" s="122"/>
    </row>
    <row r="1066" ht="32.9" customHeight="1" spans="1:23">
      <c r="A1066" s="23" t="s">
        <v>656</v>
      </c>
      <c r="B1066" s="119" t="s">
        <v>1046</v>
      </c>
      <c r="C1066" s="23" t="s">
        <v>900</v>
      </c>
      <c r="D1066" s="23" t="s">
        <v>72</v>
      </c>
      <c r="E1066" s="23" t="s">
        <v>152</v>
      </c>
      <c r="F1066" s="23" t="s">
        <v>153</v>
      </c>
      <c r="G1066" s="23" t="s">
        <v>369</v>
      </c>
      <c r="H1066" s="23" t="s">
        <v>370</v>
      </c>
      <c r="I1066" s="122">
        <v>668550</v>
      </c>
      <c r="J1066" s="122"/>
      <c r="K1066" s="122"/>
      <c r="L1066" s="122"/>
      <c r="M1066" s="122"/>
      <c r="N1066" s="122">
        <v>668550</v>
      </c>
      <c r="O1066" s="122"/>
      <c r="P1066" s="122"/>
      <c r="Q1066" s="122"/>
      <c r="R1066" s="122"/>
      <c r="S1066" s="122"/>
      <c r="T1066" s="122"/>
      <c r="U1066" s="96"/>
      <c r="V1066" s="122"/>
      <c r="W1066" s="122"/>
    </row>
    <row r="1067" ht="32.9" customHeight="1" spans="1:23">
      <c r="A1067" s="23" t="s">
        <v>656</v>
      </c>
      <c r="B1067" s="119" t="s">
        <v>1046</v>
      </c>
      <c r="C1067" s="23" t="s">
        <v>900</v>
      </c>
      <c r="D1067" s="23" t="s">
        <v>72</v>
      </c>
      <c r="E1067" s="23" t="s">
        <v>152</v>
      </c>
      <c r="F1067" s="23" t="s">
        <v>153</v>
      </c>
      <c r="G1067" s="23" t="s">
        <v>371</v>
      </c>
      <c r="H1067" s="23" t="s">
        <v>372</v>
      </c>
      <c r="I1067" s="122">
        <v>977562.68</v>
      </c>
      <c r="J1067" s="122"/>
      <c r="K1067" s="122"/>
      <c r="L1067" s="122"/>
      <c r="M1067" s="122"/>
      <c r="N1067" s="122">
        <v>977562.68</v>
      </c>
      <c r="O1067" s="122"/>
      <c r="P1067" s="122"/>
      <c r="Q1067" s="122"/>
      <c r="R1067" s="122"/>
      <c r="S1067" s="122"/>
      <c r="T1067" s="122"/>
      <c r="U1067" s="96"/>
      <c r="V1067" s="122"/>
      <c r="W1067" s="122"/>
    </row>
    <row r="1068" ht="32.9" customHeight="1" spans="1:23">
      <c r="A1068" s="23" t="s">
        <v>656</v>
      </c>
      <c r="B1068" s="119" t="s">
        <v>1046</v>
      </c>
      <c r="C1068" s="23" t="s">
        <v>900</v>
      </c>
      <c r="D1068" s="23" t="s">
        <v>72</v>
      </c>
      <c r="E1068" s="23" t="s">
        <v>152</v>
      </c>
      <c r="F1068" s="23" t="s">
        <v>153</v>
      </c>
      <c r="G1068" s="23" t="s">
        <v>345</v>
      </c>
      <c r="H1068" s="23" t="s">
        <v>346</v>
      </c>
      <c r="I1068" s="122">
        <v>320602.23</v>
      </c>
      <c r="J1068" s="122"/>
      <c r="K1068" s="122"/>
      <c r="L1068" s="122"/>
      <c r="M1068" s="122"/>
      <c r="N1068" s="122">
        <v>320602.23</v>
      </c>
      <c r="O1068" s="122"/>
      <c r="P1068" s="122"/>
      <c r="Q1068" s="122"/>
      <c r="R1068" s="122"/>
      <c r="S1068" s="122"/>
      <c r="T1068" s="122"/>
      <c r="U1068" s="96"/>
      <c r="V1068" s="122"/>
      <c r="W1068" s="122"/>
    </row>
    <row r="1069" ht="32.9" customHeight="1" spans="1:23">
      <c r="A1069" s="23" t="s">
        <v>656</v>
      </c>
      <c r="B1069" s="119" t="s">
        <v>1046</v>
      </c>
      <c r="C1069" s="23" t="s">
        <v>900</v>
      </c>
      <c r="D1069" s="23" t="s">
        <v>72</v>
      </c>
      <c r="E1069" s="23" t="s">
        <v>152</v>
      </c>
      <c r="F1069" s="23" t="s">
        <v>153</v>
      </c>
      <c r="G1069" s="23" t="s">
        <v>444</v>
      </c>
      <c r="H1069" s="23" t="s">
        <v>445</v>
      </c>
      <c r="I1069" s="122">
        <v>12585</v>
      </c>
      <c r="J1069" s="122"/>
      <c r="K1069" s="122"/>
      <c r="L1069" s="122"/>
      <c r="M1069" s="122"/>
      <c r="N1069" s="122">
        <v>12585</v>
      </c>
      <c r="O1069" s="122"/>
      <c r="P1069" s="122"/>
      <c r="Q1069" s="122"/>
      <c r="R1069" s="122"/>
      <c r="S1069" s="122"/>
      <c r="T1069" s="122"/>
      <c r="U1069" s="96"/>
      <c r="V1069" s="122"/>
      <c r="W1069" s="122"/>
    </row>
    <row r="1070" ht="32.9" customHeight="1" spans="1:23">
      <c r="A1070" s="23"/>
      <c r="B1070" s="23"/>
      <c r="C1070" s="23" t="s">
        <v>1047</v>
      </c>
      <c r="D1070" s="23"/>
      <c r="E1070" s="23"/>
      <c r="F1070" s="23"/>
      <c r="G1070" s="23"/>
      <c r="H1070" s="23"/>
      <c r="I1070" s="122">
        <v>66810.99</v>
      </c>
      <c r="J1070" s="122"/>
      <c r="K1070" s="122"/>
      <c r="L1070" s="122"/>
      <c r="M1070" s="122"/>
      <c r="N1070" s="122">
        <v>66810.99</v>
      </c>
      <c r="O1070" s="122"/>
      <c r="P1070" s="122"/>
      <c r="Q1070" s="122"/>
      <c r="R1070" s="122"/>
      <c r="S1070" s="122"/>
      <c r="T1070" s="122"/>
      <c r="U1070" s="96"/>
      <c r="V1070" s="122"/>
      <c r="W1070" s="122"/>
    </row>
    <row r="1071" ht="32.9" customHeight="1" spans="1:23">
      <c r="A1071" s="23" t="s">
        <v>656</v>
      </c>
      <c r="B1071" s="119" t="s">
        <v>1048</v>
      </c>
      <c r="C1071" s="23" t="s">
        <v>1047</v>
      </c>
      <c r="D1071" s="23" t="s">
        <v>72</v>
      </c>
      <c r="E1071" s="23" t="s">
        <v>132</v>
      </c>
      <c r="F1071" s="23" t="s">
        <v>133</v>
      </c>
      <c r="G1071" s="23" t="s">
        <v>359</v>
      </c>
      <c r="H1071" s="23" t="s">
        <v>360</v>
      </c>
      <c r="I1071" s="122">
        <v>16100</v>
      </c>
      <c r="J1071" s="122"/>
      <c r="K1071" s="122"/>
      <c r="L1071" s="122"/>
      <c r="M1071" s="122"/>
      <c r="N1071" s="122">
        <v>16100</v>
      </c>
      <c r="O1071" s="122"/>
      <c r="P1071" s="122"/>
      <c r="Q1071" s="122"/>
      <c r="R1071" s="122"/>
      <c r="S1071" s="122"/>
      <c r="T1071" s="122"/>
      <c r="U1071" s="96"/>
      <c r="V1071" s="122"/>
      <c r="W1071" s="122"/>
    </row>
    <row r="1072" ht="32.9" customHeight="1" spans="1:23">
      <c r="A1072" s="23" t="s">
        <v>656</v>
      </c>
      <c r="B1072" s="119" t="s">
        <v>1048</v>
      </c>
      <c r="C1072" s="23" t="s">
        <v>1047</v>
      </c>
      <c r="D1072" s="23" t="s">
        <v>72</v>
      </c>
      <c r="E1072" s="23" t="s">
        <v>132</v>
      </c>
      <c r="F1072" s="23" t="s">
        <v>133</v>
      </c>
      <c r="G1072" s="23" t="s">
        <v>367</v>
      </c>
      <c r="H1072" s="23" t="s">
        <v>368</v>
      </c>
      <c r="I1072" s="122">
        <v>5400</v>
      </c>
      <c r="J1072" s="122"/>
      <c r="K1072" s="122"/>
      <c r="L1072" s="122"/>
      <c r="M1072" s="122"/>
      <c r="N1072" s="122">
        <v>5400</v>
      </c>
      <c r="O1072" s="122"/>
      <c r="P1072" s="122"/>
      <c r="Q1072" s="122"/>
      <c r="R1072" s="122"/>
      <c r="S1072" s="122"/>
      <c r="T1072" s="122"/>
      <c r="U1072" s="96"/>
      <c r="V1072" s="122"/>
      <c r="W1072" s="122"/>
    </row>
    <row r="1073" ht="32.9" customHeight="1" spans="1:23">
      <c r="A1073" s="23" t="s">
        <v>656</v>
      </c>
      <c r="B1073" s="119" t="s">
        <v>1048</v>
      </c>
      <c r="C1073" s="23" t="s">
        <v>1047</v>
      </c>
      <c r="D1073" s="23" t="s">
        <v>72</v>
      </c>
      <c r="E1073" s="23" t="s">
        <v>132</v>
      </c>
      <c r="F1073" s="23" t="s">
        <v>133</v>
      </c>
      <c r="G1073" s="23" t="s">
        <v>369</v>
      </c>
      <c r="H1073" s="23" t="s">
        <v>370</v>
      </c>
      <c r="I1073" s="122">
        <v>17450</v>
      </c>
      <c r="J1073" s="122"/>
      <c r="K1073" s="122"/>
      <c r="L1073" s="122"/>
      <c r="M1073" s="122"/>
      <c r="N1073" s="122">
        <v>17450</v>
      </c>
      <c r="O1073" s="122"/>
      <c r="P1073" s="122"/>
      <c r="Q1073" s="122"/>
      <c r="R1073" s="122"/>
      <c r="S1073" s="122"/>
      <c r="T1073" s="122"/>
      <c r="U1073" s="96"/>
      <c r="V1073" s="122"/>
      <c r="W1073" s="122"/>
    </row>
    <row r="1074" ht="32.9" customHeight="1" spans="1:23">
      <c r="A1074" s="23" t="s">
        <v>656</v>
      </c>
      <c r="B1074" s="119" t="s">
        <v>1048</v>
      </c>
      <c r="C1074" s="23" t="s">
        <v>1047</v>
      </c>
      <c r="D1074" s="23" t="s">
        <v>72</v>
      </c>
      <c r="E1074" s="23" t="s">
        <v>132</v>
      </c>
      <c r="F1074" s="23" t="s">
        <v>133</v>
      </c>
      <c r="G1074" s="23" t="s">
        <v>345</v>
      </c>
      <c r="H1074" s="23" t="s">
        <v>346</v>
      </c>
      <c r="I1074" s="122">
        <v>27860.99</v>
      </c>
      <c r="J1074" s="122"/>
      <c r="K1074" s="122"/>
      <c r="L1074" s="122"/>
      <c r="M1074" s="122"/>
      <c r="N1074" s="122">
        <v>27860.99</v>
      </c>
      <c r="O1074" s="122"/>
      <c r="P1074" s="122"/>
      <c r="Q1074" s="122"/>
      <c r="R1074" s="122"/>
      <c r="S1074" s="122"/>
      <c r="T1074" s="122"/>
      <c r="U1074" s="96"/>
      <c r="V1074" s="122"/>
      <c r="W1074" s="122"/>
    </row>
    <row r="1075" ht="32.9" customHeight="1" spans="1:23">
      <c r="A1075" s="23"/>
      <c r="B1075" s="23"/>
      <c r="C1075" s="23" t="s">
        <v>1049</v>
      </c>
      <c r="D1075" s="23"/>
      <c r="E1075" s="23"/>
      <c r="F1075" s="23"/>
      <c r="G1075" s="23"/>
      <c r="H1075" s="23"/>
      <c r="I1075" s="122">
        <v>151410</v>
      </c>
      <c r="J1075" s="122"/>
      <c r="K1075" s="122"/>
      <c r="L1075" s="122"/>
      <c r="M1075" s="122"/>
      <c r="N1075" s="122">
        <v>151410</v>
      </c>
      <c r="O1075" s="122"/>
      <c r="P1075" s="122"/>
      <c r="Q1075" s="122"/>
      <c r="R1075" s="122"/>
      <c r="S1075" s="122"/>
      <c r="T1075" s="122"/>
      <c r="U1075" s="96"/>
      <c r="V1075" s="122"/>
      <c r="W1075" s="122"/>
    </row>
    <row r="1076" ht="32.9" customHeight="1" spans="1:23">
      <c r="A1076" s="23" t="s">
        <v>672</v>
      </c>
      <c r="B1076" s="119" t="s">
        <v>1050</v>
      </c>
      <c r="C1076" s="23" t="s">
        <v>1049</v>
      </c>
      <c r="D1076" s="23" t="s">
        <v>72</v>
      </c>
      <c r="E1076" s="23" t="s">
        <v>193</v>
      </c>
      <c r="F1076" s="23" t="s">
        <v>194</v>
      </c>
      <c r="G1076" s="23" t="s">
        <v>359</v>
      </c>
      <c r="H1076" s="23" t="s">
        <v>360</v>
      </c>
      <c r="I1076" s="122">
        <v>4066</v>
      </c>
      <c r="J1076" s="122"/>
      <c r="K1076" s="122"/>
      <c r="L1076" s="122"/>
      <c r="M1076" s="122"/>
      <c r="N1076" s="122">
        <v>4066</v>
      </c>
      <c r="O1076" s="122"/>
      <c r="P1076" s="122"/>
      <c r="Q1076" s="122"/>
      <c r="R1076" s="122"/>
      <c r="S1076" s="122"/>
      <c r="T1076" s="122"/>
      <c r="U1076" s="96"/>
      <c r="V1076" s="122"/>
      <c r="W1076" s="122"/>
    </row>
    <row r="1077" ht="32.9" customHeight="1" spans="1:23">
      <c r="A1077" s="23" t="s">
        <v>672</v>
      </c>
      <c r="B1077" s="119" t="s">
        <v>1050</v>
      </c>
      <c r="C1077" s="23" t="s">
        <v>1049</v>
      </c>
      <c r="D1077" s="23" t="s">
        <v>72</v>
      </c>
      <c r="E1077" s="23" t="s">
        <v>193</v>
      </c>
      <c r="F1077" s="23" t="s">
        <v>194</v>
      </c>
      <c r="G1077" s="23" t="s">
        <v>367</v>
      </c>
      <c r="H1077" s="23" t="s">
        <v>368</v>
      </c>
      <c r="I1077" s="122">
        <v>3044</v>
      </c>
      <c r="J1077" s="122"/>
      <c r="K1077" s="122"/>
      <c r="L1077" s="122"/>
      <c r="M1077" s="122"/>
      <c r="N1077" s="122">
        <v>3044</v>
      </c>
      <c r="O1077" s="122"/>
      <c r="P1077" s="122"/>
      <c r="Q1077" s="122"/>
      <c r="R1077" s="122"/>
      <c r="S1077" s="122"/>
      <c r="T1077" s="122"/>
      <c r="U1077" s="96"/>
      <c r="V1077" s="122"/>
      <c r="W1077" s="122"/>
    </row>
    <row r="1078" ht="32.9" customHeight="1" spans="1:23">
      <c r="A1078" s="23" t="s">
        <v>672</v>
      </c>
      <c r="B1078" s="119" t="s">
        <v>1050</v>
      </c>
      <c r="C1078" s="23" t="s">
        <v>1049</v>
      </c>
      <c r="D1078" s="23" t="s">
        <v>72</v>
      </c>
      <c r="E1078" s="23" t="s">
        <v>193</v>
      </c>
      <c r="F1078" s="23" t="s">
        <v>194</v>
      </c>
      <c r="G1078" s="23" t="s">
        <v>369</v>
      </c>
      <c r="H1078" s="23" t="s">
        <v>370</v>
      </c>
      <c r="I1078" s="122">
        <v>144300</v>
      </c>
      <c r="J1078" s="122"/>
      <c r="K1078" s="122"/>
      <c r="L1078" s="122"/>
      <c r="M1078" s="122"/>
      <c r="N1078" s="122">
        <v>144300</v>
      </c>
      <c r="O1078" s="122"/>
      <c r="P1078" s="122"/>
      <c r="Q1078" s="122"/>
      <c r="R1078" s="122"/>
      <c r="S1078" s="122"/>
      <c r="T1078" s="122"/>
      <c r="U1078" s="96"/>
      <c r="V1078" s="122"/>
      <c r="W1078" s="122"/>
    </row>
    <row r="1079" ht="32.9" customHeight="1" spans="1:23">
      <c r="A1079" s="23"/>
      <c r="B1079" s="23"/>
      <c r="C1079" s="23" t="s">
        <v>768</v>
      </c>
      <c r="D1079" s="23"/>
      <c r="E1079" s="23"/>
      <c r="F1079" s="23"/>
      <c r="G1079" s="23"/>
      <c r="H1079" s="23"/>
      <c r="I1079" s="122">
        <v>525176.35</v>
      </c>
      <c r="J1079" s="122"/>
      <c r="K1079" s="122"/>
      <c r="L1079" s="122"/>
      <c r="M1079" s="122"/>
      <c r="N1079" s="122">
        <v>525176.35</v>
      </c>
      <c r="O1079" s="122"/>
      <c r="P1079" s="122"/>
      <c r="Q1079" s="122"/>
      <c r="R1079" s="122"/>
      <c r="S1079" s="122"/>
      <c r="T1079" s="122"/>
      <c r="U1079" s="96"/>
      <c r="V1079" s="122"/>
      <c r="W1079" s="122"/>
    </row>
    <row r="1080" ht="32.9" customHeight="1" spans="1:23">
      <c r="A1080" s="23" t="s">
        <v>672</v>
      </c>
      <c r="B1080" s="119" t="s">
        <v>1051</v>
      </c>
      <c r="C1080" s="23" t="s">
        <v>768</v>
      </c>
      <c r="D1080" s="23" t="s">
        <v>72</v>
      </c>
      <c r="E1080" s="23" t="s">
        <v>132</v>
      </c>
      <c r="F1080" s="23" t="s">
        <v>133</v>
      </c>
      <c r="G1080" s="23" t="s">
        <v>349</v>
      </c>
      <c r="H1080" s="23" t="s">
        <v>350</v>
      </c>
      <c r="I1080" s="122">
        <v>4280</v>
      </c>
      <c r="J1080" s="122"/>
      <c r="K1080" s="122"/>
      <c r="L1080" s="122"/>
      <c r="M1080" s="122"/>
      <c r="N1080" s="122">
        <v>4280</v>
      </c>
      <c r="O1080" s="122"/>
      <c r="P1080" s="122"/>
      <c r="Q1080" s="122"/>
      <c r="R1080" s="122"/>
      <c r="S1080" s="122"/>
      <c r="T1080" s="122"/>
      <c r="U1080" s="96"/>
      <c r="V1080" s="122"/>
      <c r="W1080" s="122"/>
    </row>
    <row r="1081" ht="32.9" customHeight="1" spans="1:23">
      <c r="A1081" s="23" t="s">
        <v>672</v>
      </c>
      <c r="B1081" s="119" t="s">
        <v>1051</v>
      </c>
      <c r="C1081" s="23" t="s">
        <v>768</v>
      </c>
      <c r="D1081" s="23" t="s">
        <v>72</v>
      </c>
      <c r="E1081" s="23" t="s">
        <v>132</v>
      </c>
      <c r="F1081" s="23" t="s">
        <v>133</v>
      </c>
      <c r="G1081" s="23" t="s">
        <v>359</v>
      </c>
      <c r="H1081" s="23" t="s">
        <v>360</v>
      </c>
      <c r="I1081" s="122">
        <v>70882.72</v>
      </c>
      <c r="J1081" s="122"/>
      <c r="K1081" s="122"/>
      <c r="L1081" s="122"/>
      <c r="M1081" s="122"/>
      <c r="N1081" s="122">
        <v>70882.72</v>
      </c>
      <c r="O1081" s="122"/>
      <c r="P1081" s="122"/>
      <c r="Q1081" s="122"/>
      <c r="R1081" s="122"/>
      <c r="S1081" s="122"/>
      <c r="T1081" s="122"/>
      <c r="U1081" s="96"/>
      <c r="V1081" s="122"/>
      <c r="W1081" s="122"/>
    </row>
    <row r="1082" ht="32.9" customHeight="1" spans="1:23">
      <c r="A1082" s="23" t="s">
        <v>672</v>
      </c>
      <c r="B1082" s="119" t="s">
        <v>1051</v>
      </c>
      <c r="C1082" s="23" t="s">
        <v>768</v>
      </c>
      <c r="D1082" s="23" t="s">
        <v>72</v>
      </c>
      <c r="E1082" s="23" t="s">
        <v>132</v>
      </c>
      <c r="F1082" s="23" t="s">
        <v>133</v>
      </c>
      <c r="G1082" s="23" t="s">
        <v>367</v>
      </c>
      <c r="H1082" s="23" t="s">
        <v>368</v>
      </c>
      <c r="I1082" s="122">
        <v>14750</v>
      </c>
      <c r="J1082" s="122"/>
      <c r="K1082" s="122"/>
      <c r="L1082" s="122"/>
      <c r="M1082" s="122"/>
      <c r="N1082" s="122">
        <v>14750</v>
      </c>
      <c r="O1082" s="122"/>
      <c r="P1082" s="122"/>
      <c r="Q1082" s="122"/>
      <c r="R1082" s="122"/>
      <c r="S1082" s="122"/>
      <c r="T1082" s="122"/>
      <c r="U1082" s="96"/>
      <c r="V1082" s="122"/>
      <c r="W1082" s="122"/>
    </row>
    <row r="1083" ht="32.9" customHeight="1" spans="1:23">
      <c r="A1083" s="23" t="s">
        <v>672</v>
      </c>
      <c r="B1083" s="119" t="s">
        <v>1051</v>
      </c>
      <c r="C1083" s="23" t="s">
        <v>768</v>
      </c>
      <c r="D1083" s="23" t="s">
        <v>72</v>
      </c>
      <c r="E1083" s="23" t="s">
        <v>132</v>
      </c>
      <c r="F1083" s="23" t="s">
        <v>133</v>
      </c>
      <c r="G1083" s="23" t="s">
        <v>406</v>
      </c>
      <c r="H1083" s="23" t="s">
        <v>407</v>
      </c>
      <c r="I1083" s="122">
        <v>145865.28</v>
      </c>
      <c r="J1083" s="122"/>
      <c r="K1083" s="122"/>
      <c r="L1083" s="122"/>
      <c r="M1083" s="122"/>
      <c r="N1083" s="122">
        <v>145865.28</v>
      </c>
      <c r="O1083" s="122"/>
      <c r="P1083" s="122"/>
      <c r="Q1083" s="122"/>
      <c r="R1083" s="122"/>
      <c r="S1083" s="122"/>
      <c r="T1083" s="122"/>
      <c r="U1083" s="96"/>
      <c r="V1083" s="122"/>
      <c r="W1083" s="122"/>
    </row>
    <row r="1084" ht="32.9" customHeight="1" spans="1:23">
      <c r="A1084" s="23" t="s">
        <v>672</v>
      </c>
      <c r="B1084" s="119" t="s">
        <v>1051</v>
      </c>
      <c r="C1084" s="23" t="s">
        <v>768</v>
      </c>
      <c r="D1084" s="23" t="s">
        <v>72</v>
      </c>
      <c r="E1084" s="23" t="s">
        <v>132</v>
      </c>
      <c r="F1084" s="23" t="s">
        <v>133</v>
      </c>
      <c r="G1084" s="23" t="s">
        <v>369</v>
      </c>
      <c r="H1084" s="23" t="s">
        <v>370</v>
      </c>
      <c r="I1084" s="122">
        <v>44600</v>
      </c>
      <c r="J1084" s="122"/>
      <c r="K1084" s="122"/>
      <c r="L1084" s="122"/>
      <c r="M1084" s="122"/>
      <c r="N1084" s="122">
        <v>44600</v>
      </c>
      <c r="O1084" s="122"/>
      <c r="P1084" s="122"/>
      <c r="Q1084" s="122"/>
      <c r="R1084" s="122"/>
      <c r="S1084" s="122"/>
      <c r="T1084" s="122"/>
      <c r="U1084" s="96"/>
      <c r="V1084" s="122"/>
      <c r="W1084" s="122"/>
    </row>
    <row r="1085" ht="32.9" customHeight="1" spans="1:23">
      <c r="A1085" s="23" t="s">
        <v>672</v>
      </c>
      <c r="B1085" s="119" t="s">
        <v>1051</v>
      </c>
      <c r="C1085" s="23" t="s">
        <v>768</v>
      </c>
      <c r="D1085" s="23" t="s">
        <v>72</v>
      </c>
      <c r="E1085" s="23" t="s">
        <v>132</v>
      </c>
      <c r="F1085" s="23" t="s">
        <v>133</v>
      </c>
      <c r="G1085" s="23" t="s">
        <v>371</v>
      </c>
      <c r="H1085" s="23" t="s">
        <v>372</v>
      </c>
      <c r="I1085" s="122">
        <v>100908</v>
      </c>
      <c r="J1085" s="122"/>
      <c r="K1085" s="122"/>
      <c r="L1085" s="122"/>
      <c r="M1085" s="122"/>
      <c r="N1085" s="122">
        <v>100908</v>
      </c>
      <c r="O1085" s="122"/>
      <c r="P1085" s="122"/>
      <c r="Q1085" s="122"/>
      <c r="R1085" s="122"/>
      <c r="S1085" s="122"/>
      <c r="T1085" s="122"/>
      <c r="U1085" s="96"/>
      <c r="V1085" s="122"/>
      <c r="W1085" s="122"/>
    </row>
    <row r="1086" ht="32.9" customHeight="1" spans="1:23">
      <c r="A1086" s="23" t="s">
        <v>672</v>
      </c>
      <c r="B1086" s="119" t="s">
        <v>1051</v>
      </c>
      <c r="C1086" s="23" t="s">
        <v>768</v>
      </c>
      <c r="D1086" s="23" t="s">
        <v>72</v>
      </c>
      <c r="E1086" s="23" t="s">
        <v>132</v>
      </c>
      <c r="F1086" s="23" t="s">
        <v>133</v>
      </c>
      <c r="G1086" s="23" t="s">
        <v>345</v>
      </c>
      <c r="H1086" s="23" t="s">
        <v>346</v>
      </c>
      <c r="I1086" s="122">
        <v>143890.35</v>
      </c>
      <c r="J1086" s="122"/>
      <c r="K1086" s="122"/>
      <c r="L1086" s="122"/>
      <c r="M1086" s="122"/>
      <c r="N1086" s="122">
        <v>143890.35</v>
      </c>
      <c r="O1086" s="122"/>
      <c r="P1086" s="122"/>
      <c r="Q1086" s="122"/>
      <c r="R1086" s="122"/>
      <c r="S1086" s="122"/>
      <c r="T1086" s="122"/>
      <c r="U1086" s="96"/>
      <c r="V1086" s="122"/>
      <c r="W1086" s="122"/>
    </row>
    <row r="1087" ht="32.9" customHeight="1" spans="1:23">
      <c r="A1087" s="23"/>
      <c r="B1087" s="23"/>
      <c r="C1087" s="23" t="s">
        <v>1052</v>
      </c>
      <c r="D1087" s="23"/>
      <c r="E1087" s="23"/>
      <c r="F1087" s="23"/>
      <c r="G1087" s="23"/>
      <c r="H1087" s="23"/>
      <c r="I1087" s="122">
        <v>101466</v>
      </c>
      <c r="J1087" s="122"/>
      <c r="K1087" s="122"/>
      <c r="L1087" s="122"/>
      <c r="M1087" s="122"/>
      <c r="N1087" s="122">
        <v>101466</v>
      </c>
      <c r="O1087" s="122"/>
      <c r="P1087" s="122"/>
      <c r="Q1087" s="122"/>
      <c r="R1087" s="122"/>
      <c r="S1087" s="122"/>
      <c r="T1087" s="122"/>
      <c r="U1087" s="96"/>
      <c r="V1087" s="122"/>
      <c r="W1087" s="122"/>
    </row>
    <row r="1088" ht="32.9" customHeight="1" spans="1:23">
      <c r="A1088" s="23" t="s">
        <v>672</v>
      </c>
      <c r="B1088" s="119" t="s">
        <v>1053</v>
      </c>
      <c r="C1088" s="23" t="s">
        <v>1052</v>
      </c>
      <c r="D1088" s="23" t="s">
        <v>72</v>
      </c>
      <c r="E1088" s="23" t="s">
        <v>142</v>
      </c>
      <c r="F1088" s="23" t="s">
        <v>143</v>
      </c>
      <c r="G1088" s="23" t="s">
        <v>389</v>
      </c>
      <c r="H1088" s="23" t="s">
        <v>390</v>
      </c>
      <c r="I1088" s="122">
        <v>84000</v>
      </c>
      <c r="J1088" s="122"/>
      <c r="K1088" s="122"/>
      <c r="L1088" s="122"/>
      <c r="M1088" s="122"/>
      <c r="N1088" s="122">
        <v>84000</v>
      </c>
      <c r="O1088" s="122"/>
      <c r="P1088" s="122"/>
      <c r="Q1088" s="122"/>
      <c r="R1088" s="122"/>
      <c r="S1088" s="122"/>
      <c r="T1088" s="122"/>
      <c r="U1088" s="96"/>
      <c r="V1088" s="122"/>
      <c r="W1088" s="122"/>
    </row>
    <row r="1089" ht="32.9" customHeight="1" spans="1:23">
      <c r="A1089" s="23" t="s">
        <v>672</v>
      </c>
      <c r="B1089" s="119" t="s">
        <v>1053</v>
      </c>
      <c r="C1089" s="23" t="s">
        <v>1052</v>
      </c>
      <c r="D1089" s="23" t="s">
        <v>72</v>
      </c>
      <c r="E1089" s="23" t="s">
        <v>142</v>
      </c>
      <c r="F1089" s="23" t="s">
        <v>143</v>
      </c>
      <c r="G1089" s="23" t="s">
        <v>359</v>
      </c>
      <c r="H1089" s="23" t="s">
        <v>360</v>
      </c>
      <c r="I1089" s="122">
        <v>9216</v>
      </c>
      <c r="J1089" s="122"/>
      <c r="K1089" s="122"/>
      <c r="L1089" s="122"/>
      <c r="M1089" s="122"/>
      <c r="N1089" s="122">
        <v>9216</v>
      </c>
      <c r="O1089" s="122"/>
      <c r="P1089" s="122"/>
      <c r="Q1089" s="122"/>
      <c r="R1089" s="122"/>
      <c r="S1089" s="122"/>
      <c r="T1089" s="122"/>
      <c r="U1089" s="96"/>
      <c r="V1089" s="122"/>
      <c r="W1089" s="122"/>
    </row>
    <row r="1090" ht="32.9" customHeight="1" spans="1:23">
      <c r="A1090" s="23" t="s">
        <v>672</v>
      </c>
      <c r="B1090" s="119" t="s">
        <v>1053</v>
      </c>
      <c r="C1090" s="23" t="s">
        <v>1052</v>
      </c>
      <c r="D1090" s="23" t="s">
        <v>72</v>
      </c>
      <c r="E1090" s="23" t="s">
        <v>142</v>
      </c>
      <c r="F1090" s="23" t="s">
        <v>143</v>
      </c>
      <c r="G1090" s="23" t="s">
        <v>367</v>
      </c>
      <c r="H1090" s="23" t="s">
        <v>368</v>
      </c>
      <c r="I1090" s="122">
        <v>8250</v>
      </c>
      <c r="J1090" s="122"/>
      <c r="K1090" s="122"/>
      <c r="L1090" s="122"/>
      <c r="M1090" s="122"/>
      <c r="N1090" s="122">
        <v>8250</v>
      </c>
      <c r="O1090" s="122"/>
      <c r="P1090" s="122"/>
      <c r="Q1090" s="122"/>
      <c r="R1090" s="122"/>
      <c r="S1090" s="122"/>
      <c r="T1090" s="122"/>
      <c r="U1090" s="96"/>
      <c r="V1090" s="122"/>
      <c r="W1090" s="122"/>
    </row>
    <row r="1091" ht="32.9" customHeight="1" spans="1:23">
      <c r="A1091" s="23"/>
      <c r="B1091" s="23"/>
      <c r="C1091" s="23" t="s">
        <v>774</v>
      </c>
      <c r="D1091" s="23"/>
      <c r="E1091" s="23"/>
      <c r="F1091" s="23"/>
      <c r="G1091" s="23"/>
      <c r="H1091" s="23"/>
      <c r="I1091" s="122">
        <v>474099.93</v>
      </c>
      <c r="J1091" s="122"/>
      <c r="K1091" s="122"/>
      <c r="L1091" s="122"/>
      <c r="M1091" s="122"/>
      <c r="N1091" s="122">
        <v>474099.93</v>
      </c>
      <c r="O1091" s="122"/>
      <c r="P1091" s="122"/>
      <c r="Q1091" s="122"/>
      <c r="R1091" s="122"/>
      <c r="S1091" s="122"/>
      <c r="T1091" s="122"/>
      <c r="U1091" s="96"/>
      <c r="V1091" s="122"/>
      <c r="W1091" s="122"/>
    </row>
    <row r="1092" ht="32.9" customHeight="1" spans="1:23">
      <c r="A1092" s="23" t="s">
        <v>672</v>
      </c>
      <c r="B1092" s="119" t="s">
        <v>1054</v>
      </c>
      <c r="C1092" s="23" t="s">
        <v>774</v>
      </c>
      <c r="D1092" s="23" t="s">
        <v>72</v>
      </c>
      <c r="E1092" s="23" t="s">
        <v>134</v>
      </c>
      <c r="F1092" s="23" t="s">
        <v>135</v>
      </c>
      <c r="G1092" s="23" t="s">
        <v>349</v>
      </c>
      <c r="H1092" s="23" t="s">
        <v>350</v>
      </c>
      <c r="I1092" s="122">
        <v>11700</v>
      </c>
      <c r="J1092" s="122"/>
      <c r="K1092" s="122"/>
      <c r="L1092" s="122"/>
      <c r="M1092" s="122"/>
      <c r="N1092" s="122">
        <v>11700</v>
      </c>
      <c r="O1092" s="122"/>
      <c r="P1092" s="122"/>
      <c r="Q1092" s="122"/>
      <c r="R1092" s="122"/>
      <c r="S1092" s="122"/>
      <c r="T1092" s="122"/>
      <c r="U1092" s="96"/>
      <c r="V1092" s="122"/>
      <c r="W1092" s="122"/>
    </row>
    <row r="1093" ht="32.9" customHeight="1" spans="1:23">
      <c r="A1093" s="23" t="s">
        <v>672</v>
      </c>
      <c r="B1093" s="119" t="s">
        <v>1054</v>
      </c>
      <c r="C1093" s="23" t="s">
        <v>774</v>
      </c>
      <c r="D1093" s="23" t="s">
        <v>72</v>
      </c>
      <c r="E1093" s="23" t="s">
        <v>134</v>
      </c>
      <c r="F1093" s="23" t="s">
        <v>135</v>
      </c>
      <c r="G1093" s="23" t="s">
        <v>359</v>
      </c>
      <c r="H1093" s="23" t="s">
        <v>360</v>
      </c>
      <c r="I1093" s="122">
        <v>45571.99</v>
      </c>
      <c r="J1093" s="122"/>
      <c r="K1093" s="122"/>
      <c r="L1093" s="122"/>
      <c r="M1093" s="122"/>
      <c r="N1093" s="122">
        <v>45571.99</v>
      </c>
      <c r="O1093" s="122"/>
      <c r="P1093" s="122"/>
      <c r="Q1093" s="122"/>
      <c r="R1093" s="122"/>
      <c r="S1093" s="122"/>
      <c r="T1093" s="122"/>
      <c r="U1093" s="96"/>
      <c r="V1093" s="122"/>
      <c r="W1093" s="122"/>
    </row>
    <row r="1094" ht="32.9" customHeight="1" spans="1:23">
      <c r="A1094" s="23" t="s">
        <v>672</v>
      </c>
      <c r="B1094" s="119" t="s">
        <v>1054</v>
      </c>
      <c r="C1094" s="23" t="s">
        <v>774</v>
      </c>
      <c r="D1094" s="23" t="s">
        <v>72</v>
      </c>
      <c r="E1094" s="23" t="s">
        <v>134</v>
      </c>
      <c r="F1094" s="23" t="s">
        <v>135</v>
      </c>
      <c r="G1094" s="23" t="s">
        <v>367</v>
      </c>
      <c r="H1094" s="23" t="s">
        <v>368</v>
      </c>
      <c r="I1094" s="122">
        <v>81343.48</v>
      </c>
      <c r="J1094" s="122"/>
      <c r="K1094" s="122"/>
      <c r="L1094" s="122"/>
      <c r="M1094" s="122"/>
      <c r="N1094" s="122">
        <v>81343.48</v>
      </c>
      <c r="O1094" s="122"/>
      <c r="P1094" s="122"/>
      <c r="Q1094" s="122"/>
      <c r="R1094" s="122"/>
      <c r="S1094" s="122"/>
      <c r="T1094" s="122"/>
      <c r="U1094" s="96"/>
      <c r="V1094" s="122"/>
      <c r="W1094" s="122"/>
    </row>
    <row r="1095" ht="32.9" customHeight="1" spans="1:23">
      <c r="A1095" s="23" t="s">
        <v>672</v>
      </c>
      <c r="B1095" s="119" t="s">
        <v>1054</v>
      </c>
      <c r="C1095" s="23" t="s">
        <v>774</v>
      </c>
      <c r="D1095" s="23" t="s">
        <v>72</v>
      </c>
      <c r="E1095" s="23" t="s">
        <v>134</v>
      </c>
      <c r="F1095" s="23" t="s">
        <v>135</v>
      </c>
      <c r="G1095" s="23" t="s">
        <v>406</v>
      </c>
      <c r="H1095" s="23" t="s">
        <v>407</v>
      </c>
      <c r="I1095" s="122">
        <v>13723</v>
      </c>
      <c r="J1095" s="122"/>
      <c r="K1095" s="122"/>
      <c r="L1095" s="122"/>
      <c r="M1095" s="122"/>
      <c r="N1095" s="122">
        <v>13723</v>
      </c>
      <c r="O1095" s="122"/>
      <c r="P1095" s="122"/>
      <c r="Q1095" s="122"/>
      <c r="R1095" s="122"/>
      <c r="S1095" s="122"/>
      <c r="T1095" s="122"/>
      <c r="U1095" s="96"/>
      <c r="V1095" s="122"/>
      <c r="W1095" s="122"/>
    </row>
    <row r="1096" ht="32.9" customHeight="1" spans="1:23">
      <c r="A1096" s="23" t="s">
        <v>672</v>
      </c>
      <c r="B1096" s="119" t="s">
        <v>1054</v>
      </c>
      <c r="C1096" s="23" t="s">
        <v>774</v>
      </c>
      <c r="D1096" s="23" t="s">
        <v>72</v>
      </c>
      <c r="E1096" s="23" t="s">
        <v>134</v>
      </c>
      <c r="F1096" s="23" t="s">
        <v>135</v>
      </c>
      <c r="G1096" s="23" t="s">
        <v>369</v>
      </c>
      <c r="H1096" s="23" t="s">
        <v>370</v>
      </c>
      <c r="I1096" s="122">
        <v>262673.17</v>
      </c>
      <c r="J1096" s="122"/>
      <c r="K1096" s="122"/>
      <c r="L1096" s="122"/>
      <c r="M1096" s="122"/>
      <c r="N1096" s="122">
        <v>262673.17</v>
      </c>
      <c r="O1096" s="122"/>
      <c r="P1096" s="122"/>
      <c r="Q1096" s="122"/>
      <c r="R1096" s="122"/>
      <c r="S1096" s="122"/>
      <c r="T1096" s="122"/>
      <c r="U1096" s="96"/>
      <c r="V1096" s="122"/>
      <c r="W1096" s="122"/>
    </row>
    <row r="1097" ht="32.9" customHeight="1" spans="1:23">
      <c r="A1097" s="23" t="s">
        <v>672</v>
      </c>
      <c r="B1097" s="119" t="s">
        <v>1054</v>
      </c>
      <c r="C1097" s="23" t="s">
        <v>774</v>
      </c>
      <c r="D1097" s="23" t="s">
        <v>72</v>
      </c>
      <c r="E1097" s="23" t="s">
        <v>134</v>
      </c>
      <c r="F1097" s="23" t="s">
        <v>135</v>
      </c>
      <c r="G1097" s="23" t="s">
        <v>345</v>
      </c>
      <c r="H1097" s="23" t="s">
        <v>346</v>
      </c>
      <c r="I1097" s="122">
        <v>59088.29</v>
      </c>
      <c r="J1097" s="122"/>
      <c r="K1097" s="122"/>
      <c r="L1097" s="122"/>
      <c r="M1097" s="122"/>
      <c r="N1097" s="122">
        <v>59088.29</v>
      </c>
      <c r="O1097" s="122"/>
      <c r="P1097" s="122"/>
      <c r="Q1097" s="122"/>
      <c r="R1097" s="122"/>
      <c r="S1097" s="122"/>
      <c r="T1097" s="122"/>
      <c r="U1097" s="96"/>
      <c r="V1097" s="122"/>
      <c r="W1097" s="122"/>
    </row>
    <row r="1098" ht="32.9" customHeight="1" spans="1:23">
      <c r="A1098" s="23"/>
      <c r="B1098" s="23"/>
      <c r="C1098" s="23" t="s">
        <v>913</v>
      </c>
      <c r="D1098" s="23"/>
      <c r="E1098" s="23"/>
      <c r="F1098" s="23"/>
      <c r="G1098" s="23"/>
      <c r="H1098" s="23"/>
      <c r="I1098" s="122">
        <v>30936.49</v>
      </c>
      <c r="J1098" s="122"/>
      <c r="K1098" s="122"/>
      <c r="L1098" s="122"/>
      <c r="M1098" s="122"/>
      <c r="N1098" s="122">
        <v>30936.49</v>
      </c>
      <c r="O1098" s="122"/>
      <c r="P1098" s="122"/>
      <c r="Q1098" s="122"/>
      <c r="R1098" s="122"/>
      <c r="S1098" s="122"/>
      <c r="T1098" s="122"/>
      <c r="U1098" s="96"/>
      <c r="V1098" s="122"/>
      <c r="W1098" s="122"/>
    </row>
    <row r="1099" ht="32.9" customHeight="1" spans="1:23">
      <c r="A1099" s="23" t="s">
        <v>672</v>
      </c>
      <c r="B1099" s="119" t="s">
        <v>1055</v>
      </c>
      <c r="C1099" s="23" t="s">
        <v>913</v>
      </c>
      <c r="D1099" s="23" t="s">
        <v>72</v>
      </c>
      <c r="E1099" s="23" t="s">
        <v>132</v>
      </c>
      <c r="F1099" s="23" t="s">
        <v>133</v>
      </c>
      <c r="G1099" s="23" t="s">
        <v>367</v>
      </c>
      <c r="H1099" s="23" t="s">
        <v>368</v>
      </c>
      <c r="I1099" s="122">
        <v>2602.27</v>
      </c>
      <c r="J1099" s="122"/>
      <c r="K1099" s="122"/>
      <c r="L1099" s="122"/>
      <c r="M1099" s="122"/>
      <c r="N1099" s="122">
        <v>2602.27</v>
      </c>
      <c r="O1099" s="122"/>
      <c r="P1099" s="122"/>
      <c r="Q1099" s="122"/>
      <c r="R1099" s="122"/>
      <c r="S1099" s="122"/>
      <c r="T1099" s="122"/>
      <c r="U1099" s="96"/>
      <c r="V1099" s="122"/>
      <c r="W1099" s="122"/>
    </row>
    <row r="1100" ht="32.9" customHeight="1" spans="1:23">
      <c r="A1100" s="23" t="s">
        <v>672</v>
      </c>
      <c r="B1100" s="119" t="s">
        <v>1055</v>
      </c>
      <c r="C1100" s="23" t="s">
        <v>913</v>
      </c>
      <c r="D1100" s="23" t="s">
        <v>72</v>
      </c>
      <c r="E1100" s="23" t="s">
        <v>132</v>
      </c>
      <c r="F1100" s="23" t="s">
        <v>133</v>
      </c>
      <c r="G1100" s="23" t="s">
        <v>369</v>
      </c>
      <c r="H1100" s="23" t="s">
        <v>370</v>
      </c>
      <c r="I1100" s="122">
        <v>27200</v>
      </c>
      <c r="J1100" s="122"/>
      <c r="K1100" s="122"/>
      <c r="L1100" s="122"/>
      <c r="M1100" s="122"/>
      <c r="N1100" s="122">
        <v>27200</v>
      </c>
      <c r="O1100" s="122"/>
      <c r="P1100" s="122"/>
      <c r="Q1100" s="122"/>
      <c r="R1100" s="122"/>
      <c r="S1100" s="122"/>
      <c r="T1100" s="122"/>
      <c r="U1100" s="96"/>
      <c r="V1100" s="122"/>
      <c r="W1100" s="122"/>
    </row>
    <row r="1101" ht="32.9" customHeight="1" spans="1:23">
      <c r="A1101" s="23" t="s">
        <v>672</v>
      </c>
      <c r="B1101" s="119" t="s">
        <v>1055</v>
      </c>
      <c r="C1101" s="23" t="s">
        <v>913</v>
      </c>
      <c r="D1101" s="23" t="s">
        <v>72</v>
      </c>
      <c r="E1101" s="23" t="s">
        <v>132</v>
      </c>
      <c r="F1101" s="23" t="s">
        <v>133</v>
      </c>
      <c r="G1101" s="23" t="s">
        <v>371</v>
      </c>
      <c r="H1101" s="23" t="s">
        <v>372</v>
      </c>
      <c r="I1101" s="122">
        <v>500</v>
      </c>
      <c r="J1101" s="122"/>
      <c r="K1101" s="122"/>
      <c r="L1101" s="122"/>
      <c r="M1101" s="122"/>
      <c r="N1101" s="122">
        <v>500</v>
      </c>
      <c r="O1101" s="122"/>
      <c r="P1101" s="122"/>
      <c r="Q1101" s="122"/>
      <c r="R1101" s="122"/>
      <c r="S1101" s="122"/>
      <c r="T1101" s="122"/>
      <c r="U1101" s="96"/>
      <c r="V1101" s="122"/>
      <c r="W1101" s="122"/>
    </row>
    <row r="1102" ht="32.9" customHeight="1" spans="1:23">
      <c r="A1102" s="23" t="s">
        <v>672</v>
      </c>
      <c r="B1102" s="119" t="s">
        <v>1055</v>
      </c>
      <c r="C1102" s="23" t="s">
        <v>913</v>
      </c>
      <c r="D1102" s="23" t="s">
        <v>72</v>
      </c>
      <c r="E1102" s="23" t="s">
        <v>132</v>
      </c>
      <c r="F1102" s="23" t="s">
        <v>133</v>
      </c>
      <c r="G1102" s="23" t="s">
        <v>345</v>
      </c>
      <c r="H1102" s="23" t="s">
        <v>346</v>
      </c>
      <c r="I1102" s="122">
        <v>634.22</v>
      </c>
      <c r="J1102" s="122"/>
      <c r="K1102" s="122"/>
      <c r="L1102" s="122"/>
      <c r="M1102" s="122"/>
      <c r="N1102" s="122">
        <v>634.22</v>
      </c>
      <c r="O1102" s="122"/>
      <c r="P1102" s="122"/>
      <c r="Q1102" s="122"/>
      <c r="R1102" s="122"/>
      <c r="S1102" s="122"/>
      <c r="T1102" s="122"/>
      <c r="U1102" s="96"/>
      <c r="V1102" s="122"/>
      <c r="W1102" s="122"/>
    </row>
    <row r="1103" ht="32.9" customHeight="1" spans="1:23">
      <c r="A1103" s="23"/>
      <c r="B1103" s="23"/>
      <c r="C1103" s="23" t="s">
        <v>776</v>
      </c>
      <c r="D1103" s="23"/>
      <c r="E1103" s="23"/>
      <c r="F1103" s="23"/>
      <c r="G1103" s="23"/>
      <c r="H1103" s="23"/>
      <c r="I1103" s="122">
        <v>588008.55</v>
      </c>
      <c r="J1103" s="122"/>
      <c r="K1103" s="122"/>
      <c r="L1103" s="122"/>
      <c r="M1103" s="122"/>
      <c r="N1103" s="122">
        <v>588008.55</v>
      </c>
      <c r="O1103" s="122"/>
      <c r="P1103" s="122"/>
      <c r="Q1103" s="122"/>
      <c r="R1103" s="122"/>
      <c r="S1103" s="122"/>
      <c r="T1103" s="122"/>
      <c r="U1103" s="96"/>
      <c r="V1103" s="122"/>
      <c r="W1103" s="122"/>
    </row>
    <row r="1104" ht="32.9" customHeight="1" spans="1:23">
      <c r="A1104" s="23" t="s">
        <v>672</v>
      </c>
      <c r="B1104" s="119" t="s">
        <v>1056</v>
      </c>
      <c r="C1104" s="23" t="s">
        <v>776</v>
      </c>
      <c r="D1104" s="23" t="s">
        <v>72</v>
      </c>
      <c r="E1104" s="23" t="s">
        <v>152</v>
      </c>
      <c r="F1104" s="23" t="s">
        <v>153</v>
      </c>
      <c r="G1104" s="23" t="s">
        <v>359</v>
      </c>
      <c r="H1104" s="23" t="s">
        <v>360</v>
      </c>
      <c r="I1104" s="122">
        <v>15447.18</v>
      </c>
      <c r="J1104" s="122"/>
      <c r="K1104" s="122"/>
      <c r="L1104" s="122"/>
      <c r="M1104" s="122"/>
      <c r="N1104" s="122">
        <v>15447.18</v>
      </c>
      <c r="O1104" s="122"/>
      <c r="P1104" s="122"/>
      <c r="Q1104" s="122"/>
      <c r="R1104" s="122"/>
      <c r="S1104" s="122"/>
      <c r="T1104" s="122"/>
      <c r="U1104" s="96"/>
      <c r="V1104" s="122"/>
      <c r="W1104" s="122"/>
    </row>
    <row r="1105" ht="32.9" customHeight="1" spans="1:23">
      <c r="A1105" s="23" t="s">
        <v>672</v>
      </c>
      <c r="B1105" s="119" t="s">
        <v>1056</v>
      </c>
      <c r="C1105" s="23" t="s">
        <v>776</v>
      </c>
      <c r="D1105" s="23" t="s">
        <v>72</v>
      </c>
      <c r="E1105" s="23" t="s">
        <v>152</v>
      </c>
      <c r="F1105" s="23" t="s">
        <v>153</v>
      </c>
      <c r="G1105" s="23" t="s">
        <v>361</v>
      </c>
      <c r="H1105" s="23" t="s">
        <v>362</v>
      </c>
      <c r="I1105" s="122">
        <v>1000.69</v>
      </c>
      <c r="J1105" s="122"/>
      <c r="K1105" s="122"/>
      <c r="L1105" s="122"/>
      <c r="M1105" s="122"/>
      <c r="N1105" s="122">
        <v>1000.69</v>
      </c>
      <c r="O1105" s="122"/>
      <c r="P1105" s="122"/>
      <c r="Q1105" s="122"/>
      <c r="R1105" s="122"/>
      <c r="S1105" s="122"/>
      <c r="T1105" s="122"/>
      <c r="U1105" s="96"/>
      <c r="V1105" s="122"/>
      <c r="W1105" s="122"/>
    </row>
    <row r="1106" ht="32.9" customHeight="1" spans="1:23">
      <c r="A1106" s="23" t="s">
        <v>672</v>
      </c>
      <c r="B1106" s="119" t="s">
        <v>1056</v>
      </c>
      <c r="C1106" s="23" t="s">
        <v>776</v>
      </c>
      <c r="D1106" s="23" t="s">
        <v>72</v>
      </c>
      <c r="E1106" s="23" t="s">
        <v>152</v>
      </c>
      <c r="F1106" s="23" t="s">
        <v>153</v>
      </c>
      <c r="G1106" s="23" t="s">
        <v>367</v>
      </c>
      <c r="H1106" s="23" t="s">
        <v>368</v>
      </c>
      <c r="I1106" s="122">
        <v>11920.92</v>
      </c>
      <c r="J1106" s="122"/>
      <c r="K1106" s="122"/>
      <c r="L1106" s="122"/>
      <c r="M1106" s="122"/>
      <c r="N1106" s="122">
        <v>11920.92</v>
      </c>
      <c r="O1106" s="122"/>
      <c r="P1106" s="122"/>
      <c r="Q1106" s="122"/>
      <c r="R1106" s="122"/>
      <c r="S1106" s="122"/>
      <c r="T1106" s="122"/>
      <c r="U1106" s="96"/>
      <c r="V1106" s="122"/>
      <c r="W1106" s="122"/>
    </row>
    <row r="1107" ht="32.9" customHeight="1" spans="1:23">
      <c r="A1107" s="23" t="s">
        <v>672</v>
      </c>
      <c r="B1107" s="119" t="s">
        <v>1056</v>
      </c>
      <c r="C1107" s="23" t="s">
        <v>776</v>
      </c>
      <c r="D1107" s="23" t="s">
        <v>72</v>
      </c>
      <c r="E1107" s="23" t="s">
        <v>152</v>
      </c>
      <c r="F1107" s="23" t="s">
        <v>153</v>
      </c>
      <c r="G1107" s="23" t="s">
        <v>406</v>
      </c>
      <c r="H1107" s="23" t="s">
        <v>407</v>
      </c>
      <c r="I1107" s="122">
        <v>10894.2</v>
      </c>
      <c r="J1107" s="122"/>
      <c r="K1107" s="122"/>
      <c r="L1107" s="122"/>
      <c r="M1107" s="122"/>
      <c r="N1107" s="122">
        <v>10894.2</v>
      </c>
      <c r="O1107" s="122"/>
      <c r="P1107" s="122"/>
      <c r="Q1107" s="122"/>
      <c r="R1107" s="122"/>
      <c r="S1107" s="122"/>
      <c r="T1107" s="122"/>
      <c r="U1107" s="96"/>
      <c r="V1107" s="122"/>
      <c r="W1107" s="122"/>
    </row>
    <row r="1108" ht="32.9" customHeight="1" spans="1:23">
      <c r="A1108" s="23" t="s">
        <v>672</v>
      </c>
      <c r="B1108" s="119" t="s">
        <v>1056</v>
      </c>
      <c r="C1108" s="23" t="s">
        <v>776</v>
      </c>
      <c r="D1108" s="23" t="s">
        <v>72</v>
      </c>
      <c r="E1108" s="23" t="s">
        <v>152</v>
      </c>
      <c r="F1108" s="23" t="s">
        <v>153</v>
      </c>
      <c r="G1108" s="23" t="s">
        <v>369</v>
      </c>
      <c r="H1108" s="23" t="s">
        <v>370</v>
      </c>
      <c r="I1108" s="122">
        <v>14014.36</v>
      </c>
      <c r="J1108" s="122"/>
      <c r="K1108" s="122"/>
      <c r="L1108" s="122"/>
      <c r="M1108" s="122"/>
      <c r="N1108" s="122">
        <v>14014.36</v>
      </c>
      <c r="O1108" s="122"/>
      <c r="P1108" s="122"/>
      <c r="Q1108" s="122"/>
      <c r="R1108" s="122"/>
      <c r="S1108" s="122"/>
      <c r="T1108" s="122"/>
      <c r="U1108" s="96"/>
      <c r="V1108" s="122"/>
      <c r="W1108" s="122"/>
    </row>
    <row r="1109" ht="32.9" customHeight="1" spans="1:23">
      <c r="A1109" s="23" t="s">
        <v>672</v>
      </c>
      <c r="B1109" s="119" t="s">
        <v>1056</v>
      </c>
      <c r="C1109" s="23" t="s">
        <v>776</v>
      </c>
      <c r="D1109" s="23" t="s">
        <v>72</v>
      </c>
      <c r="E1109" s="23" t="s">
        <v>152</v>
      </c>
      <c r="F1109" s="23" t="s">
        <v>153</v>
      </c>
      <c r="G1109" s="23" t="s">
        <v>371</v>
      </c>
      <c r="H1109" s="23" t="s">
        <v>372</v>
      </c>
      <c r="I1109" s="122">
        <v>534731.2</v>
      </c>
      <c r="J1109" s="122"/>
      <c r="K1109" s="122"/>
      <c r="L1109" s="122"/>
      <c r="M1109" s="122"/>
      <c r="N1109" s="122">
        <v>534731.2</v>
      </c>
      <c r="O1109" s="122"/>
      <c r="P1109" s="122"/>
      <c r="Q1109" s="122"/>
      <c r="R1109" s="122"/>
      <c r="S1109" s="122"/>
      <c r="T1109" s="122"/>
      <c r="U1109" s="96"/>
      <c r="V1109" s="122"/>
      <c r="W1109" s="122"/>
    </row>
    <row r="1110" ht="32.9" customHeight="1" spans="1:23">
      <c r="A1110" s="23"/>
      <c r="B1110" s="23"/>
      <c r="C1110" s="23" t="s">
        <v>1018</v>
      </c>
      <c r="D1110" s="23"/>
      <c r="E1110" s="23"/>
      <c r="F1110" s="23"/>
      <c r="G1110" s="23"/>
      <c r="H1110" s="23"/>
      <c r="I1110" s="122">
        <v>6345301.45</v>
      </c>
      <c r="J1110" s="122"/>
      <c r="K1110" s="122"/>
      <c r="L1110" s="122"/>
      <c r="M1110" s="122"/>
      <c r="N1110" s="122">
        <v>6345301.45</v>
      </c>
      <c r="O1110" s="122"/>
      <c r="P1110" s="122"/>
      <c r="Q1110" s="122"/>
      <c r="R1110" s="122"/>
      <c r="S1110" s="122"/>
      <c r="T1110" s="122"/>
      <c r="U1110" s="96"/>
      <c r="V1110" s="122"/>
      <c r="W1110" s="122"/>
    </row>
    <row r="1111" ht="32.9" customHeight="1" spans="1:23">
      <c r="A1111" s="23" t="s">
        <v>656</v>
      </c>
      <c r="B1111" s="119" t="s">
        <v>1057</v>
      </c>
      <c r="C1111" s="23" t="s">
        <v>1018</v>
      </c>
      <c r="D1111" s="23" t="s">
        <v>72</v>
      </c>
      <c r="E1111" s="23" t="s">
        <v>193</v>
      </c>
      <c r="F1111" s="23" t="s">
        <v>194</v>
      </c>
      <c r="G1111" s="23" t="s">
        <v>349</v>
      </c>
      <c r="H1111" s="23" t="s">
        <v>350</v>
      </c>
      <c r="I1111" s="122">
        <v>25264.6</v>
      </c>
      <c r="J1111" s="122"/>
      <c r="K1111" s="122"/>
      <c r="L1111" s="122"/>
      <c r="M1111" s="122"/>
      <c r="N1111" s="122">
        <v>25264.6</v>
      </c>
      <c r="O1111" s="122"/>
      <c r="P1111" s="122"/>
      <c r="Q1111" s="122"/>
      <c r="R1111" s="122"/>
      <c r="S1111" s="122"/>
      <c r="T1111" s="122"/>
      <c r="U1111" s="96"/>
      <c r="V1111" s="122"/>
      <c r="W1111" s="122"/>
    </row>
    <row r="1112" ht="32.9" customHeight="1" spans="1:23">
      <c r="A1112" s="23" t="s">
        <v>656</v>
      </c>
      <c r="B1112" s="119" t="s">
        <v>1057</v>
      </c>
      <c r="C1112" s="23" t="s">
        <v>1018</v>
      </c>
      <c r="D1112" s="23" t="s">
        <v>72</v>
      </c>
      <c r="E1112" s="23" t="s">
        <v>193</v>
      </c>
      <c r="F1112" s="23" t="s">
        <v>194</v>
      </c>
      <c r="G1112" s="23" t="s">
        <v>359</v>
      </c>
      <c r="H1112" s="23" t="s">
        <v>360</v>
      </c>
      <c r="I1112" s="122">
        <v>913101.08</v>
      </c>
      <c r="J1112" s="122"/>
      <c r="K1112" s="122"/>
      <c r="L1112" s="122"/>
      <c r="M1112" s="122"/>
      <c r="N1112" s="122">
        <v>913101.08</v>
      </c>
      <c r="O1112" s="122"/>
      <c r="P1112" s="122"/>
      <c r="Q1112" s="122"/>
      <c r="R1112" s="122"/>
      <c r="S1112" s="122"/>
      <c r="T1112" s="122"/>
      <c r="U1112" s="96"/>
      <c r="V1112" s="122"/>
      <c r="W1112" s="122"/>
    </row>
    <row r="1113" ht="32.9" customHeight="1" spans="1:23">
      <c r="A1113" s="23" t="s">
        <v>656</v>
      </c>
      <c r="B1113" s="119" t="s">
        <v>1057</v>
      </c>
      <c r="C1113" s="23" t="s">
        <v>1018</v>
      </c>
      <c r="D1113" s="23" t="s">
        <v>72</v>
      </c>
      <c r="E1113" s="23" t="s">
        <v>193</v>
      </c>
      <c r="F1113" s="23" t="s">
        <v>194</v>
      </c>
      <c r="G1113" s="23" t="s">
        <v>367</v>
      </c>
      <c r="H1113" s="23" t="s">
        <v>368</v>
      </c>
      <c r="I1113" s="122">
        <v>1103613.8</v>
      </c>
      <c r="J1113" s="122"/>
      <c r="K1113" s="122"/>
      <c r="L1113" s="122"/>
      <c r="M1113" s="122"/>
      <c r="N1113" s="122">
        <v>1103613.8</v>
      </c>
      <c r="O1113" s="122"/>
      <c r="P1113" s="122"/>
      <c r="Q1113" s="122"/>
      <c r="R1113" s="122"/>
      <c r="S1113" s="122"/>
      <c r="T1113" s="122"/>
      <c r="U1113" s="96"/>
      <c r="V1113" s="122"/>
      <c r="W1113" s="122"/>
    </row>
    <row r="1114" ht="32.9" customHeight="1" spans="1:23">
      <c r="A1114" s="23" t="s">
        <v>656</v>
      </c>
      <c r="B1114" s="119" t="s">
        <v>1057</v>
      </c>
      <c r="C1114" s="23" t="s">
        <v>1018</v>
      </c>
      <c r="D1114" s="23" t="s">
        <v>72</v>
      </c>
      <c r="E1114" s="23" t="s">
        <v>193</v>
      </c>
      <c r="F1114" s="23" t="s">
        <v>194</v>
      </c>
      <c r="G1114" s="23" t="s">
        <v>406</v>
      </c>
      <c r="H1114" s="23" t="s">
        <v>407</v>
      </c>
      <c r="I1114" s="122">
        <v>682222.17</v>
      </c>
      <c r="J1114" s="122"/>
      <c r="K1114" s="122"/>
      <c r="L1114" s="122"/>
      <c r="M1114" s="122"/>
      <c r="N1114" s="122">
        <v>682222.17</v>
      </c>
      <c r="O1114" s="122"/>
      <c r="P1114" s="122"/>
      <c r="Q1114" s="122"/>
      <c r="R1114" s="122"/>
      <c r="S1114" s="122"/>
      <c r="T1114" s="122"/>
      <c r="U1114" s="96"/>
      <c r="V1114" s="122"/>
      <c r="W1114" s="122"/>
    </row>
    <row r="1115" ht="32.9" customHeight="1" spans="1:23">
      <c r="A1115" s="23" t="s">
        <v>656</v>
      </c>
      <c r="B1115" s="119" t="s">
        <v>1057</v>
      </c>
      <c r="C1115" s="23" t="s">
        <v>1018</v>
      </c>
      <c r="D1115" s="23" t="s">
        <v>72</v>
      </c>
      <c r="E1115" s="23" t="s">
        <v>193</v>
      </c>
      <c r="F1115" s="23" t="s">
        <v>194</v>
      </c>
      <c r="G1115" s="23" t="s">
        <v>369</v>
      </c>
      <c r="H1115" s="23" t="s">
        <v>370</v>
      </c>
      <c r="I1115" s="122">
        <v>609462.5</v>
      </c>
      <c r="J1115" s="122"/>
      <c r="K1115" s="122"/>
      <c r="L1115" s="122"/>
      <c r="M1115" s="122"/>
      <c r="N1115" s="122">
        <v>609462.5</v>
      </c>
      <c r="O1115" s="122"/>
      <c r="P1115" s="122"/>
      <c r="Q1115" s="122"/>
      <c r="R1115" s="122"/>
      <c r="S1115" s="122"/>
      <c r="T1115" s="122"/>
      <c r="U1115" s="96"/>
      <c r="V1115" s="122"/>
      <c r="W1115" s="122"/>
    </row>
    <row r="1116" ht="32.9" customHeight="1" spans="1:23">
      <c r="A1116" s="23" t="s">
        <v>656</v>
      </c>
      <c r="B1116" s="119" t="s">
        <v>1057</v>
      </c>
      <c r="C1116" s="23" t="s">
        <v>1018</v>
      </c>
      <c r="D1116" s="23" t="s">
        <v>72</v>
      </c>
      <c r="E1116" s="23" t="s">
        <v>193</v>
      </c>
      <c r="F1116" s="23" t="s">
        <v>194</v>
      </c>
      <c r="G1116" s="23" t="s">
        <v>371</v>
      </c>
      <c r="H1116" s="23" t="s">
        <v>372</v>
      </c>
      <c r="I1116" s="122">
        <v>1495004</v>
      </c>
      <c r="J1116" s="122"/>
      <c r="K1116" s="122"/>
      <c r="L1116" s="122"/>
      <c r="M1116" s="122"/>
      <c r="N1116" s="122">
        <v>1495004</v>
      </c>
      <c r="O1116" s="122"/>
      <c r="P1116" s="122"/>
      <c r="Q1116" s="122"/>
      <c r="R1116" s="122"/>
      <c r="S1116" s="122"/>
      <c r="T1116" s="122"/>
      <c r="U1116" s="96"/>
      <c r="V1116" s="122"/>
      <c r="W1116" s="122"/>
    </row>
    <row r="1117" ht="32.9" customHeight="1" spans="1:23">
      <c r="A1117" s="23" t="s">
        <v>656</v>
      </c>
      <c r="B1117" s="119" t="s">
        <v>1057</v>
      </c>
      <c r="C1117" s="23" t="s">
        <v>1018</v>
      </c>
      <c r="D1117" s="23" t="s">
        <v>72</v>
      </c>
      <c r="E1117" s="23" t="s">
        <v>193</v>
      </c>
      <c r="F1117" s="23" t="s">
        <v>194</v>
      </c>
      <c r="G1117" s="23" t="s">
        <v>345</v>
      </c>
      <c r="H1117" s="23" t="s">
        <v>346</v>
      </c>
      <c r="I1117" s="122">
        <v>869210.3</v>
      </c>
      <c r="J1117" s="122"/>
      <c r="K1117" s="122"/>
      <c r="L1117" s="122"/>
      <c r="M1117" s="122"/>
      <c r="N1117" s="122">
        <v>869210.3</v>
      </c>
      <c r="O1117" s="122"/>
      <c r="P1117" s="122"/>
      <c r="Q1117" s="122"/>
      <c r="R1117" s="122"/>
      <c r="S1117" s="122"/>
      <c r="T1117" s="122"/>
      <c r="U1117" s="96"/>
      <c r="V1117" s="122"/>
      <c r="W1117" s="122"/>
    </row>
    <row r="1118" ht="32.9" customHeight="1" spans="1:23">
      <c r="A1118" s="23" t="s">
        <v>656</v>
      </c>
      <c r="B1118" s="119" t="s">
        <v>1057</v>
      </c>
      <c r="C1118" s="23" t="s">
        <v>1018</v>
      </c>
      <c r="D1118" s="23" t="s">
        <v>72</v>
      </c>
      <c r="E1118" s="23" t="s">
        <v>193</v>
      </c>
      <c r="F1118" s="23" t="s">
        <v>194</v>
      </c>
      <c r="G1118" s="23" t="s">
        <v>444</v>
      </c>
      <c r="H1118" s="23" t="s">
        <v>445</v>
      </c>
      <c r="I1118" s="122">
        <v>567423</v>
      </c>
      <c r="J1118" s="122"/>
      <c r="K1118" s="122"/>
      <c r="L1118" s="122"/>
      <c r="M1118" s="122"/>
      <c r="N1118" s="122">
        <v>567423</v>
      </c>
      <c r="O1118" s="122"/>
      <c r="P1118" s="122"/>
      <c r="Q1118" s="122"/>
      <c r="R1118" s="122"/>
      <c r="S1118" s="122"/>
      <c r="T1118" s="122"/>
      <c r="U1118" s="96"/>
      <c r="V1118" s="122"/>
      <c r="W1118" s="122"/>
    </row>
    <row r="1119" ht="32.9" customHeight="1" spans="1:23">
      <c r="A1119" s="23" t="s">
        <v>656</v>
      </c>
      <c r="B1119" s="119" t="s">
        <v>1057</v>
      </c>
      <c r="C1119" s="23" t="s">
        <v>1018</v>
      </c>
      <c r="D1119" s="23" t="s">
        <v>72</v>
      </c>
      <c r="E1119" s="23" t="s">
        <v>193</v>
      </c>
      <c r="F1119" s="23" t="s">
        <v>194</v>
      </c>
      <c r="G1119" s="23" t="s">
        <v>722</v>
      </c>
      <c r="H1119" s="23" t="s">
        <v>723</v>
      </c>
      <c r="I1119" s="122">
        <v>80000</v>
      </c>
      <c r="J1119" s="122"/>
      <c r="K1119" s="122"/>
      <c r="L1119" s="122"/>
      <c r="M1119" s="122"/>
      <c r="N1119" s="122">
        <v>80000</v>
      </c>
      <c r="O1119" s="122"/>
      <c r="P1119" s="122"/>
      <c r="Q1119" s="122"/>
      <c r="R1119" s="122"/>
      <c r="S1119" s="122"/>
      <c r="T1119" s="122"/>
      <c r="U1119" s="96"/>
      <c r="V1119" s="122"/>
      <c r="W1119" s="122"/>
    </row>
    <row r="1120" ht="32.9" customHeight="1" spans="1:23">
      <c r="A1120" s="23"/>
      <c r="B1120" s="23"/>
      <c r="C1120" s="23" t="s">
        <v>780</v>
      </c>
      <c r="D1120" s="23"/>
      <c r="E1120" s="23"/>
      <c r="F1120" s="23"/>
      <c r="G1120" s="23"/>
      <c r="H1120" s="23"/>
      <c r="I1120" s="122">
        <v>695345.24</v>
      </c>
      <c r="J1120" s="122"/>
      <c r="K1120" s="122"/>
      <c r="L1120" s="122"/>
      <c r="M1120" s="122"/>
      <c r="N1120" s="122">
        <v>695345.24</v>
      </c>
      <c r="O1120" s="122"/>
      <c r="P1120" s="122"/>
      <c r="Q1120" s="122"/>
      <c r="R1120" s="122"/>
      <c r="S1120" s="122"/>
      <c r="T1120" s="122"/>
      <c r="U1120" s="96"/>
      <c r="V1120" s="122"/>
      <c r="W1120" s="122"/>
    </row>
    <row r="1121" ht="32.9" customHeight="1" spans="1:23">
      <c r="A1121" s="23" t="s">
        <v>656</v>
      </c>
      <c r="B1121" s="119" t="s">
        <v>1058</v>
      </c>
      <c r="C1121" s="23" t="s">
        <v>780</v>
      </c>
      <c r="D1121" s="23" t="s">
        <v>72</v>
      </c>
      <c r="E1121" s="23" t="s">
        <v>193</v>
      </c>
      <c r="F1121" s="23" t="s">
        <v>194</v>
      </c>
      <c r="G1121" s="23" t="s">
        <v>349</v>
      </c>
      <c r="H1121" s="23" t="s">
        <v>350</v>
      </c>
      <c r="I1121" s="122">
        <v>1760</v>
      </c>
      <c r="J1121" s="122"/>
      <c r="K1121" s="122"/>
      <c r="L1121" s="122"/>
      <c r="M1121" s="122"/>
      <c r="N1121" s="122">
        <v>1760</v>
      </c>
      <c r="O1121" s="122"/>
      <c r="P1121" s="122"/>
      <c r="Q1121" s="122"/>
      <c r="R1121" s="122"/>
      <c r="S1121" s="122"/>
      <c r="T1121" s="122"/>
      <c r="U1121" s="96"/>
      <c r="V1121" s="122"/>
      <c r="W1121" s="122"/>
    </row>
    <row r="1122" ht="32.9" customHeight="1" spans="1:23">
      <c r="A1122" s="23" t="s">
        <v>656</v>
      </c>
      <c r="B1122" s="119" t="s">
        <v>1058</v>
      </c>
      <c r="C1122" s="23" t="s">
        <v>780</v>
      </c>
      <c r="D1122" s="23" t="s">
        <v>72</v>
      </c>
      <c r="E1122" s="23" t="s">
        <v>193</v>
      </c>
      <c r="F1122" s="23" t="s">
        <v>194</v>
      </c>
      <c r="G1122" s="23" t="s">
        <v>359</v>
      </c>
      <c r="H1122" s="23" t="s">
        <v>360</v>
      </c>
      <c r="I1122" s="122">
        <v>32335.94</v>
      </c>
      <c r="J1122" s="122"/>
      <c r="K1122" s="122"/>
      <c r="L1122" s="122"/>
      <c r="M1122" s="122"/>
      <c r="N1122" s="122">
        <v>32335.94</v>
      </c>
      <c r="O1122" s="122"/>
      <c r="P1122" s="122"/>
      <c r="Q1122" s="122"/>
      <c r="R1122" s="122"/>
      <c r="S1122" s="122"/>
      <c r="T1122" s="122"/>
      <c r="U1122" s="96"/>
      <c r="V1122" s="122"/>
      <c r="W1122" s="122"/>
    </row>
    <row r="1123" ht="32.9" customHeight="1" spans="1:23">
      <c r="A1123" s="23" t="s">
        <v>656</v>
      </c>
      <c r="B1123" s="119" t="s">
        <v>1058</v>
      </c>
      <c r="C1123" s="23" t="s">
        <v>780</v>
      </c>
      <c r="D1123" s="23" t="s">
        <v>72</v>
      </c>
      <c r="E1123" s="23" t="s">
        <v>193</v>
      </c>
      <c r="F1123" s="23" t="s">
        <v>194</v>
      </c>
      <c r="G1123" s="23" t="s">
        <v>367</v>
      </c>
      <c r="H1123" s="23" t="s">
        <v>368</v>
      </c>
      <c r="I1123" s="122">
        <v>167388.5</v>
      </c>
      <c r="J1123" s="122"/>
      <c r="K1123" s="122"/>
      <c r="L1123" s="122"/>
      <c r="M1123" s="122"/>
      <c r="N1123" s="122">
        <v>167388.5</v>
      </c>
      <c r="O1123" s="122"/>
      <c r="P1123" s="122"/>
      <c r="Q1123" s="122"/>
      <c r="R1123" s="122"/>
      <c r="S1123" s="122"/>
      <c r="T1123" s="122"/>
      <c r="U1123" s="96"/>
      <c r="V1123" s="122"/>
      <c r="W1123" s="122"/>
    </row>
    <row r="1124" ht="32.9" customHeight="1" spans="1:23">
      <c r="A1124" s="23" t="s">
        <v>656</v>
      </c>
      <c r="B1124" s="119" t="s">
        <v>1058</v>
      </c>
      <c r="C1124" s="23" t="s">
        <v>780</v>
      </c>
      <c r="D1124" s="23" t="s">
        <v>72</v>
      </c>
      <c r="E1124" s="23" t="s">
        <v>193</v>
      </c>
      <c r="F1124" s="23" t="s">
        <v>194</v>
      </c>
      <c r="G1124" s="23" t="s">
        <v>406</v>
      </c>
      <c r="H1124" s="23" t="s">
        <v>407</v>
      </c>
      <c r="I1124" s="122">
        <v>100440</v>
      </c>
      <c r="J1124" s="122"/>
      <c r="K1124" s="122"/>
      <c r="L1124" s="122"/>
      <c r="M1124" s="122"/>
      <c r="N1124" s="122">
        <v>100440</v>
      </c>
      <c r="O1124" s="122"/>
      <c r="P1124" s="122"/>
      <c r="Q1124" s="122"/>
      <c r="R1124" s="122"/>
      <c r="S1124" s="122"/>
      <c r="T1124" s="122"/>
      <c r="U1124" s="96"/>
      <c r="V1124" s="122"/>
      <c r="W1124" s="122"/>
    </row>
    <row r="1125" ht="32.9" customHeight="1" spans="1:23">
      <c r="A1125" s="23" t="s">
        <v>656</v>
      </c>
      <c r="B1125" s="119" t="s">
        <v>1058</v>
      </c>
      <c r="C1125" s="23" t="s">
        <v>780</v>
      </c>
      <c r="D1125" s="23" t="s">
        <v>72</v>
      </c>
      <c r="E1125" s="23" t="s">
        <v>193</v>
      </c>
      <c r="F1125" s="23" t="s">
        <v>194</v>
      </c>
      <c r="G1125" s="23" t="s">
        <v>369</v>
      </c>
      <c r="H1125" s="23" t="s">
        <v>370</v>
      </c>
      <c r="I1125" s="122">
        <v>68400</v>
      </c>
      <c r="J1125" s="122"/>
      <c r="K1125" s="122"/>
      <c r="L1125" s="122"/>
      <c r="M1125" s="122"/>
      <c r="N1125" s="122">
        <v>68400</v>
      </c>
      <c r="O1125" s="122"/>
      <c r="P1125" s="122"/>
      <c r="Q1125" s="122"/>
      <c r="R1125" s="122"/>
      <c r="S1125" s="122"/>
      <c r="T1125" s="122"/>
      <c r="U1125" s="96"/>
      <c r="V1125" s="122"/>
      <c r="W1125" s="122"/>
    </row>
    <row r="1126" ht="32.9" customHeight="1" spans="1:23">
      <c r="A1126" s="23" t="s">
        <v>656</v>
      </c>
      <c r="B1126" s="119" t="s">
        <v>1058</v>
      </c>
      <c r="C1126" s="23" t="s">
        <v>780</v>
      </c>
      <c r="D1126" s="23" t="s">
        <v>72</v>
      </c>
      <c r="E1126" s="23" t="s">
        <v>193</v>
      </c>
      <c r="F1126" s="23" t="s">
        <v>194</v>
      </c>
      <c r="G1126" s="23" t="s">
        <v>371</v>
      </c>
      <c r="H1126" s="23" t="s">
        <v>372</v>
      </c>
      <c r="I1126" s="122">
        <v>74280</v>
      </c>
      <c r="J1126" s="122"/>
      <c r="K1126" s="122"/>
      <c r="L1126" s="122"/>
      <c r="M1126" s="122"/>
      <c r="N1126" s="122">
        <v>74280</v>
      </c>
      <c r="O1126" s="122"/>
      <c r="P1126" s="122"/>
      <c r="Q1126" s="122"/>
      <c r="R1126" s="122"/>
      <c r="S1126" s="122"/>
      <c r="T1126" s="122"/>
      <c r="U1126" s="96"/>
      <c r="V1126" s="122"/>
      <c r="W1126" s="122"/>
    </row>
    <row r="1127" ht="32.9" customHeight="1" spans="1:23">
      <c r="A1127" s="23" t="s">
        <v>656</v>
      </c>
      <c r="B1127" s="119" t="s">
        <v>1058</v>
      </c>
      <c r="C1127" s="23" t="s">
        <v>780</v>
      </c>
      <c r="D1127" s="23" t="s">
        <v>72</v>
      </c>
      <c r="E1127" s="23" t="s">
        <v>193</v>
      </c>
      <c r="F1127" s="23" t="s">
        <v>194</v>
      </c>
      <c r="G1127" s="23" t="s">
        <v>345</v>
      </c>
      <c r="H1127" s="23" t="s">
        <v>346</v>
      </c>
      <c r="I1127" s="122">
        <v>21720</v>
      </c>
      <c r="J1127" s="122"/>
      <c r="K1127" s="122"/>
      <c r="L1127" s="122"/>
      <c r="M1127" s="122"/>
      <c r="N1127" s="122">
        <v>21720</v>
      </c>
      <c r="O1127" s="122"/>
      <c r="P1127" s="122"/>
      <c r="Q1127" s="122"/>
      <c r="R1127" s="122"/>
      <c r="S1127" s="122"/>
      <c r="T1127" s="122"/>
      <c r="U1127" s="96"/>
      <c r="V1127" s="122"/>
      <c r="W1127" s="122"/>
    </row>
    <row r="1128" ht="32.9" customHeight="1" spans="1:23">
      <c r="A1128" s="23" t="s">
        <v>656</v>
      </c>
      <c r="B1128" s="119" t="s">
        <v>1058</v>
      </c>
      <c r="C1128" s="23" t="s">
        <v>780</v>
      </c>
      <c r="D1128" s="23" t="s">
        <v>72</v>
      </c>
      <c r="E1128" s="23" t="s">
        <v>193</v>
      </c>
      <c r="F1128" s="23" t="s">
        <v>194</v>
      </c>
      <c r="G1128" s="23" t="s">
        <v>444</v>
      </c>
      <c r="H1128" s="23" t="s">
        <v>445</v>
      </c>
      <c r="I1128" s="122">
        <v>229020.8</v>
      </c>
      <c r="J1128" s="122"/>
      <c r="K1128" s="122"/>
      <c r="L1128" s="122"/>
      <c r="M1128" s="122"/>
      <c r="N1128" s="122">
        <v>229020.8</v>
      </c>
      <c r="O1128" s="122"/>
      <c r="P1128" s="122"/>
      <c r="Q1128" s="122"/>
      <c r="R1128" s="122"/>
      <c r="S1128" s="122"/>
      <c r="T1128" s="122"/>
      <c r="U1128" s="96"/>
      <c r="V1128" s="122"/>
      <c r="W1128" s="122"/>
    </row>
    <row r="1129" ht="32.9" customHeight="1" spans="1:23">
      <c r="A1129" s="23"/>
      <c r="B1129" s="23"/>
      <c r="C1129" s="23" t="s">
        <v>852</v>
      </c>
      <c r="D1129" s="23"/>
      <c r="E1129" s="23"/>
      <c r="F1129" s="23"/>
      <c r="G1129" s="23"/>
      <c r="H1129" s="23"/>
      <c r="I1129" s="122">
        <v>73472153.62</v>
      </c>
      <c r="J1129" s="122"/>
      <c r="K1129" s="122"/>
      <c r="L1129" s="122"/>
      <c r="M1129" s="122"/>
      <c r="N1129" s="122">
        <v>73472153.62</v>
      </c>
      <c r="O1129" s="122"/>
      <c r="P1129" s="122"/>
      <c r="Q1129" s="122"/>
      <c r="R1129" s="122"/>
      <c r="S1129" s="122"/>
      <c r="T1129" s="122"/>
      <c r="U1129" s="96"/>
      <c r="V1129" s="122"/>
      <c r="W1129" s="122"/>
    </row>
    <row r="1130" ht="32.9" customHeight="1" spans="1:23">
      <c r="A1130" s="23" t="s">
        <v>656</v>
      </c>
      <c r="B1130" s="119" t="s">
        <v>1059</v>
      </c>
      <c r="C1130" s="23" t="s">
        <v>852</v>
      </c>
      <c r="D1130" s="23" t="s">
        <v>72</v>
      </c>
      <c r="E1130" s="23" t="s">
        <v>193</v>
      </c>
      <c r="F1130" s="23" t="s">
        <v>194</v>
      </c>
      <c r="G1130" s="23" t="s">
        <v>349</v>
      </c>
      <c r="H1130" s="23" t="s">
        <v>350</v>
      </c>
      <c r="I1130" s="122">
        <v>90000</v>
      </c>
      <c r="J1130" s="122"/>
      <c r="K1130" s="122"/>
      <c r="L1130" s="122"/>
      <c r="M1130" s="122"/>
      <c r="N1130" s="122">
        <v>90000</v>
      </c>
      <c r="O1130" s="122"/>
      <c r="P1130" s="122"/>
      <c r="Q1130" s="122"/>
      <c r="R1130" s="122"/>
      <c r="S1130" s="122"/>
      <c r="T1130" s="122"/>
      <c r="U1130" s="96"/>
      <c r="V1130" s="122"/>
      <c r="W1130" s="122"/>
    </row>
    <row r="1131" ht="32.9" customHeight="1" spans="1:23">
      <c r="A1131" s="23" t="s">
        <v>656</v>
      </c>
      <c r="B1131" s="119" t="s">
        <v>1059</v>
      </c>
      <c r="C1131" s="23" t="s">
        <v>852</v>
      </c>
      <c r="D1131" s="23" t="s">
        <v>72</v>
      </c>
      <c r="E1131" s="23" t="s">
        <v>193</v>
      </c>
      <c r="F1131" s="23" t="s">
        <v>194</v>
      </c>
      <c r="G1131" s="23" t="s">
        <v>359</v>
      </c>
      <c r="H1131" s="23" t="s">
        <v>360</v>
      </c>
      <c r="I1131" s="122">
        <v>189500</v>
      </c>
      <c r="J1131" s="122"/>
      <c r="K1131" s="122"/>
      <c r="L1131" s="122"/>
      <c r="M1131" s="122"/>
      <c r="N1131" s="122">
        <v>189500</v>
      </c>
      <c r="O1131" s="122"/>
      <c r="P1131" s="122"/>
      <c r="Q1131" s="122"/>
      <c r="R1131" s="122"/>
      <c r="S1131" s="122"/>
      <c r="T1131" s="122"/>
      <c r="U1131" s="96"/>
      <c r="V1131" s="122"/>
      <c r="W1131" s="122"/>
    </row>
    <row r="1132" ht="32.9" customHeight="1" spans="1:23">
      <c r="A1132" s="23" t="s">
        <v>656</v>
      </c>
      <c r="B1132" s="119" t="s">
        <v>1059</v>
      </c>
      <c r="C1132" s="23" t="s">
        <v>852</v>
      </c>
      <c r="D1132" s="23" t="s">
        <v>72</v>
      </c>
      <c r="E1132" s="23" t="s">
        <v>193</v>
      </c>
      <c r="F1132" s="23" t="s">
        <v>194</v>
      </c>
      <c r="G1132" s="23" t="s">
        <v>367</v>
      </c>
      <c r="H1132" s="23" t="s">
        <v>368</v>
      </c>
      <c r="I1132" s="122">
        <v>279000</v>
      </c>
      <c r="J1132" s="122"/>
      <c r="K1132" s="122"/>
      <c r="L1132" s="122"/>
      <c r="M1132" s="122"/>
      <c r="N1132" s="122">
        <v>279000</v>
      </c>
      <c r="O1132" s="122"/>
      <c r="P1132" s="122"/>
      <c r="Q1132" s="122"/>
      <c r="R1132" s="122"/>
      <c r="S1132" s="122"/>
      <c r="T1132" s="122"/>
      <c r="U1132" s="96"/>
      <c r="V1132" s="122"/>
      <c r="W1132" s="122"/>
    </row>
    <row r="1133" ht="32.9" customHeight="1" spans="1:23">
      <c r="A1133" s="23" t="s">
        <v>656</v>
      </c>
      <c r="B1133" s="119" t="s">
        <v>1059</v>
      </c>
      <c r="C1133" s="23" t="s">
        <v>852</v>
      </c>
      <c r="D1133" s="23" t="s">
        <v>72</v>
      </c>
      <c r="E1133" s="23" t="s">
        <v>193</v>
      </c>
      <c r="F1133" s="23" t="s">
        <v>194</v>
      </c>
      <c r="G1133" s="23" t="s">
        <v>406</v>
      </c>
      <c r="H1133" s="23" t="s">
        <v>407</v>
      </c>
      <c r="I1133" s="122">
        <v>867466</v>
      </c>
      <c r="J1133" s="122"/>
      <c r="K1133" s="122"/>
      <c r="L1133" s="122"/>
      <c r="M1133" s="122"/>
      <c r="N1133" s="122">
        <v>867466</v>
      </c>
      <c r="O1133" s="122"/>
      <c r="P1133" s="122"/>
      <c r="Q1133" s="122"/>
      <c r="R1133" s="122"/>
      <c r="S1133" s="122"/>
      <c r="T1133" s="122"/>
      <c r="U1133" s="96"/>
      <c r="V1133" s="122"/>
      <c r="W1133" s="122"/>
    </row>
    <row r="1134" ht="32.9" customHeight="1" spans="1:23">
      <c r="A1134" s="23" t="s">
        <v>656</v>
      </c>
      <c r="B1134" s="119" t="s">
        <v>1059</v>
      </c>
      <c r="C1134" s="23" t="s">
        <v>852</v>
      </c>
      <c r="D1134" s="23" t="s">
        <v>72</v>
      </c>
      <c r="E1134" s="23" t="s">
        <v>193</v>
      </c>
      <c r="F1134" s="23" t="s">
        <v>194</v>
      </c>
      <c r="G1134" s="23" t="s">
        <v>369</v>
      </c>
      <c r="H1134" s="23" t="s">
        <v>370</v>
      </c>
      <c r="I1134" s="122">
        <v>243800</v>
      </c>
      <c r="J1134" s="122"/>
      <c r="K1134" s="122"/>
      <c r="L1134" s="122"/>
      <c r="M1134" s="122"/>
      <c r="N1134" s="122">
        <v>243800</v>
      </c>
      <c r="O1134" s="122"/>
      <c r="P1134" s="122"/>
      <c r="Q1134" s="122"/>
      <c r="R1134" s="122"/>
      <c r="S1134" s="122"/>
      <c r="T1134" s="122"/>
      <c r="U1134" s="96"/>
      <c r="V1134" s="122"/>
      <c r="W1134" s="122"/>
    </row>
    <row r="1135" ht="32.9" customHeight="1" spans="1:23">
      <c r="A1135" s="23" t="s">
        <v>656</v>
      </c>
      <c r="B1135" s="119" t="s">
        <v>1059</v>
      </c>
      <c r="C1135" s="23" t="s">
        <v>852</v>
      </c>
      <c r="D1135" s="23" t="s">
        <v>72</v>
      </c>
      <c r="E1135" s="23" t="s">
        <v>193</v>
      </c>
      <c r="F1135" s="23" t="s">
        <v>194</v>
      </c>
      <c r="G1135" s="23" t="s">
        <v>371</v>
      </c>
      <c r="H1135" s="23" t="s">
        <v>372</v>
      </c>
      <c r="I1135" s="122">
        <v>3694520</v>
      </c>
      <c r="J1135" s="122"/>
      <c r="K1135" s="122"/>
      <c r="L1135" s="122"/>
      <c r="M1135" s="122"/>
      <c r="N1135" s="122">
        <v>3694520</v>
      </c>
      <c r="O1135" s="122"/>
      <c r="P1135" s="122"/>
      <c r="Q1135" s="122"/>
      <c r="R1135" s="122"/>
      <c r="S1135" s="122"/>
      <c r="T1135" s="122"/>
      <c r="U1135" s="96"/>
      <c r="V1135" s="122"/>
      <c r="W1135" s="122"/>
    </row>
    <row r="1136" ht="32.9" customHeight="1" spans="1:23">
      <c r="A1136" s="23" t="s">
        <v>656</v>
      </c>
      <c r="B1136" s="119" t="s">
        <v>1059</v>
      </c>
      <c r="C1136" s="23" t="s">
        <v>852</v>
      </c>
      <c r="D1136" s="23" t="s">
        <v>72</v>
      </c>
      <c r="E1136" s="23" t="s">
        <v>193</v>
      </c>
      <c r="F1136" s="23" t="s">
        <v>194</v>
      </c>
      <c r="G1136" s="23" t="s">
        <v>345</v>
      </c>
      <c r="H1136" s="23" t="s">
        <v>346</v>
      </c>
      <c r="I1136" s="122">
        <v>100000</v>
      </c>
      <c r="J1136" s="122"/>
      <c r="K1136" s="122"/>
      <c r="L1136" s="122"/>
      <c r="M1136" s="122"/>
      <c r="N1136" s="122">
        <v>100000</v>
      </c>
      <c r="O1136" s="122"/>
      <c r="P1136" s="122"/>
      <c r="Q1136" s="122"/>
      <c r="R1136" s="122"/>
      <c r="S1136" s="122"/>
      <c r="T1136" s="122"/>
      <c r="U1136" s="96"/>
      <c r="V1136" s="122"/>
      <c r="W1136" s="122"/>
    </row>
    <row r="1137" ht="32.9" customHeight="1" spans="1:23">
      <c r="A1137" s="23" t="s">
        <v>656</v>
      </c>
      <c r="B1137" s="119" t="s">
        <v>1059</v>
      </c>
      <c r="C1137" s="23" t="s">
        <v>852</v>
      </c>
      <c r="D1137" s="23" t="s">
        <v>72</v>
      </c>
      <c r="E1137" s="23" t="s">
        <v>193</v>
      </c>
      <c r="F1137" s="23" t="s">
        <v>194</v>
      </c>
      <c r="G1137" s="23" t="s">
        <v>728</v>
      </c>
      <c r="H1137" s="23" t="s">
        <v>729</v>
      </c>
      <c r="I1137" s="122">
        <v>59195649.37</v>
      </c>
      <c r="J1137" s="122"/>
      <c r="K1137" s="122"/>
      <c r="L1137" s="122"/>
      <c r="M1137" s="122"/>
      <c r="N1137" s="122">
        <v>59195649.37</v>
      </c>
      <c r="O1137" s="122"/>
      <c r="P1137" s="122"/>
      <c r="Q1137" s="122"/>
      <c r="R1137" s="122"/>
      <c r="S1137" s="122"/>
      <c r="T1137" s="122"/>
      <c r="U1137" s="96"/>
      <c r="V1137" s="122"/>
      <c r="W1137" s="122"/>
    </row>
    <row r="1138" ht="32.9" customHeight="1" spans="1:23">
      <c r="A1138" s="23" t="s">
        <v>656</v>
      </c>
      <c r="B1138" s="119" t="s">
        <v>1059</v>
      </c>
      <c r="C1138" s="23" t="s">
        <v>852</v>
      </c>
      <c r="D1138" s="23" t="s">
        <v>72</v>
      </c>
      <c r="E1138" s="23" t="s">
        <v>193</v>
      </c>
      <c r="F1138" s="23" t="s">
        <v>194</v>
      </c>
      <c r="G1138" s="23" t="s">
        <v>444</v>
      </c>
      <c r="H1138" s="23" t="s">
        <v>445</v>
      </c>
      <c r="I1138" s="122">
        <v>8812218.25</v>
      </c>
      <c r="J1138" s="122"/>
      <c r="K1138" s="122"/>
      <c r="L1138" s="122"/>
      <c r="M1138" s="122"/>
      <c r="N1138" s="122">
        <v>8812218.25</v>
      </c>
      <c r="O1138" s="122"/>
      <c r="P1138" s="122"/>
      <c r="Q1138" s="122"/>
      <c r="R1138" s="122"/>
      <c r="S1138" s="122"/>
      <c r="T1138" s="122"/>
      <c r="U1138" s="96"/>
      <c r="V1138" s="122"/>
      <c r="W1138" s="122"/>
    </row>
    <row r="1139" ht="32.9" customHeight="1" spans="1:23">
      <c r="A1139" s="23"/>
      <c r="B1139" s="23"/>
      <c r="C1139" s="23" t="s">
        <v>730</v>
      </c>
      <c r="D1139" s="23"/>
      <c r="E1139" s="23"/>
      <c r="F1139" s="23"/>
      <c r="G1139" s="23"/>
      <c r="H1139" s="23"/>
      <c r="I1139" s="122">
        <v>192647.97</v>
      </c>
      <c r="J1139" s="122"/>
      <c r="K1139" s="122"/>
      <c r="L1139" s="122"/>
      <c r="M1139" s="122"/>
      <c r="N1139" s="122">
        <v>192647.97</v>
      </c>
      <c r="O1139" s="122"/>
      <c r="P1139" s="122"/>
      <c r="Q1139" s="122"/>
      <c r="R1139" s="122"/>
      <c r="S1139" s="122"/>
      <c r="T1139" s="122"/>
      <c r="U1139" s="96"/>
      <c r="V1139" s="122"/>
      <c r="W1139" s="122"/>
    </row>
    <row r="1140" ht="32.9" customHeight="1" spans="1:23">
      <c r="A1140" s="23" t="s">
        <v>656</v>
      </c>
      <c r="B1140" s="119" t="s">
        <v>1060</v>
      </c>
      <c r="C1140" s="23" t="s">
        <v>730</v>
      </c>
      <c r="D1140" s="23" t="s">
        <v>72</v>
      </c>
      <c r="E1140" s="23" t="s">
        <v>193</v>
      </c>
      <c r="F1140" s="23" t="s">
        <v>194</v>
      </c>
      <c r="G1140" s="23" t="s">
        <v>359</v>
      </c>
      <c r="H1140" s="23" t="s">
        <v>360</v>
      </c>
      <c r="I1140" s="122">
        <v>25247.97</v>
      </c>
      <c r="J1140" s="122"/>
      <c r="K1140" s="122"/>
      <c r="L1140" s="122"/>
      <c r="M1140" s="122"/>
      <c r="N1140" s="122">
        <v>25247.97</v>
      </c>
      <c r="O1140" s="122"/>
      <c r="P1140" s="122"/>
      <c r="Q1140" s="122"/>
      <c r="R1140" s="122"/>
      <c r="S1140" s="122"/>
      <c r="T1140" s="122"/>
      <c r="U1140" s="96"/>
      <c r="V1140" s="122"/>
      <c r="W1140" s="122"/>
    </row>
    <row r="1141" ht="32.9" customHeight="1" spans="1:23">
      <c r="A1141" s="23" t="s">
        <v>656</v>
      </c>
      <c r="B1141" s="119" t="s">
        <v>1060</v>
      </c>
      <c r="C1141" s="23" t="s">
        <v>730</v>
      </c>
      <c r="D1141" s="23" t="s">
        <v>72</v>
      </c>
      <c r="E1141" s="23" t="s">
        <v>193</v>
      </c>
      <c r="F1141" s="23" t="s">
        <v>194</v>
      </c>
      <c r="G1141" s="23" t="s">
        <v>444</v>
      </c>
      <c r="H1141" s="23" t="s">
        <v>445</v>
      </c>
      <c r="I1141" s="122">
        <v>167400</v>
      </c>
      <c r="J1141" s="122"/>
      <c r="K1141" s="122"/>
      <c r="L1141" s="122"/>
      <c r="M1141" s="122"/>
      <c r="N1141" s="122">
        <v>167400</v>
      </c>
      <c r="O1141" s="122"/>
      <c r="P1141" s="122"/>
      <c r="Q1141" s="122"/>
      <c r="R1141" s="122"/>
      <c r="S1141" s="122"/>
      <c r="T1141" s="122"/>
      <c r="U1141" s="96"/>
      <c r="V1141" s="122"/>
      <c r="W1141" s="122"/>
    </row>
    <row r="1142" ht="32.9" customHeight="1" spans="1:23">
      <c r="A1142" s="23"/>
      <c r="B1142" s="23"/>
      <c r="C1142" s="23" t="s">
        <v>658</v>
      </c>
      <c r="D1142" s="23"/>
      <c r="E1142" s="23"/>
      <c r="F1142" s="23"/>
      <c r="G1142" s="23"/>
      <c r="H1142" s="23"/>
      <c r="I1142" s="122">
        <v>2253.43</v>
      </c>
      <c r="J1142" s="122"/>
      <c r="K1142" s="122"/>
      <c r="L1142" s="122"/>
      <c r="M1142" s="122"/>
      <c r="N1142" s="122">
        <v>2253.43</v>
      </c>
      <c r="O1142" s="122"/>
      <c r="P1142" s="122"/>
      <c r="Q1142" s="122"/>
      <c r="R1142" s="122"/>
      <c r="S1142" s="122"/>
      <c r="T1142" s="122"/>
      <c r="U1142" s="96"/>
      <c r="V1142" s="122"/>
      <c r="W1142" s="122"/>
    </row>
    <row r="1143" ht="32.9" customHeight="1" spans="1:23">
      <c r="A1143" s="23" t="s">
        <v>656</v>
      </c>
      <c r="B1143" s="119" t="s">
        <v>1061</v>
      </c>
      <c r="C1143" s="23" t="s">
        <v>658</v>
      </c>
      <c r="D1143" s="23" t="s">
        <v>72</v>
      </c>
      <c r="E1143" s="23" t="s">
        <v>193</v>
      </c>
      <c r="F1143" s="23" t="s">
        <v>194</v>
      </c>
      <c r="G1143" s="23" t="s">
        <v>349</v>
      </c>
      <c r="H1143" s="23" t="s">
        <v>350</v>
      </c>
      <c r="I1143" s="122">
        <v>500</v>
      </c>
      <c r="J1143" s="122"/>
      <c r="K1143" s="122"/>
      <c r="L1143" s="122"/>
      <c r="M1143" s="122"/>
      <c r="N1143" s="122">
        <v>500</v>
      </c>
      <c r="O1143" s="122"/>
      <c r="P1143" s="122"/>
      <c r="Q1143" s="122"/>
      <c r="R1143" s="122"/>
      <c r="S1143" s="122"/>
      <c r="T1143" s="122"/>
      <c r="U1143" s="96"/>
      <c r="V1143" s="122"/>
      <c r="W1143" s="122"/>
    </row>
    <row r="1144" ht="32.9" customHeight="1" spans="1:23">
      <c r="A1144" s="23" t="s">
        <v>656</v>
      </c>
      <c r="B1144" s="119" t="s">
        <v>1061</v>
      </c>
      <c r="C1144" s="23" t="s">
        <v>658</v>
      </c>
      <c r="D1144" s="23" t="s">
        <v>72</v>
      </c>
      <c r="E1144" s="23" t="s">
        <v>193</v>
      </c>
      <c r="F1144" s="23" t="s">
        <v>194</v>
      </c>
      <c r="G1144" s="23" t="s">
        <v>359</v>
      </c>
      <c r="H1144" s="23" t="s">
        <v>360</v>
      </c>
      <c r="I1144" s="122">
        <v>1753.43</v>
      </c>
      <c r="J1144" s="122"/>
      <c r="K1144" s="122"/>
      <c r="L1144" s="122"/>
      <c r="M1144" s="122"/>
      <c r="N1144" s="122">
        <v>1753.43</v>
      </c>
      <c r="O1144" s="122"/>
      <c r="P1144" s="122"/>
      <c r="Q1144" s="122"/>
      <c r="R1144" s="122"/>
      <c r="S1144" s="122"/>
      <c r="T1144" s="122"/>
      <c r="U1144" s="96"/>
      <c r="V1144" s="122"/>
      <c r="W1144" s="122"/>
    </row>
    <row r="1145" ht="32.9" customHeight="1" spans="1:23">
      <c r="A1145" s="23"/>
      <c r="B1145" s="23"/>
      <c r="C1145" s="23" t="s">
        <v>1062</v>
      </c>
      <c r="D1145" s="23"/>
      <c r="E1145" s="23"/>
      <c r="F1145" s="23"/>
      <c r="G1145" s="23"/>
      <c r="H1145" s="23"/>
      <c r="I1145" s="122">
        <v>7312962.76</v>
      </c>
      <c r="J1145" s="122"/>
      <c r="K1145" s="122"/>
      <c r="L1145" s="122"/>
      <c r="M1145" s="122"/>
      <c r="N1145" s="122">
        <v>7312962.76</v>
      </c>
      <c r="O1145" s="122"/>
      <c r="P1145" s="122"/>
      <c r="Q1145" s="122"/>
      <c r="R1145" s="122"/>
      <c r="S1145" s="122"/>
      <c r="T1145" s="122"/>
      <c r="U1145" s="96"/>
      <c r="V1145" s="122"/>
      <c r="W1145" s="122"/>
    </row>
    <row r="1146" ht="32.9" customHeight="1" spans="1:23">
      <c r="A1146" s="23" t="s">
        <v>656</v>
      </c>
      <c r="B1146" s="119" t="s">
        <v>1063</v>
      </c>
      <c r="C1146" s="23" t="s">
        <v>1062</v>
      </c>
      <c r="D1146" s="23" t="s">
        <v>72</v>
      </c>
      <c r="E1146" s="23" t="s">
        <v>237</v>
      </c>
      <c r="F1146" s="23" t="s">
        <v>238</v>
      </c>
      <c r="G1146" s="23" t="s">
        <v>349</v>
      </c>
      <c r="H1146" s="23" t="s">
        <v>350</v>
      </c>
      <c r="I1146" s="122">
        <v>20000</v>
      </c>
      <c r="J1146" s="122"/>
      <c r="K1146" s="122"/>
      <c r="L1146" s="122"/>
      <c r="M1146" s="122"/>
      <c r="N1146" s="122">
        <v>20000</v>
      </c>
      <c r="O1146" s="122"/>
      <c r="P1146" s="122"/>
      <c r="Q1146" s="122"/>
      <c r="R1146" s="122"/>
      <c r="S1146" s="122"/>
      <c r="T1146" s="122"/>
      <c r="U1146" s="96"/>
      <c r="V1146" s="122"/>
      <c r="W1146" s="122"/>
    </row>
    <row r="1147" ht="32.9" customHeight="1" spans="1:23">
      <c r="A1147" s="23" t="s">
        <v>656</v>
      </c>
      <c r="B1147" s="119" t="s">
        <v>1063</v>
      </c>
      <c r="C1147" s="23" t="s">
        <v>1062</v>
      </c>
      <c r="D1147" s="23" t="s">
        <v>72</v>
      </c>
      <c r="E1147" s="23" t="s">
        <v>237</v>
      </c>
      <c r="F1147" s="23" t="s">
        <v>238</v>
      </c>
      <c r="G1147" s="23" t="s">
        <v>359</v>
      </c>
      <c r="H1147" s="23" t="s">
        <v>360</v>
      </c>
      <c r="I1147" s="122">
        <v>609788.2</v>
      </c>
      <c r="J1147" s="122"/>
      <c r="K1147" s="122"/>
      <c r="L1147" s="122"/>
      <c r="M1147" s="122"/>
      <c r="N1147" s="122">
        <v>609788.2</v>
      </c>
      <c r="O1147" s="122"/>
      <c r="P1147" s="122"/>
      <c r="Q1147" s="122"/>
      <c r="R1147" s="122"/>
      <c r="S1147" s="122"/>
      <c r="T1147" s="122"/>
      <c r="U1147" s="96"/>
      <c r="V1147" s="122"/>
      <c r="W1147" s="122"/>
    </row>
    <row r="1148" ht="32.9" customHeight="1" spans="1:23">
      <c r="A1148" s="23" t="s">
        <v>656</v>
      </c>
      <c r="B1148" s="119" t="s">
        <v>1063</v>
      </c>
      <c r="C1148" s="23" t="s">
        <v>1062</v>
      </c>
      <c r="D1148" s="23" t="s">
        <v>72</v>
      </c>
      <c r="E1148" s="23" t="s">
        <v>237</v>
      </c>
      <c r="F1148" s="23" t="s">
        <v>238</v>
      </c>
      <c r="G1148" s="23" t="s">
        <v>367</v>
      </c>
      <c r="H1148" s="23" t="s">
        <v>368</v>
      </c>
      <c r="I1148" s="122">
        <v>672684</v>
      </c>
      <c r="J1148" s="122"/>
      <c r="K1148" s="122"/>
      <c r="L1148" s="122"/>
      <c r="M1148" s="122"/>
      <c r="N1148" s="122">
        <v>672684</v>
      </c>
      <c r="O1148" s="122"/>
      <c r="P1148" s="122"/>
      <c r="Q1148" s="122"/>
      <c r="R1148" s="122"/>
      <c r="S1148" s="122"/>
      <c r="T1148" s="122"/>
      <c r="U1148" s="96"/>
      <c r="V1148" s="122"/>
      <c r="W1148" s="122"/>
    </row>
    <row r="1149" ht="32.9" customHeight="1" spans="1:23">
      <c r="A1149" s="23" t="s">
        <v>656</v>
      </c>
      <c r="B1149" s="119" t="s">
        <v>1063</v>
      </c>
      <c r="C1149" s="23" t="s">
        <v>1062</v>
      </c>
      <c r="D1149" s="23" t="s">
        <v>72</v>
      </c>
      <c r="E1149" s="23" t="s">
        <v>237</v>
      </c>
      <c r="F1149" s="23" t="s">
        <v>238</v>
      </c>
      <c r="G1149" s="23" t="s">
        <v>406</v>
      </c>
      <c r="H1149" s="23" t="s">
        <v>407</v>
      </c>
      <c r="I1149" s="122">
        <v>255021</v>
      </c>
      <c r="J1149" s="122"/>
      <c r="K1149" s="122"/>
      <c r="L1149" s="122"/>
      <c r="M1149" s="122"/>
      <c r="N1149" s="122">
        <v>255021</v>
      </c>
      <c r="O1149" s="122"/>
      <c r="P1149" s="122"/>
      <c r="Q1149" s="122"/>
      <c r="R1149" s="122"/>
      <c r="S1149" s="122"/>
      <c r="T1149" s="122"/>
      <c r="U1149" s="96"/>
      <c r="V1149" s="122"/>
      <c r="W1149" s="122"/>
    </row>
    <row r="1150" ht="32.9" customHeight="1" spans="1:23">
      <c r="A1150" s="23" t="s">
        <v>656</v>
      </c>
      <c r="B1150" s="119" t="s">
        <v>1063</v>
      </c>
      <c r="C1150" s="23" t="s">
        <v>1062</v>
      </c>
      <c r="D1150" s="23" t="s">
        <v>72</v>
      </c>
      <c r="E1150" s="23" t="s">
        <v>237</v>
      </c>
      <c r="F1150" s="23" t="s">
        <v>238</v>
      </c>
      <c r="G1150" s="23" t="s">
        <v>369</v>
      </c>
      <c r="H1150" s="23" t="s">
        <v>370</v>
      </c>
      <c r="I1150" s="122">
        <v>510200</v>
      </c>
      <c r="J1150" s="122"/>
      <c r="K1150" s="122"/>
      <c r="L1150" s="122"/>
      <c r="M1150" s="122"/>
      <c r="N1150" s="122">
        <v>510200</v>
      </c>
      <c r="O1150" s="122"/>
      <c r="P1150" s="122"/>
      <c r="Q1150" s="122"/>
      <c r="R1150" s="122"/>
      <c r="S1150" s="122"/>
      <c r="T1150" s="122"/>
      <c r="U1150" s="96"/>
      <c r="V1150" s="122"/>
      <c r="W1150" s="122"/>
    </row>
    <row r="1151" ht="32.9" customHeight="1" spans="1:23">
      <c r="A1151" s="23" t="s">
        <v>656</v>
      </c>
      <c r="B1151" s="119" t="s">
        <v>1063</v>
      </c>
      <c r="C1151" s="23" t="s">
        <v>1062</v>
      </c>
      <c r="D1151" s="23" t="s">
        <v>72</v>
      </c>
      <c r="E1151" s="23" t="s">
        <v>237</v>
      </c>
      <c r="F1151" s="23" t="s">
        <v>238</v>
      </c>
      <c r="G1151" s="23" t="s">
        <v>371</v>
      </c>
      <c r="H1151" s="23" t="s">
        <v>372</v>
      </c>
      <c r="I1151" s="122">
        <v>961933</v>
      </c>
      <c r="J1151" s="122"/>
      <c r="K1151" s="122"/>
      <c r="L1151" s="122"/>
      <c r="M1151" s="122"/>
      <c r="N1151" s="122">
        <v>961933</v>
      </c>
      <c r="O1151" s="122"/>
      <c r="P1151" s="122"/>
      <c r="Q1151" s="122"/>
      <c r="R1151" s="122"/>
      <c r="S1151" s="122"/>
      <c r="T1151" s="122"/>
      <c r="U1151" s="96"/>
      <c r="V1151" s="122"/>
      <c r="W1151" s="122"/>
    </row>
    <row r="1152" ht="32.9" customHeight="1" spans="1:23">
      <c r="A1152" s="23" t="s">
        <v>656</v>
      </c>
      <c r="B1152" s="119" t="s">
        <v>1063</v>
      </c>
      <c r="C1152" s="23" t="s">
        <v>1062</v>
      </c>
      <c r="D1152" s="23" t="s">
        <v>72</v>
      </c>
      <c r="E1152" s="23" t="s">
        <v>237</v>
      </c>
      <c r="F1152" s="23" t="s">
        <v>238</v>
      </c>
      <c r="G1152" s="23" t="s">
        <v>345</v>
      </c>
      <c r="H1152" s="23" t="s">
        <v>346</v>
      </c>
      <c r="I1152" s="122">
        <v>55650</v>
      </c>
      <c r="J1152" s="122"/>
      <c r="K1152" s="122"/>
      <c r="L1152" s="122"/>
      <c r="M1152" s="122"/>
      <c r="N1152" s="122">
        <v>55650</v>
      </c>
      <c r="O1152" s="122"/>
      <c r="P1152" s="122"/>
      <c r="Q1152" s="122"/>
      <c r="R1152" s="122"/>
      <c r="S1152" s="122"/>
      <c r="T1152" s="122"/>
      <c r="U1152" s="96"/>
      <c r="V1152" s="122"/>
      <c r="W1152" s="122"/>
    </row>
    <row r="1153" ht="32.9" customHeight="1" spans="1:23">
      <c r="A1153" s="23" t="s">
        <v>656</v>
      </c>
      <c r="B1153" s="119" t="s">
        <v>1063</v>
      </c>
      <c r="C1153" s="23" t="s">
        <v>1062</v>
      </c>
      <c r="D1153" s="23" t="s">
        <v>72</v>
      </c>
      <c r="E1153" s="23" t="s">
        <v>237</v>
      </c>
      <c r="F1153" s="23" t="s">
        <v>238</v>
      </c>
      <c r="G1153" s="23" t="s">
        <v>444</v>
      </c>
      <c r="H1153" s="23" t="s">
        <v>445</v>
      </c>
      <c r="I1153" s="122">
        <v>1227686.56</v>
      </c>
      <c r="J1153" s="122"/>
      <c r="K1153" s="122"/>
      <c r="L1153" s="122"/>
      <c r="M1153" s="122"/>
      <c r="N1153" s="122">
        <v>1227686.56</v>
      </c>
      <c r="O1153" s="122"/>
      <c r="P1153" s="122"/>
      <c r="Q1153" s="122"/>
      <c r="R1153" s="122"/>
      <c r="S1153" s="122"/>
      <c r="T1153" s="122"/>
      <c r="U1153" s="96"/>
      <c r="V1153" s="122"/>
      <c r="W1153" s="122"/>
    </row>
    <row r="1154" ht="32.9" customHeight="1" spans="1:23">
      <c r="A1154" s="23" t="s">
        <v>656</v>
      </c>
      <c r="B1154" s="119" t="s">
        <v>1063</v>
      </c>
      <c r="C1154" s="23" t="s">
        <v>1062</v>
      </c>
      <c r="D1154" s="23" t="s">
        <v>72</v>
      </c>
      <c r="E1154" s="23" t="s">
        <v>237</v>
      </c>
      <c r="F1154" s="23" t="s">
        <v>238</v>
      </c>
      <c r="G1154" s="23" t="s">
        <v>557</v>
      </c>
      <c r="H1154" s="23" t="s">
        <v>558</v>
      </c>
      <c r="I1154" s="122">
        <v>3000000</v>
      </c>
      <c r="J1154" s="122"/>
      <c r="K1154" s="122"/>
      <c r="L1154" s="122"/>
      <c r="M1154" s="122"/>
      <c r="N1154" s="122">
        <v>3000000</v>
      </c>
      <c r="O1154" s="122"/>
      <c r="P1154" s="122"/>
      <c r="Q1154" s="122"/>
      <c r="R1154" s="122"/>
      <c r="S1154" s="122"/>
      <c r="T1154" s="122"/>
      <c r="U1154" s="96"/>
      <c r="V1154" s="122"/>
      <c r="W1154" s="122"/>
    </row>
    <row r="1155" ht="32.9" customHeight="1" spans="1:23">
      <c r="A1155" s="23"/>
      <c r="B1155" s="23"/>
      <c r="C1155" s="23" t="s">
        <v>797</v>
      </c>
      <c r="D1155" s="23"/>
      <c r="E1155" s="23"/>
      <c r="F1155" s="23"/>
      <c r="G1155" s="23"/>
      <c r="H1155" s="23"/>
      <c r="I1155" s="122">
        <v>603202.18</v>
      </c>
      <c r="J1155" s="122"/>
      <c r="K1155" s="122"/>
      <c r="L1155" s="122"/>
      <c r="M1155" s="122"/>
      <c r="N1155" s="122">
        <v>603202.18</v>
      </c>
      <c r="O1155" s="122"/>
      <c r="P1155" s="122"/>
      <c r="Q1155" s="122"/>
      <c r="R1155" s="122"/>
      <c r="S1155" s="122"/>
      <c r="T1155" s="122"/>
      <c r="U1155" s="96"/>
      <c r="V1155" s="122"/>
      <c r="W1155" s="122"/>
    </row>
    <row r="1156" ht="32.9" customHeight="1" spans="1:23">
      <c r="A1156" s="23" t="s">
        <v>656</v>
      </c>
      <c r="B1156" s="119" t="s">
        <v>1064</v>
      </c>
      <c r="C1156" s="23" t="s">
        <v>797</v>
      </c>
      <c r="D1156" s="23" t="s">
        <v>72</v>
      </c>
      <c r="E1156" s="23" t="s">
        <v>193</v>
      </c>
      <c r="F1156" s="23" t="s">
        <v>194</v>
      </c>
      <c r="G1156" s="23" t="s">
        <v>367</v>
      </c>
      <c r="H1156" s="23" t="s">
        <v>368</v>
      </c>
      <c r="I1156" s="122">
        <v>20330</v>
      </c>
      <c r="J1156" s="122"/>
      <c r="K1156" s="122"/>
      <c r="L1156" s="122"/>
      <c r="M1156" s="122"/>
      <c r="N1156" s="122">
        <v>20330</v>
      </c>
      <c r="O1156" s="122"/>
      <c r="P1156" s="122"/>
      <c r="Q1156" s="122"/>
      <c r="R1156" s="122"/>
      <c r="S1156" s="122"/>
      <c r="T1156" s="122"/>
      <c r="U1156" s="96"/>
      <c r="V1156" s="122"/>
      <c r="W1156" s="122"/>
    </row>
    <row r="1157" ht="32.9" customHeight="1" spans="1:23">
      <c r="A1157" s="23" t="s">
        <v>656</v>
      </c>
      <c r="B1157" s="119" t="s">
        <v>1064</v>
      </c>
      <c r="C1157" s="23" t="s">
        <v>797</v>
      </c>
      <c r="D1157" s="23" t="s">
        <v>72</v>
      </c>
      <c r="E1157" s="23" t="s">
        <v>193</v>
      </c>
      <c r="F1157" s="23" t="s">
        <v>194</v>
      </c>
      <c r="G1157" s="23" t="s">
        <v>369</v>
      </c>
      <c r="H1157" s="23" t="s">
        <v>370</v>
      </c>
      <c r="I1157" s="122">
        <v>4000</v>
      </c>
      <c r="J1157" s="122"/>
      <c r="K1157" s="122"/>
      <c r="L1157" s="122"/>
      <c r="M1157" s="122"/>
      <c r="N1157" s="122">
        <v>4000</v>
      </c>
      <c r="O1157" s="122"/>
      <c r="P1157" s="122"/>
      <c r="Q1157" s="122"/>
      <c r="R1157" s="122"/>
      <c r="S1157" s="122"/>
      <c r="T1157" s="122"/>
      <c r="U1157" s="96"/>
      <c r="V1157" s="122"/>
      <c r="W1157" s="122"/>
    </row>
    <row r="1158" ht="32.9" customHeight="1" spans="1:23">
      <c r="A1158" s="23" t="s">
        <v>656</v>
      </c>
      <c r="B1158" s="119" t="s">
        <v>1064</v>
      </c>
      <c r="C1158" s="23" t="s">
        <v>797</v>
      </c>
      <c r="D1158" s="23" t="s">
        <v>72</v>
      </c>
      <c r="E1158" s="23" t="s">
        <v>193</v>
      </c>
      <c r="F1158" s="23" t="s">
        <v>194</v>
      </c>
      <c r="G1158" s="23" t="s">
        <v>371</v>
      </c>
      <c r="H1158" s="23" t="s">
        <v>372</v>
      </c>
      <c r="I1158" s="122">
        <v>212</v>
      </c>
      <c r="J1158" s="122"/>
      <c r="K1158" s="122"/>
      <c r="L1158" s="122"/>
      <c r="M1158" s="122"/>
      <c r="N1158" s="122">
        <v>212</v>
      </c>
      <c r="O1158" s="122"/>
      <c r="P1158" s="122"/>
      <c r="Q1158" s="122"/>
      <c r="R1158" s="122"/>
      <c r="S1158" s="122"/>
      <c r="T1158" s="122"/>
      <c r="U1158" s="96"/>
      <c r="V1158" s="122"/>
      <c r="W1158" s="122"/>
    </row>
    <row r="1159" ht="32.9" customHeight="1" spans="1:23">
      <c r="A1159" s="23" t="s">
        <v>656</v>
      </c>
      <c r="B1159" s="119" t="s">
        <v>1064</v>
      </c>
      <c r="C1159" s="23" t="s">
        <v>797</v>
      </c>
      <c r="D1159" s="23" t="s">
        <v>72</v>
      </c>
      <c r="E1159" s="23" t="s">
        <v>193</v>
      </c>
      <c r="F1159" s="23" t="s">
        <v>194</v>
      </c>
      <c r="G1159" s="23" t="s">
        <v>345</v>
      </c>
      <c r="H1159" s="23" t="s">
        <v>346</v>
      </c>
      <c r="I1159" s="122">
        <v>260.18</v>
      </c>
      <c r="J1159" s="122"/>
      <c r="K1159" s="122"/>
      <c r="L1159" s="122"/>
      <c r="M1159" s="122"/>
      <c r="N1159" s="122">
        <v>260.18</v>
      </c>
      <c r="O1159" s="122"/>
      <c r="P1159" s="122"/>
      <c r="Q1159" s="122"/>
      <c r="R1159" s="122"/>
      <c r="S1159" s="122"/>
      <c r="T1159" s="122"/>
      <c r="U1159" s="96"/>
      <c r="V1159" s="122"/>
      <c r="W1159" s="122"/>
    </row>
    <row r="1160" ht="32.9" customHeight="1" spans="1:23">
      <c r="A1160" s="23" t="s">
        <v>656</v>
      </c>
      <c r="B1160" s="119" t="s">
        <v>1064</v>
      </c>
      <c r="C1160" s="23" t="s">
        <v>797</v>
      </c>
      <c r="D1160" s="23" t="s">
        <v>72</v>
      </c>
      <c r="E1160" s="23" t="s">
        <v>193</v>
      </c>
      <c r="F1160" s="23" t="s">
        <v>194</v>
      </c>
      <c r="G1160" s="23" t="s">
        <v>444</v>
      </c>
      <c r="H1160" s="23" t="s">
        <v>445</v>
      </c>
      <c r="I1160" s="122">
        <v>578400</v>
      </c>
      <c r="J1160" s="122"/>
      <c r="K1160" s="122"/>
      <c r="L1160" s="122"/>
      <c r="M1160" s="122"/>
      <c r="N1160" s="122">
        <v>578400</v>
      </c>
      <c r="O1160" s="122"/>
      <c r="P1160" s="122"/>
      <c r="Q1160" s="122"/>
      <c r="R1160" s="122"/>
      <c r="S1160" s="122"/>
      <c r="T1160" s="122"/>
      <c r="U1160" s="96"/>
      <c r="V1160" s="122"/>
      <c r="W1160" s="122"/>
    </row>
    <row r="1161" ht="32.9" customHeight="1" spans="1:23">
      <c r="A1161" s="23"/>
      <c r="B1161" s="23"/>
      <c r="C1161" s="23" t="s">
        <v>1065</v>
      </c>
      <c r="D1161" s="23"/>
      <c r="E1161" s="23"/>
      <c r="F1161" s="23"/>
      <c r="G1161" s="23"/>
      <c r="H1161" s="23"/>
      <c r="I1161" s="122">
        <v>107293821.95</v>
      </c>
      <c r="J1161" s="122"/>
      <c r="K1161" s="122"/>
      <c r="L1161" s="122"/>
      <c r="M1161" s="122"/>
      <c r="N1161" s="122">
        <v>107293821.95</v>
      </c>
      <c r="O1161" s="122"/>
      <c r="P1161" s="122"/>
      <c r="Q1161" s="122"/>
      <c r="R1161" s="122"/>
      <c r="S1161" s="122"/>
      <c r="T1161" s="122"/>
      <c r="U1161" s="96"/>
      <c r="V1161" s="122"/>
      <c r="W1161" s="122"/>
    </row>
    <row r="1162" ht="32.9" customHeight="1" spans="1:23">
      <c r="A1162" s="23" t="s">
        <v>672</v>
      </c>
      <c r="B1162" s="119" t="s">
        <v>1066</v>
      </c>
      <c r="C1162" s="23" t="s">
        <v>1065</v>
      </c>
      <c r="D1162" s="23" t="s">
        <v>72</v>
      </c>
      <c r="E1162" s="23" t="s">
        <v>193</v>
      </c>
      <c r="F1162" s="23" t="s">
        <v>194</v>
      </c>
      <c r="G1162" s="23" t="s">
        <v>817</v>
      </c>
      <c r="H1162" s="23" t="s">
        <v>729</v>
      </c>
      <c r="I1162" s="122">
        <v>107293821.95</v>
      </c>
      <c r="J1162" s="122"/>
      <c r="K1162" s="122"/>
      <c r="L1162" s="122"/>
      <c r="M1162" s="122"/>
      <c r="N1162" s="122">
        <v>107293821.95</v>
      </c>
      <c r="O1162" s="122"/>
      <c r="P1162" s="122"/>
      <c r="Q1162" s="122"/>
      <c r="R1162" s="122"/>
      <c r="S1162" s="122"/>
      <c r="T1162" s="122"/>
      <c r="U1162" s="96"/>
      <c r="V1162" s="122"/>
      <c r="W1162" s="122"/>
    </row>
    <row r="1163" ht="32.9" customHeight="1" spans="1:23">
      <c r="A1163" s="23"/>
      <c r="B1163" s="23"/>
      <c r="C1163" s="23" t="s">
        <v>734</v>
      </c>
      <c r="D1163" s="23"/>
      <c r="E1163" s="23"/>
      <c r="F1163" s="23"/>
      <c r="G1163" s="23"/>
      <c r="H1163" s="23"/>
      <c r="I1163" s="122">
        <v>306303.57</v>
      </c>
      <c r="J1163" s="122"/>
      <c r="K1163" s="122"/>
      <c r="L1163" s="122"/>
      <c r="M1163" s="122"/>
      <c r="N1163" s="122">
        <v>306303.57</v>
      </c>
      <c r="O1163" s="122"/>
      <c r="P1163" s="122"/>
      <c r="Q1163" s="122"/>
      <c r="R1163" s="122"/>
      <c r="S1163" s="122"/>
      <c r="T1163" s="122"/>
      <c r="U1163" s="96"/>
      <c r="V1163" s="122"/>
      <c r="W1163" s="122"/>
    </row>
    <row r="1164" ht="32.9" customHeight="1" spans="1:23">
      <c r="A1164" s="23" t="s">
        <v>672</v>
      </c>
      <c r="B1164" s="119" t="s">
        <v>1067</v>
      </c>
      <c r="C1164" s="23" t="s">
        <v>734</v>
      </c>
      <c r="D1164" s="23" t="s">
        <v>72</v>
      </c>
      <c r="E1164" s="23" t="s">
        <v>193</v>
      </c>
      <c r="F1164" s="23" t="s">
        <v>194</v>
      </c>
      <c r="G1164" s="23" t="s">
        <v>349</v>
      </c>
      <c r="H1164" s="23" t="s">
        <v>350</v>
      </c>
      <c r="I1164" s="122">
        <v>3740</v>
      </c>
      <c r="J1164" s="122"/>
      <c r="K1164" s="122"/>
      <c r="L1164" s="122"/>
      <c r="M1164" s="122"/>
      <c r="N1164" s="122">
        <v>3740</v>
      </c>
      <c r="O1164" s="122"/>
      <c r="P1164" s="122"/>
      <c r="Q1164" s="122"/>
      <c r="R1164" s="122"/>
      <c r="S1164" s="122"/>
      <c r="T1164" s="122"/>
      <c r="U1164" s="96"/>
      <c r="V1164" s="122"/>
      <c r="W1164" s="122"/>
    </row>
    <row r="1165" ht="32.9" customHeight="1" spans="1:23">
      <c r="A1165" s="23" t="s">
        <v>672</v>
      </c>
      <c r="B1165" s="119" t="s">
        <v>1067</v>
      </c>
      <c r="C1165" s="23" t="s">
        <v>734</v>
      </c>
      <c r="D1165" s="23" t="s">
        <v>72</v>
      </c>
      <c r="E1165" s="23" t="s">
        <v>193</v>
      </c>
      <c r="F1165" s="23" t="s">
        <v>194</v>
      </c>
      <c r="G1165" s="23" t="s">
        <v>359</v>
      </c>
      <c r="H1165" s="23" t="s">
        <v>360</v>
      </c>
      <c r="I1165" s="122">
        <v>86584.15</v>
      </c>
      <c r="J1165" s="122"/>
      <c r="K1165" s="122"/>
      <c r="L1165" s="122"/>
      <c r="M1165" s="122"/>
      <c r="N1165" s="122">
        <v>86584.15</v>
      </c>
      <c r="O1165" s="122"/>
      <c r="P1165" s="122"/>
      <c r="Q1165" s="122"/>
      <c r="R1165" s="122"/>
      <c r="S1165" s="122"/>
      <c r="T1165" s="122"/>
      <c r="U1165" s="96"/>
      <c r="V1165" s="122"/>
      <c r="W1165" s="122"/>
    </row>
    <row r="1166" ht="32.9" customHeight="1" spans="1:23">
      <c r="A1166" s="23" t="s">
        <v>672</v>
      </c>
      <c r="B1166" s="119" t="s">
        <v>1067</v>
      </c>
      <c r="C1166" s="23" t="s">
        <v>734</v>
      </c>
      <c r="D1166" s="23" t="s">
        <v>72</v>
      </c>
      <c r="E1166" s="23" t="s">
        <v>193</v>
      </c>
      <c r="F1166" s="23" t="s">
        <v>194</v>
      </c>
      <c r="G1166" s="23" t="s">
        <v>367</v>
      </c>
      <c r="H1166" s="23" t="s">
        <v>368</v>
      </c>
      <c r="I1166" s="122">
        <v>41250</v>
      </c>
      <c r="J1166" s="122"/>
      <c r="K1166" s="122"/>
      <c r="L1166" s="122"/>
      <c r="M1166" s="122"/>
      <c r="N1166" s="122">
        <v>41250</v>
      </c>
      <c r="O1166" s="122"/>
      <c r="P1166" s="122"/>
      <c r="Q1166" s="122"/>
      <c r="R1166" s="122"/>
      <c r="S1166" s="122"/>
      <c r="T1166" s="122"/>
      <c r="U1166" s="96"/>
      <c r="V1166" s="122"/>
      <c r="W1166" s="122"/>
    </row>
    <row r="1167" ht="32.9" customHeight="1" spans="1:23">
      <c r="A1167" s="23" t="s">
        <v>672</v>
      </c>
      <c r="B1167" s="119" t="s">
        <v>1067</v>
      </c>
      <c r="C1167" s="23" t="s">
        <v>734</v>
      </c>
      <c r="D1167" s="23" t="s">
        <v>72</v>
      </c>
      <c r="E1167" s="23" t="s">
        <v>193</v>
      </c>
      <c r="F1167" s="23" t="s">
        <v>194</v>
      </c>
      <c r="G1167" s="23" t="s">
        <v>406</v>
      </c>
      <c r="H1167" s="23" t="s">
        <v>407</v>
      </c>
      <c r="I1167" s="122">
        <v>6450.3</v>
      </c>
      <c r="J1167" s="122"/>
      <c r="K1167" s="122"/>
      <c r="L1167" s="122"/>
      <c r="M1167" s="122"/>
      <c r="N1167" s="122">
        <v>6450.3</v>
      </c>
      <c r="O1167" s="122"/>
      <c r="P1167" s="122"/>
      <c r="Q1167" s="122"/>
      <c r="R1167" s="122"/>
      <c r="S1167" s="122"/>
      <c r="T1167" s="122"/>
      <c r="U1167" s="96"/>
      <c r="V1167" s="122"/>
      <c r="W1167" s="122"/>
    </row>
    <row r="1168" ht="32.9" customHeight="1" spans="1:23">
      <c r="A1168" s="23" t="s">
        <v>672</v>
      </c>
      <c r="B1168" s="119" t="s">
        <v>1067</v>
      </c>
      <c r="C1168" s="23" t="s">
        <v>734</v>
      </c>
      <c r="D1168" s="23" t="s">
        <v>72</v>
      </c>
      <c r="E1168" s="23" t="s">
        <v>193</v>
      </c>
      <c r="F1168" s="23" t="s">
        <v>194</v>
      </c>
      <c r="G1168" s="23" t="s">
        <v>369</v>
      </c>
      <c r="H1168" s="23" t="s">
        <v>370</v>
      </c>
      <c r="I1168" s="122">
        <v>21800</v>
      </c>
      <c r="J1168" s="122"/>
      <c r="K1168" s="122"/>
      <c r="L1168" s="122"/>
      <c r="M1168" s="122"/>
      <c r="N1168" s="122">
        <v>21800</v>
      </c>
      <c r="O1168" s="122"/>
      <c r="P1168" s="122"/>
      <c r="Q1168" s="122"/>
      <c r="R1168" s="122"/>
      <c r="S1168" s="122"/>
      <c r="T1168" s="122"/>
      <c r="U1168" s="96"/>
      <c r="V1168" s="122"/>
      <c r="W1168" s="122"/>
    </row>
    <row r="1169" ht="32.9" customHeight="1" spans="1:23">
      <c r="A1169" s="23" t="s">
        <v>672</v>
      </c>
      <c r="B1169" s="119" t="s">
        <v>1067</v>
      </c>
      <c r="C1169" s="23" t="s">
        <v>734</v>
      </c>
      <c r="D1169" s="23" t="s">
        <v>72</v>
      </c>
      <c r="E1169" s="23" t="s">
        <v>193</v>
      </c>
      <c r="F1169" s="23" t="s">
        <v>194</v>
      </c>
      <c r="G1169" s="23" t="s">
        <v>371</v>
      </c>
      <c r="H1169" s="23" t="s">
        <v>372</v>
      </c>
      <c r="I1169" s="122">
        <v>32950</v>
      </c>
      <c r="J1169" s="122"/>
      <c r="K1169" s="122"/>
      <c r="L1169" s="122"/>
      <c r="M1169" s="122"/>
      <c r="N1169" s="122">
        <v>32950</v>
      </c>
      <c r="O1169" s="122"/>
      <c r="P1169" s="122"/>
      <c r="Q1169" s="122"/>
      <c r="R1169" s="122"/>
      <c r="S1169" s="122"/>
      <c r="T1169" s="122"/>
      <c r="U1169" s="96"/>
      <c r="V1169" s="122"/>
      <c r="W1169" s="122"/>
    </row>
    <row r="1170" ht="32.9" customHeight="1" spans="1:23">
      <c r="A1170" s="23" t="s">
        <v>672</v>
      </c>
      <c r="B1170" s="119" t="s">
        <v>1067</v>
      </c>
      <c r="C1170" s="23" t="s">
        <v>734</v>
      </c>
      <c r="D1170" s="23" t="s">
        <v>72</v>
      </c>
      <c r="E1170" s="23" t="s">
        <v>193</v>
      </c>
      <c r="F1170" s="23" t="s">
        <v>194</v>
      </c>
      <c r="G1170" s="23" t="s">
        <v>345</v>
      </c>
      <c r="H1170" s="23" t="s">
        <v>346</v>
      </c>
      <c r="I1170" s="122">
        <v>113529.12</v>
      </c>
      <c r="J1170" s="122"/>
      <c r="K1170" s="122"/>
      <c r="L1170" s="122"/>
      <c r="M1170" s="122"/>
      <c r="N1170" s="122">
        <v>113529.12</v>
      </c>
      <c r="O1170" s="122"/>
      <c r="P1170" s="122"/>
      <c r="Q1170" s="122"/>
      <c r="R1170" s="122"/>
      <c r="S1170" s="122"/>
      <c r="T1170" s="122"/>
      <c r="U1170" s="96"/>
      <c r="V1170" s="122"/>
      <c r="W1170" s="122"/>
    </row>
    <row r="1171" ht="32.9" customHeight="1" spans="1:23">
      <c r="A1171" s="23"/>
      <c r="B1171" s="23"/>
      <c r="C1171" s="23" t="s">
        <v>807</v>
      </c>
      <c r="D1171" s="23"/>
      <c r="E1171" s="23"/>
      <c r="F1171" s="23"/>
      <c r="G1171" s="23"/>
      <c r="H1171" s="23"/>
      <c r="I1171" s="122">
        <v>10000</v>
      </c>
      <c r="J1171" s="122"/>
      <c r="K1171" s="122"/>
      <c r="L1171" s="122"/>
      <c r="M1171" s="122"/>
      <c r="N1171" s="122">
        <v>10000</v>
      </c>
      <c r="O1171" s="122"/>
      <c r="P1171" s="122"/>
      <c r="Q1171" s="122"/>
      <c r="R1171" s="122"/>
      <c r="S1171" s="122"/>
      <c r="T1171" s="122"/>
      <c r="U1171" s="96"/>
      <c r="V1171" s="122"/>
      <c r="W1171" s="122"/>
    </row>
    <row r="1172" ht="32.9" customHeight="1" spans="1:23">
      <c r="A1172" s="23" t="s">
        <v>656</v>
      </c>
      <c r="B1172" s="119" t="s">
        <v>1068</v>
      </c>
      <c r="C1172" s="23" t="s">
        <v>807</v>
      </c>
      <c r="D1172" s="23" t="s">
        <v>72</v>
      </c>
      <c r="E1172" s="23" t="s">
        <v>160</v>
      </c>
      <c r="F1172" s="23" t="s">
        <v>161</v>
      </c>
      <c r="G1172" s="23" t="s">
        <v>345</v>
      </c>
      <c r="H1172" s="23" t="s">
        <v>346</v>
      </c>
      <c r="I1172" s="122">
        <v>10000</v>
      </c>
      <c r="J1172" s="122"/>
      <c r="K1172" s="122"/>
      <c r="L1172" s="122"/>
      <c r="M1172" s="122"/>
      <c r="N1172" s="122">
        <v>10000</v>
      </c>
      <c r="O1172" s="122"/>
      <c r="P1172" s="122"/>
      <c r="Q1172" s="122"/>
      <c r="R1172" s="122"/>
      <c r="S1172" s="122"/>
      <c r="T1172" s="122"/>
      <c r="U1172" s="96"/>
      <c r="V1172" s="122"/>
      <c r="W1172" s="122"/>
    </row>
    <row r="1173" ht="32.9" customHeight="1" spans="1:23">
      <c r="A1173" s="23"/>
      <c r="B1173" s="23"/>
      <c r="C1173" s="23" t="s">
        <v>668</v>
      </c>
      <c r="D1173" s="23"/>
      <c r="E1173" s="23"/>
      <c r="F1173" s="23"/>
      <c r="G1173" s="23"/>
      <c r="H1173" s="23"/>
      <c r="I1173" s="122">
        <v>141360000</v>
      </c>
      <c r="J1173" s="122"/>
      <c r="K1173" s="122"/>
      <c r="L1173" s="122"/>
      <c r="M1173" s="122"/>
      <c r="N1173" s="122"/>
      <c r="O1173" s="122"/>
      <c r="P1173" s="122"/>
      <c r="Q1173" s="122"/>
      <c r="R1173" s="122">
        <v>141360000</v>
      </c>
      <c r="S1173" s="122">
        <v>141360000</v>
      </c>
      <c r="T1173" s="122"/>
      <c r="U1173" s="96"/>
      <c r="V1173" s="122"/>
      <c r="W1173" s="122"/>
    </row>
    <row r="1174" ht="32.9" customHeight="1" spans="1:23">
      <c r="A1174" s="23" t="s">
        <v>669</v>
      </c>
      <c r="B1174" s="119" t="s">
        <v>1069</v>
      </c>
      <c r="C1174" s="23" t="s">
        <v>668</v>
      </c>
      <c r="D1174" s="23" t="s">
        <v>72</v>
      </c>
      <c r="E1174" s="23" t="s">
        <v>193</v>
      </c>
      <c r="F1174" s="23" t="s">
        <v>194</v>
      </c>
      <c r="G1174" s="23" t="s">
        <v>439</v>
      </c>
      <c r="H1174" s="23" t="s">
        <v>438</v>
      </c>
      <c r="I1174" s="122">
        <v>141360000</v>
      </c>
      <c r="J1174" s="122"/>
      <c r="K1174" s="122"/>
      <c r="L1174" s="122"/>
      <c r="M1174" s="122"/>
      <c r="N1174" s="122"/>
      <c r="O1174" s="122"/>
      <c r="P1174" s="122"/>
      <c r="Q1174" s="122"/>
      <c r="R1174" s="122">
        <v>141360000</v>
      </c>
      <c r="S1174" s="122">
        <v>141360000</v>
      </c>
      <c r="T1174" s="122"/>
      <c r="U1174" s="96"/>
      <c r="V1174" s="122"/>
      <c r="W1174" s="122"/>
    </row>
    <row r="1175" ht="32.9" customHeight="1" spans="1:23">
      <c r="A1175" s="23"/>
      <c r="B1175" s="23"/>
      <c r="C1175" s="23" t="s">
        <v>1070</v>
      </c>
      <c r="D1175" s="23"/>
      <c r="E1175" s="23"/>
      <c r="F1175" s="23"/>
      <c r="G1175" s="23"/>
      <c r="H1175" s="23"/>
      <c r="I1175" s="122">
        <v>760000</v>
      </c>
      <c r="J1175" s="122">
        <v>760000</v>
      </c>
      <c r="K1175" s="122">
        <v>760000</v>
      </c>
      <c r="L1175" s="122"/>
      <c r="M1175" s="122"/>
      <c r="N1175" s="122"/>
      <c r="O1175" s="122"/>
      <c r="P1175" s="122"/>
      <c r="Q1175" s="122"/>
      <c r="R1175" s="122"/>
      <c r="S1175" s="122"/>
      <c r="T1175" s="122"/>
      <c r="U1175" s="96"/>
      <c r="V1175" s="122"/>
      <c r="W1175" s="122"/>
    </row>
    <row r="1176" ht="32.9" customHeight="1" spans="1:23">
      <c r="A1176" s="23" t="s">
        <v>672</v>
      </c>
      <c r="B1176" s="119" t="s">
        <v>1071</v>
      </c>
      <c r="C1176" s="23" t="s">
        <v>1070</v>
      </c>
      <c r="D1176" s="23" t="s">
        <v>72</v>
      </c>
      <c r="E1176" s="23" t="s">
        <v>162</v>
      </c>
      <c r="F1176" s="23" t="s">
        <v>163</v>
      </c>
      <c r="G1176" s="23" t="s">
        <v>359</v>
      </c>
      <c r="H1176" s="23" t="s">
        <v>360</v>
      </c>
      <c r="I1176" s="122">
        <v>17950</v>
      </c>
      <c r="J1176" s="122">
        <v>17950</v>
      </c>
      <c r="K1176" s="122">
        <v>17950</v>
      </c>
      <c r="L1176" s="122"/>
      <c r="M1176" s="122"/>
      <c r="N1176" s="122"/>
      <c r="O1176" s="122"/>
      <c r="P1176" s="122"/>
      <c r="Q1176" s="122"/>
      <c r="R1176" s="122"/>
      <c r="S1176" s="122"/>
      <c r="T1176" s="122"/>
      <c r="U1176" s="96"/>
      <c r="V1176" s="122"/>
      <c r="W1176" s="122"/>
    </row>
    <row r="1177" ht="32.9" customHeight="1" spans="1:23">
      <c r="A1177" s="23" t="s">
        <v>672</v>
      </c>
      <c r="B1177" s="119" t="s">
        <v>1071</v>
      </c>
      <c r="C1177" s="23" t="s">
        <v>1070</v>
      </c>
      <c r="D1177" s="23" t="s">
        <v>72</v>
      </c>
      <c r="E1177" s="23" t="s">
        <v>162</v>
      </c>
      <c r="F1177" s="23" t="s">
        <v>163</v>
      </c>
      <c r="G1177" s="23" t="s">
        <v>367</v>
      </c>
      <c r="H1177" s="23" t="s">
        <v>368</v>
      </c>
      <c r="I1177" s="122">
        <v>10350</v>
      </c>
      <c r="J1177" s="122">
        <v>10350</v>
      </c>
      <c r="K1177" s="122">
        <v>10350</v>
      </c>
      <c r="L1177" s="122"/>
      <c r="M1177" s="122"/>
      <c r="N1177" s="122"/>
      <c r="O1177" s="122"/>
      <c r="P1177" s="122"/>
      <c r="Q1177" s="122"/>
      <c r="R1177" s="122"/>
      <c r="S1177" s="122"/>
      <c r="T1177" s="122"/>
      <c r="U1177" s="96"/>
      <c r="V1177" s="122"/>
      <c r="W1177" s="122"/>
    </row>
    <row r="1178" ht="32.9" customHeight="1" spans="1:23">
      <c r="A1178" s="23" t="s">
        <v>672</v>
      </c>
      <c r="B1178" s="119" t="s">
        <v>1071</v>
      </c>
      <c r="C1178" s="23" t="s">
        <v>1070</v>
      </c>
      <c r="D1178" s="23" t="s">
        <v>72</v>
      </c>
      <c r="E1178" s="23" t="s">
        <v>162</v>
      </c>
      <c r="F1178" s="23" t="s">
        <v>163</v>
      </c>
      <c r="G1178" s="23" t="s">
        <v>406</v>
      </c>
      <c r="H1178" s="23" t="s">
        <v>407</v>
      </c>
      <c r="I1178" s="122">
        <v>131600</v>
      </c>
      <c r="J1178" s="122">
        <v>131600</v>
      </c>
      <c r="K1178" s="122">
        <v>131600</v>
      </c>
      <c r="L1178" s="122"/>
      <c r="M1178" s="122"/>
      <c r="N1178" s="122"/>
      <c r="O1178" s="122"/>
      <c r="P1178" s="122"/>
      <c r="Q1178" s="122"/>
      <c r="R1178" s="122"/>
      <c r="S1178" s="122"/>
      <c r="T1178" s="122"/>
      <c r="U1178" s="96"/>
      <c r="V1178" s="122"/>
      <c r="W1178" s="122"/>
    </row>
    <row r="1179" ht="32.9" customHeight="1" spans="1:23">
      <c r="A1179" s="23" t="s">
        <v>672</v>
      </c>
      <c r="B1179" s="119" t="s">
        <v>1071</v>
      </c>
      <c r="C1179" s="23" t="s">
        <v>1070</v>
      </c>
      <c r="D1179" s="23" t="s">
        <v>72</v>
      </c>
      <c r="E1179" s="23" t="s">
        <v>162</v>
      </c>
      <c r="F1179" s="23" t="s">
        <v>163</v>
      </c>
      <c r="G1179" s="23" t="s">
        <v>369</v>
      </c>
      <c r="H1179" s="23" t="s">
        <v>370</v>
      </c>
      <c r="I1179" s="122">
        <v>46600</v>
      </c>
      <c r="J1179" s="122">
        <v>46600</v>
      </c>
      <c r="K1179" s="122">
        <v>46600</v>
      </c>
      <c r="L1179" s="122"/>
      <c r="M1179" s="122"/>
      <c r="N1179" s="122"/>
      <c r="O1179" s="122"/>
      <c r="P1179" s="122"/>
      <c r="Q1179" s="122"/>
      <c r="R1179" s="122"/>
      <c r="S1179" s="122"/>
      <c r="T1179" s="122"/>
      <c r="U1179" s="96"/>
      <c r="V1179" s="122"/>
      <c r="W1179" s="122"/>
    </row>
    <row r="1180" ht="32.9" customHeight="1" spans="1:23">
      <c r="A1180" s="23" t="s">
        <v>672</v>
      </c>
      <c r="B1180" s="119" t="s">
        <v>1071</v>
      </c>
      <c r="C1180" s="23" t="s">
        <v>1070</v>
      </c>
      <c r="D1180" s="23" t="s">
        <v>72</v>
      </c>
      <c r="E1180" s="23" t="s">
        <v>162</v>
      </c>
      <c r="F1180" s="23" t="s">
        <v>163</v>
      </c>
      <c r="G1180" s="23" t="s">
        <v>371</v>
      </c>
      <c r="H1180" s="23" t="s">
        <v>372</v>
      </c>
      <c r="I1180" s="122">
        <v>20000</v>
      </c>
      <c r="J1180" s="122">
        <v>20000</v>
      </c>
      <c r="K1180" s="122">
        <v>20000</v>
      </c>
      <c r="L1180" s="122"/>
      <c r="M1180" s="122"/>
      <c r="N1180" s="122"/>
      <c r="O1180" s="122"/>
      <c r="P1180" s="122"/>
      <c r="Q1180" s="122"/>
      <c r="R1180" s="122"/>
      <c r="S1180" s="122"/>
      <c r="T1180" s="122"/>
      <c r="U1180" s="96"/>
      <c r="V1180" s="122"/>
      <c r="W1180" s="122"/>
    </row>
    <row r="1181" ht="32.9" customHeight="1" spans="1:23">
      <c r="A1181" s="23" t="s">
        <v>672</v>
      </c>
      <c r="B1181" s="119" t="s">
        <v>1071</v>
      </c>
      <c r="C1181" s="23" t="s">
        <v>1070</v>
      </c>
      <c r="D1181" s="23" t="s">
        <v>72</v>
      </c>
      <c r="E1181" s="23" t="s">
        <v>162</v>
      </c>
      <c r="F1181" s="23" t="s">
        <v>163</v>
      </c>
      <c r="G1181" s="23" t="s">
        <v>345</v>
      </c>
      <c r="H1181" s="23" t="s">
        <v>346</v>
      </c>
      <c r="I1181" s="122">
        <v>33500</v>
      </c>
      <c r="J1181" s="122">
        <v>33500</v>
      </c>
      <c r="K1181" s="122">
        <v>33500</v>
      </c>
      <c r="L1181" s="122"/>
      <c r="M1181" s="122"/>
      <c r="N1181" s="122"/>
      <c r="O1181" s="122"/>
      <c r="P1181" s="122"/>
      <c r="Q1181" s="122"/>
      <c r="R1181" s="122"/>
      <c r="S1181" s="122"/>
      <c r="T1181" s="122"/>
      <c r="U1181" s="96"/>
      <c r="V1181" s="122"/>
      <c r="W1181" s="122"/>
    </row>
    <row r="1182" ht="32.9" customHeight="1" spans="1:23">
      <c r="A1182" s="23" t="s">
        <v>672</v>
      </c>
      <c r="B1182" s="119" t="s">
        <v>1071</v>
      </c>
      <c r="C1182" s="23" t="s">
        <v>1070</v>
      </c>
      <c r="D1182" s="23" t="s">
        <v>72</v>
      </c>
      <c r="E1182" s="23" t="s">
        <v>162</v>
      </c>
      <c r="F1182" s="23" t="s">
        <v>163</v>
      </c>
      <c r="G1182" s="23" t="s">
        <v>433</v>
      </c>
      <c r="H1182" s="23" t="s">
        <v>434</v>
      </c>
      <c r="I1182" s="122">
        <v>500000</v>
      </c>
      <c r="J1182" s="122">
        <v>500000</v>
      </c>
      <c r="K1182" s="122">
        <v>500000</v>
      </c>
      <c r="L1182" s="122"/>
      <c r="M1182" s="122"/>
      <c r="N1182" s="122"/>
      <c r="O1182" s="122"/>
      <c r="P1182" s="122"/>
      <c r="Q1182" s="122"/>
      <c r="R1182" s="122"/>
      <c r="S1182" s="122"/>
      <c r="T1182" s="122"/>
      <c r="U1182" s="96"/>
      <c r="V1182" s="122"/>
      <c r="W1182" s="122"/>
    </row>
    <row r="1183" ht="32.9" customHeight="1" spans="1:23">
      <c r="A1183" s="23"/>
      <c r="B1183" s="23"/>
      <c r="C1183" s="23" t="s">
        <v>810</v>
      </c>
      <c r="D1183" s="23"/>
      <c r="E1183" s="23"/>
      <c r="F1183" s="23"/>
      <c r="G1183" s="23"/>
      <c r="H1183" s="23"/>
      <c r="I1183" s="122">
        <v>388000</v>
      </c>
      <c r="J1183" s="122">
        <v>388000</v>
      </c>
      <c r="K1183" s="122">
        <v>388000</v>
      </c>
      <c r="L1183" s="122"/>
      <c r="M1183" s="122"/>
      <c r="N1183" s="122"/>
      <c r="O1183" s="122"/>
      <c r="P1183" s="122"/>
      <c r="Q1183" s="122"/>
      <c r="R1183" s="122"/>
      <c r="S1183" s="122"/>
      <c r="T1183" s="122"/>
      <c r="U1183" s="96"/>
      <c r="V1183" s="122"/>
      <c r="W1183" s="122"/>
    </row>
    <row r="1184" ht="32.9" customHeight="1" spans="1:23">
      <c r="A1184" s="23" t="s">
        <v>672</v>
      </c>
      <c r="B1184" s="119" t="s">
        <v>1072</v>
      </c>
      <c r="C1184" s="23" t="s">
        <v>810</v>
      </c>
      <c r="D1184" s="23" t="s">
        <v>72</v>
      </c>
      <c r="E1184" s="23" t="s">
        <v>193</v>
      </c>
      <c r="F1184" s="23" t="s">
        <v>194</v>
      </c>
      <c r="G1184" s="23" t="s">
        <v>349</v>
      </c>
      <c r="H1184" s="23" t="s">
        <v>350</v>
      </c>
      <c r="I1184" s="122">
        <v>1000</v>
      </c>
      <c r="J1184" s="122">
        <v>1000</v>
      </c>
      <c r="K1184" s="122">
        <v>1000</v>
      </c>
      <c r="L1184" s="122"/>
      <c r="M1184" s="122"/>
      <c r="N1184" s="122"/>
      <c r="O1184" s="122"/>
      <c r="P1184" s="122"/>
      <c r="Q1184" s="122"/>
      <c r="R1184" s="122"/>
      <c r="S1184" s="122"/>
      <c r="T1184" s="122"/>
      <c r="U1184" s="96"/>
      <c r="V1184" s="122"/>
      <c r="W1184" s="122"/>
    </row>
    <row r="1185" ht="32.9" customHeight="1" spans="1:23">
      <c r="A1185" s="23" t="s">
        <v>672</v>
      </c>
      <c r="B1185" s="119" t="s">
        <v>1072</v>
      </c>
      <c r="C1185" s="23" t="s">
        <v>810</v>
      </c>
      <c r="D1185" s="23" t="s">
        <v>72</v>
      </c>
      <c r="E1185" s="23" t="s">
        <v>193</v>
      </c>
      <c r="F1185" s="23" t="s">
        <v>194</v>
      </c>
      <c r="G1185" s="23" t="s">
        <v>359</v>
      </c>
      <c r="H1185" s="23" t="s">
        <v>360</v>
      </c>
      <c r="I1185" s="122">
        <v>38400</v>
      </c>
      <c r="J1185" s="122">
        <v>38400</v>
      </c>
      <c r="K1185" s="122">
        <v>38400</v>
      </c>
      <c r="L1185" s="122"/>
      <c r="M1185" s="122"/>
      <c r="N1185" s="122"/>
      <c r="O1185" s="122"/>
      <c r="P1185" s="122"/>
      <c r="Q1185" s="122"/>
      <c r="R1185" s="122"/>
      <c r="S1185" s="122"/>
      <c r="T1185" s="122"/>
      <c r="U1185" s="96"/>
      <c r="V1185" s="122"/>
      <c r="W1185" s="122"/>
    </row>
    <row r="1186" ht="32.9" customHeight="1" spans="1:23">
      <c r="A1186" s="23" t="s">
        <v>672</v>
      </c>
      <c r="B1186" s="119" t="s">
        <v>1072</v>
      </c>
      <c r="C1186" s="23" t="s">
        <v>810</v>
      </c>
      <c r="D1186" s="23" t="s">
        <v>72</v>
      </c>
      <c r="E1186" s="23" t="s">
        <v>193</v>
      </c>
      <c r="F1186" s="23" t="s">
        <v>194</v>
      </c>
      <c r="G1186" s="23" t="s">
        <v>367</v>
      </c>
      <c r="H1186" s="23" t="s">
        <v>368</v>
      </c>
      <c r="I1186" s="122">
        <v>35100</v>
      </c>
      <c r="J1186" s="122">
        <v>35100</v>
      </c>
      <c r="K1186" s="122">
        <v>35100</v>
      </c>
      <c r="L1186" s="122"/>
      <c r="M1186" s="122"/>
      <c r="N1186" s="122"/>
      <c r="O1186" s="122"/>
      <c r="P1186" s="122"/>
      <c r="Q1186" s="122"/>
      <c r="R1186" s="122"/>
      <c r="S1186" s="122"/>
      <c r="T1186" s="122"/>
      <c r="U1186" s="96"/>
      <c r="V1186" s="122"/>
      <c r="W1186" s="122"/>
    </row>
    <row r="1187" ht="32.9" customHeight="1" spans="1:23">
      <c r="A1187" s="23" t="s">
        <v>672</v>
      </c>
      <c r="B1187" s="119" t="s">
        <v>1072</v>
      </c>
      <c r="C1187" s="23" t="s">
        <v>810</v>
      </c>
      <c r="D1187" s="23" t="s">
        <v>72</v>
      </c>
      <c r="E1187" s="23" t="s">
        <v>193</v>
      </c>
      <c r="F1187" s="23" t="s">
        <v>194</v>
      </c>
      <c r="G1187" s="23" t="s">
        <v>406</v>
      </c>
      <c r="H1187" s="23" t="s">
        <v>407</v>
      </c>
      <c r="I1187" s="122">
        <v>11700</v>
      </c>
      <c r="J1187" s="122">
        <v>11700</v>
      </c>
      <c r="K1187" s="122">
        <v>11700</v>
      </c>
      <c r="L1187" s="122"/>
      <c r="M1187" s="122"/>
      <c r="N1187" s="122"/>
      <c r="O1187" s="122"/>
      <c r="P1187" s="122"/>
      <c r="Q1187" s="122"/>
      <c r="R1187" s="122"/>
      <c r="S1187" s="122"/>
      <c r="T1187" s="122"/>
      <c r="U1187" s="96"/>
      <c r="V1187" s="122"/>
      <c r="W1187" s="122"/>
    </row>
    <row r="1188" ht="32.9" customHeight="1" spans="1:23">
      <c r="A1188" s="23" t="s">
        <v>672</v>
      </c>
      <c r="B1188" s="119" t="s">
        <v>1072</v>
      </c>
      <c r="C1188" s="23" t="s">
        <v>810</v>
      </c>
      <c r="D1188" s="23" t="s">
        <v>72</v>
      </c>
      <c r="E1188" s="23" t="s">
        <v>193</v>
      </c>
      <c r="F1188" s="23" t="s">
        <v>194</v>
      </c>
      <c r="G1188" s="23" t="s">
        <v>369</v>
      </c>
      <c r="H1188" s="23" t="s">
        <v>370</v>
      </c>
      <c r="I1188" s="122">
        <v>71800</v>
      </c>
      <c r="J1188" s="122">
        <v>71800</v>
      </c>
      <c r="K1188" s="122">
        <v>71800</v>
      </c>
      <c r="L1188" s="122"/>
      <c r="M1188" s="122"/>
      <c r="N1188" s="122"/>
      <c r="O1188" s="122"/>
      <c r="P1188" s="122"/>
      <c r="Q1188" s="122"/>
      <c r="R1188" s="122"/>
      <c r="S1188" s="122"/>
      <c r="T1188" s="122"/>
      <c r="U1188" s="96"/>
      <c r="V1188" s="122"/>
      <c r="W1188" s="122"/>
    </row>
    <row r="1189" ht="32.9" customHeight="1" spans="1:23">
      <c r="A1189" s="23" t="s">
        <v>672</v>
      </c>
      <c r="B1189" s="119" t="s">
        <v>1072</v>
      </c>
      <c r="C1189" s="23" t="s">
        <v>810</v>
      </c>
      <c r="D1189" s="23" t="s">
        <v>72</v>
      </c>
      <c r="E1189" s="23" t="s">
        <v>193</v>
      </c>
      <c r="F1189" s="23" t="s">
        <v>194</v>
      </c>
      <c r="G1189" s="23" t="s">
        <v>371</v>
      </c>
      <c r="H1189" s="23" t="s">
        <v>372</v>
      </c>
      <c r="I1189" s="122">
        <v>80000</v>
      </c>
      <c r="J1189" s="122">
        <v>80000</v>
      </c>
      <c r="K1189" s="122">
        <v>80000</v>
      </c>
      <c r="L1189" s="122"/>
      <c r="M1189" s="122"/>
      <c r="N1189" s="122"/>
      <c r="O1189" s="122"/>
      <c r="P1189" s="122"/>
      <c r="Q1189" s="122"/>
      <c r="R1189" s="122"/>
      <c r="S1189" s="122"/>
      <c r="T1189" s="122"/>
      <c r="U1189" s="96"/>
      <c r="V1189" s="122"/>
      <c r="W1189" s="122"/>
    </row>
    <row r="1190" ht="32.9" customHeight="1" spans="1:23">
      <c r="A1190" s="23" t="s">
        <v>672</v>
      </c>
      <c r="B1190" s="119" t="s">
        <v>1072</v>
      </c>
      <c r="C1190" s="23" t="s">
        <v>810</v>
      </c>
      <c r="D1190" s="23" t="s">
        <v>72</v>
      </c>
      <c r="E1190" s="23" t="s">
        <v>193</v>
      </c>
      <c r="F1190" s="23" t="s">
        <v>194</v>
      </c>
      <c r="G1190" s="23" t="s">
        <v>444</v>
      </c>
      <c r="H1190" s="23" t="s">
        <v>445</v>
      </c>
      <c r="I1190" s="122">
        <v>150000</v>
      </c>
      <c r="J1190" s="122">
        <v>150000</v>
      </c>
      <c r="K1190" s="122">
        <v>150000</v>
      </c>
      <c r="L1190" s="122"/>
      <c r="M1190" s="122"/>
      <c r="N1190" s="122"/>
      <c r="O1190" s="122"/>
      <c r="P1190" s="122"/>
      <c r="Q1190" s="122"/>
      <c r="R1190" s="122"/>
      <c r="S1190" s="122"/>
      <c r="T1190" s="122"/>
      <c r="U1190" s="96"/>
      <c r="V1190" s="122"/>
      <c r="W1190" s="122"/>
    </row>
    <row r="1191" ht="32.9" customHeight="1" spans="1:23">
      <c r="A1191" s="23"/>
      <c r="B1191" s="23"/>
      <c r="C1191" s="23" t="s">
        <v>1073</v>
      </c>
      <c r="D1191" s="23"/>
      <c r="E1191" s="23"/>
      <c r="F1191" s="23"/>
      <c r="G1191" s="23"/>
      <c r="H1191" s="23"/>
      <c r="I1191" s="122">
        <v>3336</v>
      </c>
      <c r="J1191" s="122"/>
      <c r="K1191" s="122"/>
      <c r="L1191" s="122"/>
      <c r="M1191" s="122"/>
      <c r="N1191" s="122">
        <v>3336</v>
      </c>
      <c r="O1191" s="122"/>
      <c r="P1191" s="122"/>
      <c r="Q1191" s="122"/>
      <c r="R1191" s="122"/>
      <c r="S1191" s="122"/>
      <c r="T1191" s="122"/>
      <c r="U1191" s="96"/>
      <c r="V1191" s="122"/>
      <c r="W1191" s="122"/>
    </row>
    <row r="1192" ht="32.9" customHeight="1" spans="1:23">
      <c r="A1192" s="23" t="s">
        <v>672</v>
      </c>
      <c r="B1192" s="119" t="s">
        <v>1074</v>
      </c>
      <c r="C1192" s="23" t="s">
        <v>1073</v>
      </c>
      <c r="D1192" s="23" t="s">
        <v>72</v>
      </c>
      <c r="E1192" s="23" t="s">
        <v>193</v>
      </c>
      <c r="F1192" s="23" t="s">
        <v>194</v>
      </c>
      <c r="G1192" s="23" t="s">
        <v>369</v>
      </c>
      <c r="H1192" s="23" t="s">
        <v>370</v>
      </c>
      <c r="I1192" s="122">
        <v>3146</v>
      </c>
      <c r="J1192" s="122"/>
      <c r="K1192" s="122"/>
      <c r="L1192" s="122"/>
      <c r="M1192" s="122"/>
      <c r="N1192" s="122">
        <v>3146</v>
      </c>
      <c r="O1192" s="122"/>
      <c r="P1192" s="122"/>
      <c r="Q1192" s="122"/>
      <c r="R1192" s="122"/>
      <c r="S1192" s="122"/>
      <c r="T1192" s="122"/>
      <c r="U1192" s="96"/>
      <c r="V1192" s="122"/>
      <c r="W1192" s="122"/>
    </row>
    <row r="1193" ht="32.9" customHeight="1" spans="1:23">
      <c r="A1193" s="23" t="s">
        <v>672</v>
      </c>
      <c r="B1193" s="119" t="s">
        <v>1074</v>
      </c>
      <c r="C1193" s="23" t="s">
        <v>1073</v>
      </c>
      <c r="D1193" s="23" t="s">
        <v>72</v>
      </c>
      <c r="E1193" s="23" t="s">
        <v>193</v>
      </c>
      <c r="F1193" s="23" t="s">
        <v>194</v>
      </c>
      <c r="G1193" s="23" t="s">
        <v>345</v>
      </c>
      <c r="H1193" s="23" t="s">
        <v>346</v>
      </c>
      <c r="I1193" s="122">
        <v>190</v>
      </c>
      <c r="J1193" s="122"/>
      <c r="K1193" s="122"/>
      <c r="L1193" s="122"/>
      <c r="M1193" s="122"/>
      <c r="N1193" s="122">
        <v>190</v>
      </c>
      <c r="O1193" s="122"/>
      <c r="P1193" s="122"/>
      <c r="Q1193" s="122"/>
      <c r="R1193" s="122"/>
      <c r="S1193" s="122"/>
      <c r="T1193" s="122"/>
      <c r="U1193" s="96"/>
      <c r="V1193" s="122"/>
      <c r="W1193" s="122"/>
    </row>
    <row r="1194" ht="32.9" customHeight="1" spans="1:23">
      <c r="A1194" s="23"/>
      <c r="B1194" s="23"/>
      <c r="C1194" s="23" t="s">
        <v>1075</v>
      </c>
      <c r="D1194" s="23"/>
      <c r="E1194" s="23"/>
      <c r="F1194" s="23"/>
      <c r="G1194" s="23"/>
      <c r="H1194" s="23"/>
      <c r="I1194" s="122">
        <v>4709557.84</v>
      </c>
      <c r="J1194" s="122"/>
      <c r="K1194" s="122"/>
      <c r="L1194" s="122"/>
      <c r="M1194" s="122"/>
      <c r="N1194" s="122">
        <v>4709557.84</v>
      </c>
      <c r="O1194" s="122"/>
      <c r="P1194" s="122"/>
      <c r="Q1194" s="122"/>
      <c r="R1194" s="122"/>
      <c r="S1194" s="122"/>
      <c r="T1194" s="122"/>
      <c r="U1194" s="96"/>
      <c r="V1194" s="122"/>
      <c r="W1194" s="122"/>
    </row>
    <row r="1195" ht="32.9" customHeight="1" spans="1:23">
      <c r="A1195" s="23" t="s">
        <v>656</v>
      </c>
      <c r="B1195" s="119" t="s">
        <v>1076</v>
      </c>
      <c r="C1195" s="23" t="s">
        <v>1075</v>
      </c>
      <c r="D1195" s="23" t="s">
        <v>72</v>
      </c>
      <c r="E1195" s="23" t="s">
        <v>193</v>
      </c>
      <c r="F1195" s="23" t="s">
        <v>194</v>
      </c>
      <c r="G1195" s="23" t="s">
        <v>349</v>
      </c>
      <c r="H1195" s="23" t="s">
        <v>350</v>
      </c>
      <c r="I1195" s="122">
        <v>20000</v>
      </c>
      <c r="J1195" s="122"/>
      <c r="K1195" s="122"/>
      <c r="L1195" s="122"/>
      <c r="M1195" s="122"/>
      <c r="N1195" s="122">
        <v>20000</v>
      </c>
      <c r="O1195" s="122"/>
      <c r="P1195" s="122"/>
      <c r="Q1195" s="122"/>
      <c r="R1195" s="122"/>
      <c r="S1195" s="122"/>
      <c r="T1195" s="122"/>
      <c r="U1195" s="96"/>
      <c r="V1195" s="122"/>
      <c r="W1195" s="122"/>
    </row>
    <row r="1196" ht="32.9" customHeight="1" spans="1:23">
      <c r="A1196" s="23" t="s">
        <v>656</v>
      </c>
      <c r="B1196" s="119" t="s">
        <v>1076</v>
      </c>
      <c r="C1196" s="23" t="s">
        <v>1075</v>
      </c>
      <c r="D1196" s="23" t="s">
        <v>72</v>
      </c>
      <c r="E1196" s="23" t="s">
        <v>193</v>
      </c>
      <c r="F1196" s="23" t="s">
        <v>194</v>
      </c>
      <c r="G1196" s="23" t="s">
        <v>359</v>
      </c>
      <c r="H1196" s="23" t="s">
        <v>360</v>
      </c>
      <c r="I1196" s="122">
        <v>26652.45</v>
      </c>
      <c r="J1196" s="122"/>
      <c r="K1196" s="122"/>
      <c r="L1196" s="122"/>
      <c r="M1196" s="122"/>
      <c r="N1196" s="122">
        <v>26652.45</v>
      </c>
      <c r="O1196" s="122"/>
      <c r="P1196" s="122"/>
      <c r="Q1196" s="122"/>
      <c r="R1196" s="122"/>
      <c r="S1196" s="122"/>
      <c r="T1196" s="122"/>
      <c r="U1196" s="96"/>
      <c r="V1196" s="122"/>
      <c r="W1196" s="122"/>
    </row>
    <row r="1197" ht="32.9" customHeight="1" spans="1:23">
      <c r="A1197" s="23" t="s">
        <v>656</v>
      </c>
      <c r="B1197" s="119" t="s">
        <v>1076</v>
      </c>
      <c r="C1197" s="23" t="s">
        <v>1075</v>
      </c>
      <c r="D1197" s="23" t="s">
        <v>72</v>
      </c>
      <c r="E1197" s="23" t="s">
        <v>193</v>
      </c>
      <c r="F1197" s="23" t="s">
        <v>194</v>
      </c>
      <c r="G1197" s="23" t="s">
        <v>367</v>
      </c>
      <c r="H1197" s="23" t="s">
        <v>368</v>
      </c>
      <c r="I1197" s="122">
        <v>1320396.09</v>
      </c>
      <c r="J1197" s="122"/>
      <c r="K1197" s="122"/>
      <c r="L1197" s="122"/>
      <c r="M1197" s="122"/>
      <c r="N1197" s="122">
        <v>1320396.09</v>
      </c>
      <c r="O1197" s="122"/>
      <c r="P1197" s="122"/>
      <c r="Q1197" s="122"/>
      <c r="R1197" s="122"/>
      <c r="S1197" s="122"/>
      <c r="T1197" s="122"/>
      <c r="U1197" s="96"/>
      <c r="V1197" s="122"/>
      <c r="W1197" s="122"/>
    </row>
    <row r="1198" ht="32.9" customHeight="1" spans="1:23">
      <c r="A1198" s="23" t="s">
        <v>656</v>
      </c>
      <c r="B1198" s="119" t="s">
        <v>1076</v>
      </c>
      <c r="C1198" s="23" t="s">
        <v>1075</v>
      </c>
      <c r="D1198" s="23" t="s">
        <v>72</v>
      </c>
      <c r="E1198" s="23" t="s">
        <v>193</v>
      </c>
      <c r="F1198" s="23" t="s">
        <v>194</v>
      </c>
      <c r="G1198" s="23" t="s">
        <v>406</v>
      </c>
      <c r="H1198" s="23" t="s">
        <v>407</v>
      </c>
      <c r="I1198" s="122">
        <v>30800</v>
      </c>
      <c r="J1198" s="122"/>
      <c r="K1198" s="122"/>
      <c r="L1198" s="122"/>
      <c r="M1198" s="122"/>
      <c r="N1198" s="122">
        <v>30800</v>
      </c>
      <c r="O1198" s="122"/>
      <c r="P1198" s="122"/>
      <c r="Q1198" s="122"/>
      <c r="R1198" s="122"/>
      <c r="S1198" s="122"/>
      <c r="T1198" s="122"/>
      <c r="U1198" s="96"/>
      <c r="V1198" s="122"/>
      <c r="W1198" s="122"/>
    </row>
    <row r="1199" ht="32.9" customHeight="1" spans="1:23">
      <c r="A1199" s="23" t="s">
        <v>656</v>
      </c>
      <c r="B1199" s="119" t="s">
        <v>1076</v>
      </c>
      <c r="C1199" s="23" t="s">
        <v>1075</v>
      </c>
      <c r="D1199" s="23" t="s">
        <v>72</v>
      </c>
      <c r="E1199" s="23" t="s">
        <v>193</v>
      </c>
      <c r="F1199" s="23" t="s">
        <v>194</v>
      </c>
      <c r="G1199" s="23" t="s">
        <v>369</v>
      </c>
      <c r="H1199" s="23" t="s">
        <v>370</v>
      </c>
      <c r="I1199" s="122">
        <v>30000</v>
      </c>
      <c r="J1199" s="122"/>
      <c r="K1199" s="122"/>
      <c r="L1199" s="122"/>
      <c r="M1199" s="122"/>
      <c r="N1199" s="122">
        <v>30000</v>
      </c>
      <c r="O1199" s="122"/>
      <c r="P1199" s="122"/>
      <c r="Q1199" s="122"/>
      <c r="R1199" s="122"/>
      <c r="S1199" s="122"/>
      <c r="T1199" s="122"/>
      <c r="U1199" s="96"/>
      <c r="V1199" s="122"/>
      <c r="W1199" s="122"/>
    </row>
    <row r="1200" ht="32.9" customHeight="1" spans="1:23">
      <c r="A1200" s="23" t="s">
        <v>656</v>
      </c>
      <c r="B1200" s="119" t="s">
        <v>1076</v>
      </c>
      <c r="C1200" s="23" t="s">
        <v>1075</v>
      </c>
      <c r="D1200" s="23" t="s">
        <v>72</v>
      </c>
      <c r="E1200" s="23" t="s">
        <v>193</v>
      </c>
      <c r="F1200" s="23" t="s">
        <v>194</v>
      </c>
      <c r="G1200" s="23" t="s">
        <v>371</v>
      </c>
      <c r="H1200" s="23" t="s">
        <v>372</v>
      </c>
      <c r="I1200" s="122">
        <v>40000</v>
      </c>
      <c r="J1200" s="122"/>
      <c r="K1200" s="122"/>
      <c r="L1200" s="122"/>
      <c r="M1200" s="122"/>
      <c r="N1200" s="122">
        <v>40000</v>
      </c>
      <c r="O1200" s="122"/>
      <c r="P1200" s="122"/>
      <c r="Q1200" s="122"/>
      <c r="R1200" s="122"/>
      <c r="S1200" s="122"/>
      <c r="T1200" s="122"/>
      <c r="U1200" s="96"/>
      <c r="V1200" s="122"/>
      <c r="W1200" s="122"/>
    </row>
    <row r="1201" ht="32.9" customHeight="1" spans="1:23">
      <c r="A1201" s="23" t="s">
        <v>656</v>
      </c>
      <c r="B1201" s="119" t="s">
        <v>1076</v>
      </c>
      <c r="C1201" s="23" t="s">
        <v>1075</v>
      </c>
      <c r="D1201" s="23" t="s">
        <v>72</v>
      </c>
      <c r="E1201" s="23" t="s">
        <v>193</v>
      </c>
      <c r="F1201" s="23" t="s">
        <v>194</v>
      </c>
      <c r="G1201" s="23" t="s">
        <v>433</v>
      </c>
      <c r="H1201" s="23" t="s">
        <v>434</v>
      </c>
      <c r="I1201" s="122">
        <v>3241709.3</v>
      </c>
      <c r="J1201" s="122"/>
      <c r="K1201" s="122"/>
      <c r="L1201" s="122"/>
      <c r="M1201" s="122"/>
      <c r="N1201" s="122">
        <v>3241709.3</v>
      </c>
      <c r="O1201" s="122"/>
      <c r="P1201" s="122"/>
      <c r="Q1201" s="122"/>
      <c r="R1201" s="122"/>
      <c r="S1201" s="122"/>
      <c r="T1201" s="122"/>
      <c r="U1201" s="96"/>
      <c r="V1201" s="122"/>
      <c r="W1201" s="122"/>
    </row>
    <row r="1202" ht="32.9" customHeight="1" spans="1:23">
      <c r="A1202" s="23"/>
      <c r="B1202" s="23"/>
      <c r="C1202" s="23" t="s">
        <v>1077</v>
      </c>
      <c r="D1202" s="23"/>
      <c r="E1202" s="23"/>
      <c r="F1202" s="23"/>
      <c r="G1202" s="23"/>
      <c r="H1202" s="23"/>
      <c r="I1202" s="122">
        <v>1926882.67</v>
      </c>
      <c r="J1202" s="122"/>
      <c r="K1202" s="122"/>
      <c r="L1202" s="122"/>
      <c r="M1202" s="122"/>
      <c r="N1202" s="122">
        <v>1926882.67</v>
      </c>
      <c r="O1202" s="122"/>
      <c r="P1202" s="122"/>
      <c r="Q1202" s="122"/>
      <c r="R1202" s="122"/>
      <c r="S1202" s="122"/>
      <c r="T1202" s="122"/>
      <c r="U1202" s="96"/>
      <c r="V1202" s="122"/>
      <c r="W1202" s="122"/>
    </row>
    <row r="1203" ht="32.9" customHeight="1" spans="1:23">
      <c r="A1203" s="23" t="s">
        <v>656</v>
      </c>
      <c r="B1203" s="119" t="s">
        <v>1078</v>
      </c>
      <c r="C1203" s="23" t="s">
        <v>1077</v>
      </c>
      <c r="D1203" s="23" t="s">
        <v>72</v>
      </c>
      <c r="E1203" s="23" t="s">
        <v>237</v>
      </c>
      <c r="F1203" s="23" t="s">
        <v>238</v>
      </c>
      <c r="G1203" s="23" t="s">
        <v>349</v>
      </c>
      <c r="H1203" s="23" t="s">
        <v>350</v>
      </c>
      <c r="I1203" s="122">
        <v>2071.08</v>
      </c>
      <c r="J1203" s="122"/>
      <c r="K1203" s="122"/>
      <c r="L1203" s="122"/>
      <c r="M1203" s="122"/>
      <c r="N1203" s="122">
        <v>2071.08</v>
      </c>
      <c r="O1203" s="122"/>
      <c r="P1203" s="122"/>
      <c r="Q1203" s="122"/>
      <c r="R1203" s="122"/>
      <c r="S1203" s="122"/>
      <c r="T1203" s="122"/>
      <c r="U1203" s="96"/>
      <c r="V1203" s="122"/>
      <c r="W1203" s="122"/>
    </row>
    <row r="1204" ht="32.9" customHeight="1" spans="1:23">
      <c r="A1204" s="23" t="s">
        <v>656</v>
      </c>
      <c r="B1204" s="119" t="s">
        <v>1078</v>
      </c>
      <c r="C1204" s="23" t="s">
        <v>1077</v>
      </c>
      <c r="D1204" s="23" t="s">
        <v>72</v>
      </c>
      <c r="E1204" s="23" t="s">
        <v>237</v>
      </c>
      <c r="F1204" s="23" t="s">
        <v>238</v>
      </c>
      <c r="G1204" s="23" t="s">
        <v>359</v>
      </c>
      <c r="H1204" s="23" t="s">
        <v>360</v>
      </c>
      <c r="I1204" s="122">
        <v>131550.78</v>
      </c>
      <c r="J1204" s="122"/>
      <c r="K1204" s="122"/>
      <c r="L1204" s="122"/>
      <c r="M1204" s="122"/>
      <c r="N1204" s="122">
        <v>131550.78</v>
      </c>
      <c r="O1204" s="122"/>
      <c r="P1204" s="122"/>
      <c r="Q1204" s="122"/>
      <c r="R1204" s="122"/>
      <c r="S1204" s="122"/>
      <c r="T1204" s="122"/>
      <c r="U1204" s="96"/>
      <c r="V1204" s="122"/>
      <c r="W1204" s="122"/>
    </row>
    <row r="1205" ht="32.9" customHeight="1" spans="1:23">
      <c r="A1205" s="23" t="s">
        <v>656</v>
      </c>
      <c r="B1205" s="119" t="s">
        <v>1078</v>
      </c>
      <c r="C1205" s="23" t="s">
        <v>1077</v>
      </c>
      <c r="D1205" s="23" t="s">
        <v>72</v>
      </c>
      <c r="E1205" s="23" t="s">
        <v>237</v>
      </c>
      <c r="F1205" s="23" t="s">
        <v>238</v>
      </c>
      <c r="G1205" s="23" t="s">
        <v>361</v>
      </c>
      <c r="H1205" s="23" t="s">
        <v>362</v>
      </c>
      <c r="I1205" s="122">
        <v>95000</v>
      </c>
      <c r="J1205" s="122"/>
      <c r="K1205" s="122"/>
      <c r="L1205" s="122"/>
      <c r="M1205" s="122"/>
      <c r="N1205" s="122">
        <v>95000</v>
      </c>
      <c r="O1205" s="122"/>
      <c r="P1205" s="122"/>
      <c r="Q1205" s="122"/>
      <c r="R1205" s="122"/>
      <c r="S1205" s="122"/>
      <c r="T1205" s="122"/>
      <c r="U1205" s="96"/>
      <c r="V1205" s="122"/>
      <c r="W1205" s="122"/>
    </row>
    <row r="1206" ht="32.9" customHeight="1" spans="1:23">
      <c r="A1206" s="23" t="s">
        <v>656</v>
      </c>
      <c r="B1206" s="119" t="s">
        <v>1078</v>
      </c>
      <c r="C1206" s="23" t="s">
        <v>1077</v>
      </c>
      <c r="D1206" s="23" t="s">
        <v>72</v>
      </c>
      <c r="E1206" s="23" t="s">
        <v>237</v>
      </c>
      <c r="F1206" s="23" t="s">
        <v>238</v>
      </c>
      <c r="G1206" s="23" t="s">
        <v>363</v>
      </c>
      <c r="H1206" s="23" t="s">
        <v>364</v>
      </c>
      <c r="I1206" s="122">
        <v>10300</v>
      </c>
      <c r="J1206" s="122"/>
      <c r="K1206" s="122"/>
      <c r="L1206" s="122"/>
      <c r="M1206" s="122"/>
      <c r="N1206" s="122">
        <v>10300</v>
      </c>
      <c r="O1206" s="122"/>
      <c r="P1206" s="122"/>
      <c r="Q1206" s="122"/>
      <c r="R1206" s="122"/>
      <c r="S1206" s="122"/>
      <c r="T1206" s="122"/>
      <c r="U1206" s="96"/>
      <c r="V1206" s="122"/>
      <c r="W1206" s="122"/>
    </row>
    <row r="1207" ht="32.9" customHeight="1" spans="1:23">
      <c r="A1207" s="23" t="s">
        <v>656</v>
      </c>
      <c r="B1207" s="119" t="s">
        <v>1078</v>
      </c>
      <c r="C1207" s="23" t="s">
        <v>1077</v>
      </c>
      <c r="D1207" s="23" t="s">
        <v>72</v>
      </c>
      <c r="E1207" s="23" t="s">
        <v>237</v>
      </c>
      <c r="F1207" s="23" t="s">
        <v>238</v>
      </c>
      <c r="G1207" s="23" t="s">
        <v>367</v>
      </c>
      <c r="H1207" s="23" t="s">
        <v>368</v>
      </c>
      <c r="I1207" s="122">
        <v>100661.25</v>
      </c>
      <c r="J1207" s="122"/>
      <c r="K1207" s="122"/>
      <c r="L1207" s="122"/>
      <c r="M1207" s="122"/>
      <c r="N1207" s="122">
        <v>100661.25</v>
      </c>
      <c r="O1207" s="122"/>
      <c r="P1207" s="122"/>
      <c r="Q1207" s="122"/>
      <c r="R1207" s="122"/>
      <c r="S1207" s="122"/>
      <c r="T1207" s="122"/>
      <c r="U1207" s="96"/>
      <c r="V1207" s="122"/>
      <c r="W1207" s="122"/>
    </row>
    <row r="1208" ht="32.9" customHeight="1" spans="1:23">
      <c r="A1208" s="23" t="s">
        <v>656</v>
      </c>
      <c r="B1208" s="119" t="s">
        <v>1078</v>
      </c>
      <c r="C1208" s="23" t="s">
        <v>1077</v>
      </c>
      <c r="D1208" s="23" t="s">
        <v>72</v>
      </c>
      <c r="E1208" s="23" t="s">
        <v>237</v>
      </c>
      <c r="F1208" s="23" t="s">
        <v>238</v>
      </c>
      <c r="G1208" s="23" t="s">
        <v>406</v>
      </c>
      <c r="H1208" s="23" t="s">
        <v>407</v>
      </c>
      <c r="I1208" s="122">
        <v>410689.74</v>
      </c>
      <c r="J1208" s="122"/>
      <c r="K1208" s="122"/>
      <c r="L1208" s="122"/>
      <c r="M1208" s="122"/>
      <c r="N1208" s="122">
        <v>410689.74</v>
      </c>
      <c r="O1208" s="122"/>
      <c r="P1208" s="122"/>
      <c r="Q1208" s="122"/>
      <c r="R1208" s="122"/>
      <c r="S1208" s="122"/>
      <c r="T1208" s="122"/>
      <c r="U1208" s="96"/>
      <c r="V1208" s="122"/>
      <c r="W1208" s="122"/>
    </row>
    <row r="1209" ht="32.9" customHeight="1" spans="1:23">
      <c r="A1209" s="23" t="s">
        <v>656</v>
      </c>
      <c r="B1209" s="119" t="s">
        <v>1078</v>
      </c>
      <c r="C1209" s="23" t="s">
        <v>1077</v>
      </c>
      <c r="D1209" s="23" t="s">
        <v>72</v>
      </c>
      <c r="E1209" s="23" t="s">
        <v>237</v>
      </c>
      <c r="F1209" s="23" t="s">
        <v>238</v>
      </c>
      <c r="G1209" s="23" t="s">
        <v>369</v>
      </c>
      <c r="H1209" s="23" t="s">
        <v>370</v>
      </c>
      <c r="I1209" s="122">
        <v>114353</v>
      </c>
      <c r="J1209" s="122"/>
      <c r="K1209" s="122"/>
      <c r="L1209" s="122"/>
      <c r="M1209" s="122"/>
      <c r="N1209" s="122">
        <v>114353</v>
      </c>
      <c r="O1209" s="122"/>
      <c r="P1209" s="122"/>
      <c r="Q1209" s="122"/>
      <c r="R1209" s="122"/>
      <c r="S1209" s="122"/>
      <c r="T1209" s="122"/>
      <c r="U1209" s="96"/>
      <c r="V1209" s="122"/>
      <c r="W1209" s="122"/>
    </row>
    <row r="1210" ht="32.9" customHeight="1" spans="1:23">
      <c r="A1210" s="23" t="s">
        <v>656</v>
      </c>
      <c r="B1210" s="119" t="s">
        <v>1078</v>
      </c>
      <c r="C1210" s="23" t="s">
        <v>1077</v>
      </c>
      <c r="D1210" s="23" t="s">
        <v>72</v>
      </c>
      <c r="E1210" s="23" t="s">
        <v>237</v>
      </c>
      <c r="F1210" s="23" t="s">
        <v>238</v>
      </c>
      <c r="G1210" s="23" t="s">
        <v>371</v>
      </c>
      <c r="H1210" s="23" t="s">
        <v>372</v>
      </c>
      <c r="I1210" s="122">
        <v>101215</v>
      </c>
      <c r="J1210" s="122"/>
      <c r="K1210" s="122"/>
      <c r="L1210" s="122"/>
      <c r="M1210" s="122"/>
      <c r="N1210" s="122">
        <v>101215</v>
      </c>
      <c r="O1210" s="122"/>
      <c r="P1210" s="122"/>
      <c r="Q1210" s="122"/>
      <c r="R1210" s="122"/>
      <c r="S1210" s="122"/>
      <c r="T1210" s="122"/>
      <c r="U1210" s="96"/>
      <c r="V1210" s="122"/>
      <c r="W1210" s="122"/>
    </row>
    <row r="1211" ht="32.9" customHeight="1" spans="1:23">
      <c r="A1211" s="23" t="s">
        <v>656</v>
      </c>
      <c r="B1211" s="119" t="s">
        <v>1078</v>
      </c>
      <c r="C1211" s="23" t="s">
        <v>1077</v>
      </c>
      <c r="D1211" s="23" t="s">
        <v>72</v>
      </c>
      <c r="E1211" s="23" t="s">
        <v>237</v>
      </c>
      <c r="F1211" s="23" t="s">
        <v>238</v>
      </c>
      <c r="G1211" s="23" t="s">
        <v>345</v>
      </c>
      <c r="H1211" s="23" t="s">
        <v>346</v>
      </c>
      <c r="I1211" s="122">
        <v>23441.82</v>
      </c>
      <c r="J1211" s="122"/>
      <c r="K1211" s="122"/>
      <c r="L1211" s="122"/>
      <c r="M1211" s="122"/>
      <c r="N1211" s="122">
        <v>23441.82</v>
      </c>
      <c r="O1211" s="122"/>
      <c r="P1211" s="122"/>
      <c r="Q1211" s="122"/>
      <c r="R1211" s="122"/>
      <c r="S1211" s="122"/>
      <c r="T1211" s="122"/>
      <c r="U1211" s="96"/>
      <c r="V1211" s="122"/>
      <c r="W1211" s="122"/>
    </row>
    <row r="1212" ht="32.9" customHeight="1" spans="1:23">
      <c r="A1212" s="23" t="s">
        <v>656</v>
      </c>
      <c r="B1212" s="119" t="s">
        <v>1078</v>
      </c>
      <c r="C1212" s="23" t="s">
        <v>1077</v>
      </c>
      <c r="D1212" s="23" t="s">
        <v>72</v>
      </c>
      <c r="E1212" s="23" t="s">
        <v>237</v>
      </c>
      <c r="F1212" s="23" t="s">
        <v>238</v>
      </c>
      <c r="G1212" s="23" t="s">
        <v>444</v>
      </c>
      <c r="H1212" s="23" t="s">
        <v>445</v>
      </c>
      <c r="I1212" s="122">
        <v>937600</v>
      </c>
      <c r="J1212" s="122"/>
      <c r="K1212" s="122"/>
      <c r="L1212" s="122"/>
      <c r="M1212" s="122"/>
      <c r="N1212" s="122">
        <v>937600</v>
      </c>
      <c r="O1212" s="122"/>
      <c r="P1212" s="122"/>
      <c r="Q1212" s="122"/>
      <c r="R1212" s="122"/>
      <c r="S1212" s="122"/>
      <c r="T1212" s="122"/>
      <c r="U1212" s="96"/>
      <c r="V1212" s="122"/>
      <c r="W1212" s="122"/>
    </row>
    <row r="1213" ht="32.9" customHeight="1" spans="1:23">
      <c r="A1213" s="23"/>
      <c r="B1213" s="23"/>
      <c r="C1213" s="23" t="s">
        <v>812</v>
      </c>
      <c r="D1213" s="23"/>
      <c r="E1213" s="23"/>
      <c r="F1213" s="23"/>
      <c r="G1213" s="23"/>
      <c r="H1213" s="23"/>
      <c r="I1213" s="122">
        <v>30436</v>
      </c>
      <c r="J1213" s="122"/>
      <c r="K1213" s="122"/>
      <c r="L1213" s="122"/>
      <c r="M1213" s="122"/>
      <c r="N1213" s="122">
        <v>30436</v>
      </c>
      <c r="O1213" s="122"/>
      <c r="P1213" s="122"/>
      <c r="Q1213" s="122"/>
      <c r="R1213" s="122"/>
      <c r="S1213" s="122"/>
      <c r="T1213" s="122"/>
      <c r="U1213" s="96"/>
      <c r="V1213" s="122"/>
      <c r="W1213" s="122"/>
    </row>
    <row r="1214" ht="32.9" customHeight="1" spans="1:23">
      <c r="A1214" s="23" t="s">
        <v>656</v>
      </c>
      <c r="B1214" s="119" t="s">
        <v>1079</v>
      </c>
      <c r="C1214" s="23" t="s">
        <v>812</v>
      </c>
      <c r="D1214" s="23" t="s">
        <v>72</v>
      </c>
      <c r="E1214" s="23" t="s">
        <v>162</v>
      </c>
      <c r="F1214" s="23" t="s">
        <v>163</v>
      </c>
      <c r="G1214" s="23" t="s">
        <v>359</v>
      </c>
      <c r="H1214" s="23" t="s">
        <v>360</v>
      </c>
      <c r="I1214" s="122">
        <v>10087</v>
      </c>
      <c r="J1214" s="122"/>
      <c r="K1214" s="122"/>
      <c r="L1214" s="122"/>
      <c r="M1214" s="122"/>
      <c r="N1214" s="122">
        <v>10087</v>
      </c>
      <c r="O1214" s="122"/>
      <c r="P1214" s="122"/>
      <c r="Q1214" s="122"/>
      <c r="R1214" s="122"/>
      <c r="S1214" s="122"/>
      <c r="T1214" s="122"/>
      <c r="U1214" s="96"/>
      <c r="V1214" s="122"/>
      <c r="W1214" s="122"/>
    </row>
    <row r="1215" ht="32.9" customHeight="1" spans="1:23">
      <c r="A1215" s="23" t="s">
        <v>656</v>
      </c>
      <c r="B1215" s="119" t="s">
        <v>1079</v>
      </c>
      <c r="C1215" s="23" t="s">
        <v>812</v>
      </c>
      <c r="D1215" s="23" t="s">
        <v>72</v>
      </c>
      <c r="E1215" s="23" t="s">
        <v>162</v>
      </c>
      <c r="F1215" s="23" t="s">
        <v>163</v>
      </c>
      <c r="G1215" s="23" t="s">
        <v>367</v>
      </c>
      <c r="H1215" s="23" t="s">
        <v>368</v>
      </c>
      <c r="I1215" s="122">
        <v>2700</v>
      </c>
      <c r="J1215" s="122"/>
      <c r="K1215" s="122"/>
      <c r="L1215" s="122"/>
      <c r="M1215" s="122"/>
      <c r="N1215" s="122">
        <v>2700</v>
      </c>
      <c r="O1215" s="122"/>
      <c r="P1215" s="122"/>
      <c r="Q1215" s="122"/>
      <c r="R1215" s="122"/>
      <c r="S1215" s="122"/>
      <c r="T1215" s="122"/>
      <c r="U1215" s="96"/>
      <c r="V1215" s="122"/>
      <c r="W1215" s="122"/>
    </row>
    <row r="1216" ht="32.9" customHeight="1" spans="1:23">
      <c r="A1216" s="23" t="s">
        <v>656</v>
      </c>
      <c r="B1216" s="119" t="s">
        <v>1079</v>
      </c>
      <c r="C1216" s="23" t="s">
        <v>812</v>
      </c>
      <c r="D1216" s="23" t="s">
        <v>72</v>
      </c>
      <c r="E1216" s="23" t="s">
        <v>162</v>
      </c>
      <c r="F1216" s="23" t="s">
        <v>163</v>
      </c>
      <c r="G1216" s="23" t="s">
        <v>371</v>
      </c>
      <c r="H1216" s="23" t="s">
        <v>372</v>
      </c>
      <c r="I1216" s="122">
        <v>17649</v>
      </c>
      <c r="J1216" s="122"/>
      <c r="K1216" s="122"/>
      <c r="L1216" s="122"/>
      <c r="M1216" s="122"/>
      <c r="N1216" s="122">
        <v>17649</v>
      </c>
      <c r="O1216" s="122"/>
      <c r="P1216" s="122"/>
      <c r="Q1216" s="122"/>
      <c r="R1216" s="122"/>
      <c r="S1216" s="122"/>
      <c r="T1216" s="122"/>
      <c r="U1216" s="96"/>
      <c r="V1216" s="122"/>
      <c r="W1216" s="122"/>
    </row>
    <row r="1217" ht="32.9" customHeight="1" spans="1:23">
      <c r="A1217" s="23"/>
      <c r="B1217" s="23"/>
      <c r="C1217" s="23" t="s">
        <v>690</v>
      </c>
      <c r="D1217" s="23"/>
      <c r="E1217" s="23"/>
      <c r="F1217" s="23"/>
      <c r="G1217" s="23"/>
      <c r="H1217" s="23"/>
      <c r="I1217" s="122">
        <v>165000</v>
      </c>
      <c r="J1217" s="122"/>
      <c r="K1217" s="122"/>
      <c r="L1217" s="122"/>
      <c r="M1217" s="122"/>
      <c r="N1217" s="122"/>
      <c r="O1217" s="122"/>
      <c r="P1217" s="122"/>
      <c r="Q1217" s="122"/>
      <c r="R1217" s="122">
        <v>165000</v>
      </c>
      <c r="S1217" s="122">
        <v>165000</v>
      </c>
      <c r="T1217" s="122"/>
      <c r="U1217" s="96"/>
      <c r="V1217" s="122"/>
      <c r="W1217" s="122"/>
    </row>
    <row r="1218" ht="32.9" customHeight="1" spans="1:23">
      <c r="A1218" s="23" t="s">
        <v>691</v>
      </c>
      <c r="B1218" s="119" t="s">
        <v>1080</v>
      </c>
      <c r="C1218" s="23" t="s">
        <v>690</v>
      </c>
      <c r="D1218" s="23" t="s">
        <v>72</v>
      </c>
      <c r="E1218" s="23" t="s">
        <v>193</v>
      </c>
      <c r="F1218" s="23" t="s">
        <v>194</v>
      </c>
      <c r="G1218" s="23" t="s">
        <v>693</v>
      </c>
      <c r="H1218" s="23" t="s">
        <v>694</v>
      </c>
      <c r="I1218" s="122">
        <v>165000</v>
      </c>
      <c r="J1218" s="122"/>
      <c r="K1218" s="122"/>
      <c r="L1218" s="122"/>
      <c r="M1218" s="122"/>
      <c r="N1218" s="122"/>
      <c r="O1218" s="122"/>
      <c r="P1218" s="122"/>
      <c r="Q1218" s="122"/>
      <c r="R1218" s="122">
        <v>165000</v>
      </c>
      <c r="S1218" s="122">
        <v>165000</v>
      </c>
      <c r="T1218" s="122"/>
      <c r="U1218" s="96"/>
      <c r="V1218" s="122"/>
      <c r="W1218" s="122"/>
    </row>
    <row r="1219" ht="32.9" customHeight="1" spans="1:23">
      <c r="A1219" s="23"/>
      <c r="B1219" s="23"/>
      <c r="C1219" s="23" t="s">
        <v>1081</v>
      </c>
      <c r="D1219" s="23"/>
      <c r="E1219" s="23"/>
      <c r="F1219" s="23"/>
      <c r="G1219" s="23"/>
      <c r="H1219" s="23"/>
      <c r="I1219" s="122">
        <v>104955180</v>
      </c>
      <c r="J1219" s="122"/>
      <c r="K1219" s="122"/>
      <c r="L1219" s="122"/>
      <c r="M1219" s="122"/>
      <c r="N1219" s="122"/>
      <c r="O1219" s="122"/>
      <c r="P1219" s="122"/>
      <c r="Q1219" s="122"/>
      <c r="R1219" s="122">
        <v>104955180</v>
      </c>
      <c r="S1219" s="122">
        <v>104955180</v>
      </c>
      <c r="T1219" s="122"/>
      <c r="U1219" s="96"/>
      <c r="V1219" s="122"/>
      <c r="W1219" s="122"/>
    </row>
    <row r="1220" ht="32.9" customHeight="1" spans="1:23">
      <c r="A1220" s="23" t="s">
        <v>656</v>
      </c>
      <c r="B1220" s="119" t="s">
        <v>1082</v>
      </c>
      <c r="C1220" s="23" t="s">
        <v>1081</v>
      </c>
      <c r="D1220" s="23" t="s">
        <v>72</v>
      </c>
      <c r="E1220" s="23" t="s">
        <v>193</v>
      </c>
      <c r="F1220" s="23" t="s">
        <v>194</v>
      </c>
      <c r="G1220" s="23" t="s">
        <v>349</v>
      </c>
      <c r="H1220" s="23" t="s">
        <v>350</v>
      </c>
      <c r="I1220" s="122">
        <v>80210</v>
      </c>
      <c r="J1220" s="122"/>
      <c r="K1220" s="122"/>
      <c r="L1220" s="122"/>
      <c r="M1220" s="122"/>
      <c r="N1220" s="122"/>
      <c r="O1220" s="122"/>
      <c r="P1220" s="122"/>
      <c r="Q1220" s="122"/>
      <c r="R1220" s="122">
        <v>80210</v>
      </c>
      <c r="S1220" s="122">
        <v>80210</v>
      </c>
      <c r="T1220" s="122"/>
      <c r="U1220" s="96"/>
      <c r="V1220" s="122"/>
      <c r="W1220" s="122"/>
    </row>
    <row r="1221" ht="32.9" customHeight="1" spans="1:23">
      <c r="A1221" s="23" t="s">
        <v>656</v>
      </c>
      <c r="B1221" s="119" t="s">
        <v>1082</v>
      </c>
      <c r="C1221" s="23" t="s">
        <v>1081</v>
      </c>
      <c r="D1221" s="23" t="s">
        <v>72</v>
      </c>
      <c r="E1221" s="23" t="s">
        <v>193</v>
      </c>
      <c r="F1221" s="23" t="s">
        <v>194</v>
      </c>
      <c r="G1221" s="23" t="s">
        <v>359</v>
      </c>
      <c r="H1221" s="23" t="s">
        <v>360</v>
      </c>
      <c r="I1221" s="122">
        <v>1350000</v>
      </c>
      <c r="J1221" s="122"/>
      <c r="K1221" s="122"/>
      <c r="L1221" s="122"/>
      <c r="M1221" s="122"/>
      <c r="N1221" s="122"/>
      <c r="O1221" s="122"/>
      <c r="P1221" s="122"/>
      <c r="Q1221" s="122"/>
      <c r="R1221" s="122">
        <v>1350000</v>
      </c>
      <c r="S1221" s="122">
        <v>1350000</v>
      </c>
      <c r="T1221" s="122"/>
      <c r="U1221" s="96"/>
      <c r="V1221" s="122"/>
      <c r="W1221" s="122"/>
    </row>
    <row r="1222" ht="32.9" customHeight="1" spans="1:23">
      <c r="A1222" s="23" t="s">
        <v>656</v>
      </c>
      <c r="B1222" s="119" t="s">
        <v>1082</v>
      </c>
      <c r="C1222" s="23" t="s">
        <v>1081</v>
      </c>
      <c r="D1222" s="23" t="s">
        <v>72</v>
      </c>
      <c r="E1222" s="23" t="s">
        <v>193</v>
      </c>
      <c r="F1222" s="23" t="s">
        <v>194</v>
      </c>
      <c r="G1222" s="23" t="s">
        <v>367</v>
      </c>
      <c r="H1222" s="23" t="s">
        <v>368</v>
      </c>
      <c r="I1222" s="122">
        <v>311400</v>
      </c>
      <c r="J1222" s="122"/>
      <c r="K1222" s="122"/>
      <c r="L1222" s="122"/>
      <c r="M1222" s="122"/>
      <c r="N1222" s="122"/>
      <c r="O1222" s="122"/>
      <c r="P1222" s="122"/>
      <c r="Q1222" s="122"/>
      <c r="R1222" s="122">
        <v>311400</v>
      </c>
      <c r="S1222" s="122">
        <v>311400</v>
      </c>
      <c r="T1222" s="122"/>
      <c r="U1222" s="96"/>
      <c r="V1222" s="122"/>
      <c r="W1222" s="122"/>
    </row>
    <row r="1223" ht="32.9" customHeight="1" spans="1:23">
      <c r="A1223" s="23" t="s">
        <v>656</v>
      </c>
      <c r="B1223" s="119" t="s">
        <v>1082</v>
      </c>
      <c r="C1223" s="23" t="s">
        <v>1081</v>
      </c>
      <c r="D1223" s="23" t="s">
        <v>72</v>
      </c>
      <c r="E1223" s="23" t="s">
        <v>193</v>
      </c>
      <c r="F1223" s="23" t="s">
        <v>194</v>
      </c>
      <c r="G1223" s="23" t="s">
        <v>406</v>
      </c>
      <c r="H1223" s="23" t="s">
        <v>407</v>
      </c>
      <c r="I1223" s="122">
        <v>4291940</v>
      </c>
      <c r="J1223" s="122"/>
      <c r="K1223" s="122"/>
      <c r="L1223" s="122"/>
      <c r="M1223" s="122"/>
      <c r="N1223" s="122"/>
      <c r="O1223" s="122"/>
      <c r="P1223" s="122"/>
      <c r="Q1223" s="122"/>
      <c r="R1223" s="122">
        <v>4291940</v>
      </c>
      <c r="S1223" s="122">
        <v>4291940</v>
      </c>
      <c r="T1223" s="122"/>
      <c r="U1223" s="96"/>
      <c r="V1223" s="122"/>
      <c r="W1223" s="122"/>
    </row>
    <row r="1224" ht="32.9" customHeight="1" spans="1:23">
      <c r="A1224" s="23" t="s">
        <v>656</v>
      </c>
      <c r="B1224" s="119" t="s">
        <v>1082</v>
      </c>
      <c r="C1224" s="23" t="s">
        <v>1081</v>
      </c>
      <c r="D1224" s="23" t="s">
        <v>72</v>
      </c>
      <c r="E1224" s="23" t="s">
        <v>193</v>
      </c>
      <c r="F1224" s="23" t="s">
        <v>194</v>
      </c>
      <c r="G1224" s="23" t="s">
        <v>369</v>
      </c>
      <c r="H1224" s="23" t="s">
        <v>370</v>
      </c>
      <c r="I1224" s="122">
        <v>1400800</v>
      </c>
      <c r="J1224" s="122"/>
      <c r="K1224" s="122"/>
      <c r="L1224" s="122"/>
      <c r="M1224" s="122"/>
      <c r="N1224" s="122"/>
      <c r="O1224" s="122"/>
      <c r="P1224" s="122"/>
      <c r="Q1224" s="122"/>
      <c r="R1224" s="122">
        <v>1400800</v>
      </c>
      <c r="S1224" s="122">
        <v>1400800</v>
      </c>
      <c r="T1224" s="122"/>
      <c r="U1224" s="96"/>
      <c r="V1224" s="122"/>
      <c r="W1224" s="122"/>
    </row>
    <row r="1225" ht="32.9" customHeight="1" spans="1:23">
      <c r="A1225" s="23" t="s">
        <v>656</v>
      </c>
      <c r="B1225" s="119" t="s">
        <v>1082</v>
      </c>
      <c r="C1225" s="23" t="s">
        <v>1081</v>
      </c>
      <c r="D1225" s="23" t="s">
        <v>72</v>
      </c>
      <c r="E1225" s="23" t="s">
        <v>193</v>
      </c>
      <c r="F1225" s="23" t="s">
        <v>194</v>
      </c>
      <c r="G1225" s="23" t="s">
        <v>371</v>
      </c>
      <c r="H1225" s="23" t="s">
        <v>372</v>
      </c>
      <c r="I1225" s="122">
        <v>4682000</v>
      </c>
      <c r="J1225" s="122"/>
      <c r="K1225" s="122"/>
      <c r="L1225" s="122"/>
      <c r="M1225" s="122"/>
      <c r="N1225" s="122"/>
      <c r="O1225" s="122"/>
      <c r="P1225" s="122"/>
      <c r="Q1225" s="122"/>
      <c r="R1225" s="122">
        <v>4682000</v>
      </c>
      <c r="S1225" s="122">
        <v>4682000</v>
      </c>
      <c r="T1225" s="122"/>
      <c r="U1225" s="96"/>
      <c r="V1225" s="122"/>
      <c r="W1225" s="122"/>
    </row>
    <row r="1226" ht="32.9" customHeight="1" spans="1:23">
      <c r="A1226" s="23" t="s">
        <v>656</v>
      </c>
      <c r="B1226" s="119" t="s">
        <v>1082</v>
      </c>
      <c r="C1226" s="23" t="s">
        <v>1081</v>
      </c>
      <c r="D1226" s="23" t="s">
        <v>72</v>
      </c>
      <c r="E1226" s="23" t="s">
        <v>193</v>
      </c>
      <c r="F1226" s="23" t="s">
        <v>194</v>
      </c>
      <c r="G1226" s="23" t="s">
        <v>345</v>
      </c>
      <c r="H1226" s="23" t="s">
        <v>346</v>
      </c>
      <c r="I1226" s="122">
        <v>385000</v>
      </c>
      <c r="J1226" s="122"/>
      <c r="K1226" s="122"/>
      <c r="L1226" s="122"/>
      <c r="M1226" s="122"/>
      <c r="N1226" s="122"/>
      <c r="O1226" s="122"/>
      <c r="P1226" s="122"/>
      <c r="Q1226" s="122"/>
      <c r="R1226" s="122">
        <v>385000</v>
      </c>
      <c r="S1226" s="122">
        <v>385000</v>
      </c>
      <c r="T1226" s="122"/>
      <c r="U1226" s="96"/>
      <c r="V1226" s="122"/>
      <c r="W1226" s="122"/>
    </row>
    <row r="1227" ht="32.9" customHeight="1" spans="1:23">
      <c r="A1227" s="23" t="s">
        <v>656</v>
      </c>
      <c r="B1227" s="119" t="s">
        <v>1082</v>
      </c>
      <c r="C1227" s="23" t="s">
        <v>1081</v>
      </c>
      <c r="D1227" s="23" t="s">
        <v>72</v>
      </c>
      <c r="E1227" s="23" t="s">
        <v>193</v>
      </c>
      <c r="F1227" s="23" t="s">
        <v>194</v>
      </c>
      <c r="G1227" s="23" t="s">
        <v>728</v>
      </c>
      <c r="H1227" s="23" t="s">
        <v>729</v>
      </c>
      <c r="I1227" s="122">
        <v>4000000</v>
      </c>
      <c r="J1227" s="122"/>
      <c r="K1227" s="122"/>
      <c r="L1227" s="122"/>
      <c r="M1227" s="122"/>
      <c r="N1227" s="122"/>
      <c r="O1227" s="122"/>
      <c r="P1227" s="122"/>
      <c r="Q1227" s="122"/>
      <c r="R1227" s="122">
        <v>4000000</v>
      </c>
      <c r="S1227" s="122">
        <v>4000000</v>
      </c>
      <c r="T1227" s="122"/>
      <c r="U1227" s="96"/>
      <c r="V1227" s="122"/>
      <c r="W1227" s="122"/>
    </row>
    <row r="1228" ht="32.9" customHeight="1" spans="1:23">
      <c r="A1228" s="23" t="s">
        <v>656</v>
      </c>
      <c r="B1228" s="119" t="s">
        <v>1082</v>
      </c>
      <c r="C1228" s="23" t="s">
        <v>1081</v>
      </c>
      <c r="D1228" s="23" t="s">
        <v>72</v>
      </c>
      <c r="E1228" s="23" t="s">
        <v>193</v>
      </c>
      <c r="F1228" s="23" t="s">
        <v>194</v>
      </c>
      <c r="G1228" s="23" t="s">
        <v>373</v>
      </c>
      <c r="H1228" s="23" t="s">
        <v>374</v>
      </c>
      <c r="I1228" s="122">
        <v>911900</v>
      </c>
      <c r="J1228" s="122"/>
      <c r="K1228" s="122"/>
      <c r="L1228" s="122"/>
      <c r="M1228" s="122"/>
      <c r="N1228" s="122"/>
      <c r="O1228" s="122"/>
      <c r="P1228" s="122"/>
      <c r="Q1228" s="122"/>
      <c r="R1228" s="122">
        <v>911900</v>
      </c>
      <c r="S1228" s="122">
        <v>911900</v>
      </c>
      <c r="T1228" s="122"/>
      <c r="U1228" s="96"/>
      <c r="V1228" s="122"/>
      <c r="W1228" s="122"/>
    </row>
    <row r="1229" ht="32.9" customHeight="1" spans="1:23">
      <c r="A1229" s="23" t="s">
        <v>656</v>
      </c>
      <c r="B1229" s="119" t="s">
        <v>1082</v>
      </c>
      <c r="C1229" s="23" t="s">
        <v>1081</v>
      </c>
      <c r="D1229" s="23" t="s">
        <v>72</v>
      </c>
      <c r="E1229" s="23" t="s">
        <v>193</v>
      </c>
      <c r="F1229" s="23" t="s">
        <v>194</v>
      </c>
      <c r="G1229" s="23" t="s">
        <v>444</v>
      </c>
      <c r="H1229" s="23" t="s">
        <v>445</v>
      </c>
      <c r="I1229" s="122">
        <v>77008000</v>
      </c>
      <c r="J1229" s="122"/>
      <c r="K1229" s="122"/>
      <c r="L1229" s="122"/>
      <c r="M1229" s="122"/>
      <c r="N1229" s="122"/>
      <c r="O1229" s="122"/>
      <c r="P1229" s="122"/>
      <c r="Q1229" s="122"/>
      <c r="R1229" s="122">
        <v>77008000</v>
      </c>
      <c r="S1229" s="122">
        <v>77008000</v>
      </c>
      <c r="T1229" s="122"/>
      <c r="U1229" s="96"/>
      <c r="V1229" s="122"/>
      <c r="W1229" s="122"/>
    </row>
    <row r="1230" ht="32.9" customHeight="1" spans="1:23">
      <c r="A1230" s="23" t="s">
        <v>656</v>
      </c>
      <c r="B1230" s="119" t="s">
        <v>1082</v>
      </c>
      <c r="C1230" s="23" t="s">
        <v>1081</v>
      </c>
      <c r="D1230" s="23" t="s">
        <v>72</v>
      </c>
      <c r="E1230" s="23" t="s">
        <v>193</v>
      </c>
      <c r="F1230" s="23" t="s">
        <v>194</v>
      </c>
      <c r="G1230" s="23" t="s">
        <v>557</v>
      </c>
      <c r="H1230" s="23" t="s">
        <v>558</v>
      </c>
      <c r="I1230" s="122">
        <v>7700000</v>
      </c>
      <c r="J1230" s="122"/>
      <c r="K1230" s="122"/>
      <c r="L1230" s="122"/>
      <c r="M1230" s="122"/>
      <c r="N1230" s="122"/>
      <c r="O1230" s="122"/>
      <c r="P1230" s="122"/>
      <c r="Q1230" s="122"/>
      <c r="R1230" s="122">
        <v>7700000</v>
      </c>
      <c r="S1230" s="122">
        <v>7700000</v>
      </c>
      <c r="T1230" s="122"/>
      <c r="U1230" s="96"/>
      <c r="V1230" s="122"/>
      <c r="W1230" s="122"/>
    </row>
    <row r="1231" ht="32.9" customHeight="1" spans="1:23">
      <c r="A1231" s="23" t="s">
        <v>656</v>
      </c>
      <c r="B1231" s="119" t="s">
        <v>1082</v>
      </c>
      <c r="C1231" s="23" t="s">
        <v>1081</v>
      </c>
      <c r="D1231" s="23" t="s">
        <v>72</v>
      </c>
      <c r="E1231" s="23" t="s">
        <v>193</v>
      </c>
      <c r="F1231" s="23" t="s">
        <v>194</v>
      </c>
      <c r="G1231" s="23" t="s">
        <v>722</v>
      </c>
      <c r="H1231" s="23" t="s">
        <v>723</v>
      </c>
      <c r="I1231" s="122">
        <v>2833930</v>
      </c>
      <c r="J1231" s="122"/>
      <c r="K1231" s="122"/>
      <c r="L1231" s="122"/>
      <c r="M1231" s="122"/>
      <c r="N1231" s="122"/>
      <c r="O1231" s="122"/>
      <c r="P1231" s="122"/>
      <c r="Q1231" s="122"/>
      <c r="R1231" s="122">
        <v>2833930</v>
      </c>
      <c r="S1231" s="122">
        <v>2833930</v>
      </c>
      <c r="T1231" s="122"/>
      <c r="U1231" s="96"/>
      <c r="V1231" s="122"/>
      <c r="W1231" s="122"/>
    </row>
    <row r="1232" ht="32.9" customHeight="1" spans="1:23">
      <c r="A1232" s="23"/>
      <c r="B1232" s="23"/>
      <c r="C1232" s="23" t="s">
        <v>1083</v>
      </c>
      <c r="D1232" s="23"/>
      <c r="E1232" s="23"/>
      <c r="F1232" s="23"/>
      <c r="G1232" s="23"/>
      <c r="H1232" s="23"/>
      <c r="I1232" s="122">
        <v>830000</v>
      </c>
      <c r="J1232" s="122"/>
      <c r="K1232" s="122"/>
      <c r="L1232" s="122"/>
      <c r="M1232" s="122"/>
      <c r="N1232" s="122"/>
      <c r="O1232" s="122"/>
      <c r="P1232" s="122"/>
      <c r="Q1232" s="122"/>
      <c r="R1232" s="122">
        <v>830000</v>
      </c>
      <c r="S1232" s="122">
        <v>830000</v>
      </c>
      <c r="T1232" s="122"/>
      <c r="U1232" s="96"/>
      <c r="V1232" s="122"/>
      <c r="W1232" s="122"/>
    </row>
    <row r="1233" ht="32.9" customHeight="1" spans="1:23">
      <c r="A1233" s="23" t="s">
        <v>331</v>
      </c>
      <c r="B1233" s="119" t="s">
        <v>1084</v>
      </c>
      <c r="C1233" s="23" t="s">
        <v>1083</v>
      </c>
      <c r="D1233" s="23" t="s">
        <v>72</v>
      </c>
      <c r="E1233" s="23" t="s">
        <v>193</v>
      </c>
      <c r="F1233" s="23" t="s">
        <v>194</v>
      </c>
      <c r="G1233" s="23" t="s">
        <v>826</v>
      </c>
      <c r="H1233" s="23" t="s">
        <v>827</v>
      </c>
      <c r="I1233" s="122">
        <v>830000</v>
      </c>
      <c r="J1233" s="122"/>
      <c r="K1233" s="122"/>
      <c r="L1233" s="122"/>
      <c r="M1233" s="122"/>
      <c r="N1233" s="122"/>
      <c r="O1233" s="122"/>
      <c r="P1233" s="122"/>
      <c r="Q1233" s="122"/>
      <c r="R1233" s="122">
        <v>830000</v>
      </c>
      <c r="S1233" s="122">
        <v>830000</v>
      </c>
      <c r="T1233" s="122"/>
      <c r="U1233" s="96"/>
      <c r="V1233" s="122"/>
      <c r="W1233" s="122"/>
    </row>
    <row r="1234" ht="32.9" customHeight="1" spans="1:23">
      <c r="A1234" s="23"/>
      <c r="B1234" s="23"/>
      <c r="C1234" s="23" t="s">
        <v>1085</v>
      </c>
      <c r="D1234" s="23"/>
      <c r="E1234" s="23"/>
      <c r="F1234" s="23"/>
      <c r="G1234" s="23"/>
      <c r="H1234" s="23"/>
      <c r="I1234" s="122">
        <v>12773370.64</v>
      </c>
      <c r="J1234" s="122">
        <v>11445100</v>
      </c>
      <c r="K1234" s="122">
        <v>11445100</v>
      </c>
      <c r="L1234" s="122"/>
      <c r="M1234" s="122"/>
      <c r="N1234" s="122">
        <v>1328270.64</v>
      </c>
      <c r="O1234" s="122"/>
      <c r="P1234" s="122"/>
      <c r="Q1234" s="122"/>
      <c r="R1234" s="122"/>
      <c r="S1234" s="122"/>
      <c r="T1234" s="122"/>
      <c r="U1234" s="96"/>
      <c r="V1234" s="122"/>
      <c r="W1234" s="122"/>
    </row>
    <row r="1235" ht="32.9" customHeight="1" spans="1:23">
      <c r="A1235" s="23" t="s">
        <v>656</v>
      </c>
      <c r="B1235" s="119" t="s">
        <v>1086</v>
      </c>
      <c r="C1235" s="23" t="s">
        <v>1085</v>
      </c>
      <c r="D1235" s="23" t="s">
        <v>72</v>
      </c>
      <c r="E1235" s="23" t="s">
        <v>193</v>
      </c>
      <c r="F1235" s="23" t="s">
        <v>194</v>
      </c>
      <c r="G1235" s="23" t="s">
        <v>349</v>
      </c>
      <c r="H1235" s="23" t="s">
        <v>350</v>
      </c>
      <c r="I1235" s="122">
        <v>231408.41</v>
      </c>
      <c r="J1235" s="122">
        <v>9280</v>
      </c>
      <c r="K1235" s="122">
        <v>9280</v>
      </c>
      <c r="L1235" s="122"/>
      <c r="M1235" s="122"/>
      <c r="N1235" s="122">
        <v>222128.41</v>
      </c>
      <c r="O1235" s="122"/>
      <c r="P1235" s="122"/>
      <c r="Q1235" s="122"/>
      <c r="R1235" s="122"/>
      <c r="S1235" s="122"/>
      <c r="T1235" s="122"/>
      <c r="U1235" s="96"/>
      <c r="V1235" s="122"/>
      <c r="W1235" s="122"/>
    </row>
    <row r="1236" ht="32.9" customHeight="1" spans="1:23">
      <c r="A1236" s="23" t="s">
        <v>656</v>
      </c>
      <c r="B1236" s="119" t="s">
        <v>1086</v>
      </c>
      <c r="C1236" s="23" t="s">
        <v>1085</v>
      </c>
      <c r="D1236" s="23" t="s">
        <v>72</v>
      </c>
      <c r="E1236" s="23" t="s">
        <v>193</v>
      </c>
      <c r="F1236" s="23" t="s">
        <v>194</v>
      </c>
      <c r="G1236" s="23" t="s">
        <v>359</v>
      </c>
      <c r="H1236" s="23" t="s">
        <v>360</v>
      </c>
      <c r="I1236" s="122">
        <v>557699.71</v>
      </c>
      <c r="J1236" s="122">
        <v>271620</v>
      </c>
      <c r="K1236" s="122">
        <v>271620</v>
      </c>
      <c r="L1236" s="122"/>
      <c r="M1236" s="122"/>
      <c r="N1236" s="122">
        <v>286079.71</v>
      </c>
      <c r="O1236" s="122"/>
      <c r="P1236" s="122"/>
      <c r="Q1236" s="122"/>
      <c r="R1236" s="122"/>
      <c r="S1236" s="122"/>
      <c r="T1236" s="122"/>
      <c r="U1236" s="96"/>
      <c r="V1236" s="122"/>
      <c r="W1236" s="122"/>
    </row>
    <row r="1237" ht="32.9" customHeight="1" spans="1:23">
      <c r="A1237" s="23" t="s">
        <v>656</v>
      </c>
      <c r="B1237" s="119" t="s">
        <v>1086</v>
      </c>
      <c r="C1237" s="23" t="s">
        <v>1085</v>
      </c>
      <c r="D1237" s="23" t="s">
        <v>72</v>
      </c>
      <c r="E1237" s="23" t="s">
        <v>193</v>
      </c>
      <c r="F1237" s="23" t="s">
        <v>194</v>
      </c>
      <c r="G1237" s="23" t="s">
        <v>361</v>
      </c>
      <c r="H1237" s="23" t="s">
        <v>362</v>
      </c>
      <c r="I1237" s="122">
        <v>135500</v>
      </c>
      <c r="J1237" s="122"/>
      <c r="K1237" s="122"/>
      <c r="L1237" s="122"/>
      <c r="M1237" s="122"/>
      <c r="N1237" s="122">
        <v>135500</v>
      </c>
      <c r="O1237" s="122"/>
      <c r="P1237" s="122"/>
      <c r="Q1237" s="122"/>
      <c r="R1237" s="122"/>
      <c r="S1237" s="122"/>
      <c r="T1237" s="122"/>
      <c r="U1237" s="96"/>
      <c r="V1237" s="122"/>
      <c r="W1237" s="122"/>
    </row>
    <row r="1238" ht="32.9" customHeight="1" spans="1:23">
      <c r="A1238" s="23" t="s">
        <v>656</v>
      </c>
      <c r="B1238" s="119" t="s">
        <v>1086</v>
      </c>
      <c r="C1238" s="23" t="s">
        <v>1085</v>
      </c>
      <c r="D1238" s="23" t="s">
        <v>72</v>
      </c>
      <c r="E1238" s="23" t="s">
        <v>193</v>
      </c>
      <c r="F1238" s="23" t="s">
        <v>194</v>
      </c>
      <c r="G1238" s="23" t="s">
        <v>367</v>
      </c>
      <c r="H1238" s="23" t="s">
        <v>368</v>
      </c>
      <c r="I1238" s="122">
        <v>526896.48</v>
      </c>
      <c r="J1238" s="122">
        <v>525750</v>
      </c>
      <c r="K1238" s="122">
        <v>525750</v>
      </c>
      <c r="L1238" s="122"/>
      <c r="M1238" s="122"/>
      <c r="N1238" s="122">
        <v>1146.48</v>
      </c>
      <c r="O1238" s="122"/>
      <c r="P1238" s="122"/>
      <c r="Q1238" s="122"/>
      <c r="R1238" s="122"/>
      <c r="S1238" s="122"/>
      <c r="T1238" s="122"/>
      <c r="U1238" s="96"/>
      <c r="V1238" s="122"/>
      <c r="W1238" s="122"/>
    </row>
    <row r="1239" ht="32.9" customHeight="1" spans="1:23">
      <c r="A1239" s="23" t="s">
        <v>656</v>
      </c>
      <c r="B1239" s="119" t="s">
        <v>1086</v>
      </c>
      <c r="C1239" s="23" t="s">
        <v>1085</v>
      </c>
      <c r="D1239" s="23" t="s">
        <v>72</v>
      </c>
      <c r="E1239" s="23" t="s">
        <v>193</v>
      </c>
      <c r="F1239" s="23" t="s">
        <v>194</v>
      </c>
      <c r="G1239" s="23" t="s">
        <v>406</v>
      </c>
      <c r="H1239" s="23" t="s">
        <v>407</v>
      </c>
      <c r="I1239" s="122">
        <v>3665489.91</v>
      </c>
      <c r="J1239" s="122">
        <v>3646991</v>
      </c>
      <c r="K1239" s="122">
        <v>3646991</v>
      </c>
      <c r="L1239" s="122"/>
      <c r="M1239" s="122"/>
      <c r="N1239" s="122">
        <v>18498.91</v>
      </c>
      <c r="O1239" s="122"/>
      <c r="P1239" s="122"/>
      <c r="Q1239" s="122"/>
      <c r="R1239" s="122"/>
      <c r="S1239" s="122"/>
      <c r="T1239" s="122"/>
      <c r="U1239" s="96"/>
      <c r="V1239" s="122"/>
      <c r="W1239" s="122"/>
    </row>
    <row r="1240" ht="32.9" customHeight="1" spans="1:23">
      <c r="A1240" s="23" t="s">
        <v>656</v>
      </c>
      <c r="B1240" s="119" t="s">
        <v>1086</v>
      </c>
      <c r="C1240" s="23" t="s">
        <v>1085</v>
      </c>
      <c r="D1240" s="23" t="s">
        <v>72</v>
      </c>
      <c r="E1240" s="23" t="s">
        <v>193</v>
      </c>
      <c r="F1240" s="23" t="s">
        <v>194</v>
      </c>
      <c r="G1240" s="23" t="s">
        <v>369</v>
      </c>
      <c r="H1240" s="23" t="s">
        <v>370</v>
      </c>
      <c r="I1240" s="122">
        <v>539100</v>
      </c>
      <c r="J1240" s="122">
        <v>520200</v>
      </c>
      <c r="K1240" s="122">
        <v>520200</v>
      </c>
      <c r="L1240" s="122"/>
      <c r="M1240" s="122"/>
      <c r="N1240" s="122">
        <v>18900</v>
      </c>
      <c r="O1240" s="122"/>
      <c r="P1240" s="122"/>
      <c r="Q1240" s="122"/>
      <c r="R1240" s="122"/>
      <c r="S1240" s="122"/>
      <c r="T1240" s="122"/>
      <c r="U1240" s="96"/>
      <c r="V1240" s="122"/>
      <c r="W1240" s="122"/>
    </row>
    <row r="1241" ht="32.9" customHeight="1" spans="1:23">
      <c r="A1241" s="23" t="s">
        <v>656</v>
      </c>
      <c r="B1241" s="119" t="s">
        <v>1086</v>
      </c>
      <c r="C1241" s="23" t="s">
        <v>1085</v>
      </c>
      <c r="D1241" s="23" t="s">
        <v>72</v>
      </c>
      <c r="E1241" s="23" t="s">
        <v>193</v>
      </c>
      <c r="F1241" s="23" t="s">
        <v>194</v>
      </c>
      <c r="G1241" s="23" t="s">
        <v>371</v>
      </c>
      <c r="H1241" s="23" t="s">
        <v>372</v>
      </c>
      <c r="I1241" s="122">
        <v>509225</v>
      </c>
      <c r="J1241" s="122">
        <v>492100</v>
      </c>
      <c r="K1241" s="122">
        <v>492100</v>
      </c>
      <c r="L1241" s="122"/>
      <c r="M1241" s="122"/>
      <c r="N1241" s="122">
        <v>17125</v>
      </c>
      <c r="O1241" s="122"/>
      <c r="P1241" s="122"/>
      <c r="Q1241" s="122"/>
      <c r="R1241" s="122"/>
      <c r="S1241" s="122"/>
      <c r="T1241" s="122"/>
      <c r="U1241" s="96"/>
      <c r="V1241" s="122"/>
      <c r="W1241" s="122"/>
    </row>
    <row r="1242" ht="32.9" customHeight="1" spans="1:23">
      <c r="A1242" s="23" t="s">
        <v>656</v>
      </c>
      <c r="B1242" s="119" t="s">
        <v>1086</v>
      </c>
      <c r="C1242" s="23" t="s">
        <v>1085</v>
      </c>
      <c r="D1242" s="23" t="s">
        <v>72</v>
      </c>
      <c r="E1242" s="23" t="s">
        <v>193</v>
      </c>
      <c r="F1242" s="23" t="s">
        <v>194</v>
      </c>
      <c r="G1242" s="23" t="s">
        <v>345</v>
      </c>
      <c r="H1242" s="23" t="s">
        <v>346</v>
      </c>
      <c r="I1242" s="122">
        <v>356692.13</v>
      </c>
      <c r="J1242" s="122">
        <v>194400</v>
      </c>
      <c r="K1242" s="122">
        <v>194400</v>
      </c>
      <c r="L1242" s="122"/>
      <c r="M1242" s="122"/>
      <c r="N1242" s="122">
        <v>162292.13</v>
      </c>
      <c r="O1242" s="122"/>
      <c r="P1242" s="122"/>
      <c r="Q1242" s="122"/>
      <c r="R1242" s="122"/>
      <c r="S1242" s="122"/>
      <c r="T1242" s="122"/>
      <c r="U1242" s="96"/>
      <c r="V1242" s="122"/>
      <c r="W1242" s="122"/>
    </row>
    <row r="1243" ht="32.9" customHeight="1" spans="1:23">
      <c r="A1243" s="23" t="s">
        <v>656</v>
      </c>
      <c r="B1243" s="119" t="s">
        <v>1086</v>
      </c>
      <c r="C1243" s="23" t="s">
        <v>1085</v>
      </c>
      <c r="D1243" s="23" t="s">
        <v>72</v>
      </c>
      <c r="E1243" s="23" t="s">
        <v>193</v>
      </c>
      <c r="F1243" s="23" t="s">
        <v>194</v>
      </c>
      <c r="G1243" s="23" t="s">
        <v>433</v>
      </c>
      <c r="H1243" s="23" t="s">
        <v>434</v>
      </c>
      <c r="I1243" s="122">
        <v>1826659</v>
      </c>
      <c r="J1243" s="122">
        <v>1826659</v>
      </c>
      <c r="K1243" s="122">
        <v>1826659</v>
      </c>
      <c r="L1243" s="122"/>
      <c r="M1243" s="122"/>
      <c r="N1243" s="122"/>
      <c r="O1243" s="122"/>
      <c r="P1243" s="122"/>
      <c r="Q1243" s="122"/>
      <c r="R1243" s="122"/>
      <c r="S1243" s="122"/>
      <c r="T1243" s="122"/>
      <c r="U1243" s="96"/>
      <c r="V1243" s="122"/>
      <c r="W1243" s="122"/>
    </row>
    <row r="1244" ht="32.9" customHeight="1" spans="1:23">
      <c r="A1244" s="23" t="s">
        <v>656</v>
      </c>
      <c r="B1244" s="119" t="s">
        <v>1086</v>
      </c>
      <c r="C1244" s="23" t="s">
        <v>1085</v>
      </c>
      <c r="D1244" s="23" t="s">
        <v>72</v>
      </c>
      <c r="E1244" s="23" t="s">
        <v>193</v>
      </c>
      <c r="F1244" s="23" t="s">
        <v>194</v>
      </c>
      <c r="G1244" s="23" t="s">
        <v>444</v>
      </c>
      <c r="H1244" s="23" t="s">
        <v>445</v>
      </c>
      <c r="I1244" s="122">
        <v>4024700</v>
      </c>
      <c r="J1244" s="122">
        <v>3558100</v>
      </c>
      <c r="K1244" s="122">
        <v>3558100</v>
      </c>
      <c r="L1244" s="122"/>
      <c r="M1244" s="122"/>
      <c r="N1244" s="122">
        <v>466600</v>
      </c>
      <c r="O1244" s="122"/>
      <c r="P1244" s="122"/>
      <c r="Q1244" s="122"/>
      <c r="R1244" s="122"/>
      <c r="S1244" s="122"/>
      <c r="T1244" s="122"/>
      <c r="U1244" s="96"/>
      <c r="V1244" s="122"/>
      <c r="W1244" s="122"/>
    </row>
    <row r="1245" ht="32.9" customHeight="1" spans="1:23">
      <c r="A1245" s="23" t="s">
        <v>656</v>
      </c>
      <c r="B1245" s="119" t="s">
        <v>1086</v>
      </c>
      <c r="C1245" s="23" t="s">
        <v>1085</v>
      </c>
      <c r="D1245" s="23" t="s">
        <v>72</v>
      </c>
      <c r="E1245" s="23" t="s">
        <v>193</v>
      </c>
      <c r="F1245" s="23" t="s">
        <v>194</v>
      </c>
      <c r="G1245" s="23" t="s">
        <v>557</v>
      </c>
      <c r="H1245" s="23" t="s">
        <v>558</v>
      </c>
      <c r="I1245" s="122">
        <v>400000</v>
      </c>
      <c r="J1245" s="122">
        <v>400000</v>
      </c>
      <c r="K1245" s="122">
        <v>400000</v>
      </c>
      <c r="L1245" s="122"/>
      <c r="M1245" s="122"/>
      <c r="N1245" s="122"/>
      <c r="O1245" s="122"/>
      <c r="P1245" s="122"/>
      <c r="Q1245" s="122"/>
      <c r="R1245" s="122"/>
      <c r="S1245" s="122"/>
      <c r="T1245" s="122"/>
      <c r="U1245" s="96"/>
      <c r="V1245" s="122"/>
      <c r="W1245" s="122"/>
    </row>
    <row r="1246" ht="32.9" customHeight="1" spans="1:23">
      <c r="A1246" s="23"/>
      <c r="B1246" s="23"/>
      <c r="C1246" s="23" t="s">
        <v>828</v>
      </c>
      <c r="D1246" s="23"/>
      <c r="E1246" s="23"/>
      <c r="F1246" s="23"/>
      <c r="G1246" s="23"/>
      <c r="H1246" s="23"/>
      <c r="I1246" s="122">
        <v>120000</v>
      </c>
      <c r="J1246" s="122">
        <v>120000</v>
      </c>
      <c r="K1246" s="122">
        <v>120000</v>
      </c>
      <c r="L1246" s="122"/>
      <c r="M1246" s="122"/>
      <c r="N1246" s="122"/>
      <c r="O1246" s="122"/>
      <c r="P1246" s="122"/>
      <c r="Q1246" s="122"/>
      <c r="R1246" s="122"/>
      <c r="S1246" s="122"/>
      <c r="T1246" s="122"/>
      <c r="U1246" s="96"/>
      <c r="V1246" s="122"/>
      <c r="W1246" s="122"/>
    </row>
    <row r="1247" ht="32.9" customHeight="1" spans="1:23">
      <c r="A1247" s="23" t="s">
        <v>672</v>
      </c>
      <c r="B1247" s="119" t="s">
        <v>1087</v>
      </c>
      <c r="C1247" s="23" t="s">
        <v>828</v>
      </c>
      <c r="D1247" s="23" t="s">
        <v>72</v>
      </c>
      <c r="E1247" s="23" t="s">
        <v>193</v>
      </c>
      <c r="F1247" s="23" t="s">
        <v>194</v>
      </c>
      <c r="G1247" s="23" t="s">
        <v>367</v>
      </c>
      <c r="H1247" s="23" t="s">
        <v>368</v>
      </c>
      <c r="I1247" s="122">
        <v>100000</v>
      </c>
      <c r="J1247" s="122">
        <v>100000</v>
      </c>
      <c r="K1247" s="122">
        <v>100000</v>
      </c>
      <c r="L1247" s="122"/>
      <c r="M1247" s="122"/>
      <c r="N1247" s="122"/>
      <c r="O1247" s="122"/>
      <c r="P1247" s="122"/>
      <c r="Q1247" s="122"/>
      <c r="R1247" s="122"/>
      <c r="S1247" s="122"/>
      <c r="T1247" s="122"/>
      <c r="U1247" s="96"/>
      <c r="V1247" s="122"/>
      <c r="W1247" s="122"/>
    </row>
    <row r="1248" ht="32.9" customHeight="1" spans="1:23">
      <c r="A1248" s="23" t="s">
        <v>672</v>
      </c>
      <c r="B1248" s="119" t="s">
        <v>1087</v>
      </c>
      <c r="C1248" s="23" t="s">
        <v>828</v>
      </c>
      <c r="D1248" s="23" t="s">
        <v>72</v>
      </c>
      <c r="E1248" s="23" t="s">
        <v>193</v>
      </c>
      <c r="F1248" s="23" t="s">
        <v>194</v>
      </c>
      <c r="G1248" s="23" t="s">
        <v>1088</v>
      </c>
      <c r="H1248" s="23" t="s">
        <v>1089</v>
      </c>
      <c r="I1248" s="122">
        <v>20000</v>
      </c>
      <c r="J1248" s="122">
        <v>20000</v>
      </c>
      <c r="K1248" s="122">
        <v>20000</v>
      </c>
      <c r="L1248" s="122"/>
      <c r="M1248" s="122"/>
      <c r="N1248" s="122"/>
      <c r="O1248" s="122"/>
      <c r="P1248" s="122"/>
      <c r="Q1248" s="122"/>
      <c r="R1248" s="122"/>
      <c r="S1248" s="122"/>
      <c r="T1248" s="122"/>
      <c r="U1248" s="96"/>
      <c r="V1248" s="122"/>
      <c r="W1248" s="122"/>
    </row>
    <row r="1249" ht="32.9" customHeight="1" spans="1:23">
      <c r="A1249" s="23"/>
      <c r="B1249" s="23"/>
      <c r="C1249" s="23" t="s">
        <v>1090</v>
      </c>
      <c r="D1249" s="23"/>
      <c r="E1249" s="23"/>
      <c r="F1249" s="23"/>
      <c r="G1249" s="23"/>
      <c r="H1249" s="23"/>
      <c r="I1249" s="122">
        <v>2946163.37</v>
      </c>
      <c r="J1249" s="122"/>
      <c r="K1249" s="122"/>
      <c r="L1249" s="122"/>
      <c r="M1249" s="122"/>
      <c r="N1249" s="122">
        <v>2946163.37</v>
      </c>
      <c r="O1249" s="122"/>
      <c r="P1249" s="122"/>
      <c r="Q1249" s="122"/>
      <c r="R1249" s="122"/>
      <c r="S1249" s="122"/>
      <c r="T1249" s="122"/>
      <c r="U1249" s="96"/>
      <c r="V1249" s="122"/>
      <c r="W1249" s="122"/>
    </row>
    <row r="1250" ht="32.9" customHeight="1" spans="1:23">
      <c r="A1250" s="23" t="s">
        <v>656</v>
      </c>
      <c r="B1250" s="119" t="s">
        <v>1091</v>
      </c>
      <c r="C1250" s="23" t="s">
        <v>1090</v>
      </c>
      <c r="D1250" s="23" t="s">
        <v>74</v>
      </c>
      <c r="E1250" s="23" t="s">
        <v>152</v>
      </c>
      <c r="F1250" s="23" t="s">
        <v>153</v>
      </c>
      <c r="G1250" s="23" t="s">
        <v>349</v>
      </c>
      <c r="H1250" s="23" t="s">
        <v>350</v>
      </c>
      <c r="I1250" s="122">
        <v>126660.08</v>
      </c>
      <c r="J1250" s="122"/>
      <c r="K1250" s="122"/>
      <c r="L1250" s="122"/>
      <c r="M1250" s="122"/>
      <c r="N1250" s="122">
        <v>126660.08</v>
      </c>
      <c r="O1250" s="122"/>
      <c r="P1250" s="122"/>
      <c r="Q1250" s="122"/>
      <c r="R1250" s="122"/>
      <c r="S1250" s="122"/>
      <c r="T1250" s="122"/>
      <c r="U1250" s="96"/>
      <c r="V1250" s="122"/>
      <c r="W1250" s="122"/>
    </row>
    <row r="1251" ht="32.9" customHeight="1" spans="1:23">
      <c r="A1251" s="23" t="s">
        <v>656</v>
      </c>
      <c r="B1251" s="119" t="s">
        <v>1091</v>
      </c>
      <c r="C1251" s="23" t="s">
        <v>1090</v>
      </c>
      <c r="D1251" s="23" t="s">
        <v>74</v>
      </c>
      <c r="E1251" s="23" t="s">
        <v>152</v>
      </c>
      <c r="F1251" s="23" t="s">
        <v>153</v>
      </c>
      <c r="G1251" s="23" t="s">
        <v>359</v>
      </c>
      <c r="H1251" s="23" t="s">
        <v>360</v>
      </c>
      <c r="I1251" s="122">
        <v>225938.74</v>
      </c>
      <c r="J1251" s="122"/>
      <c r="K1251" s="122"/>
      <c r="L1251" s="122"/>
      <c r="M1251" s="122"/>
      <c r="N1251" s="122">
        <v>225938.74</v>
      </c>
      <c r="O1251" s="122"/>
      <c r="P1251" s="122"/>
      <c r="Q1251" s="122"/>
      <c r="R1251" s="122"/>
      <c r="S1251" s="122"/>
      <c r="T1251" s="122"/>
      <c r="U1251" s="96"/>
      <c r="V1251" s="122"/>
      <c r="W1251" s="122"/>
    </row>
    <row r="1252" ht="32.9" customHeight="1" spans="1:23">
      <c r="A1252" s="23" t="s">
        <v>656</v>
      </c>
      <c r="B1252" s="119" t="s">
        <v>1091</v>
      </c>
      <c r="C1252" s="23" t="s">
        <v>1090</v>
      </c>
      <c r="D1252" s="23" t="s">
        <v>74</v>
      </c>
      <c r="E1252" s="23" t="s">
        <v>152</v>
      </c>
      <c r="F1252" s="23" t="s">
        <v>153</v>
      </c>
      <c r="G1252" s="23" t="s">
        <v>367</v>
      </c>
      <c r="H1252" s="23" t="s">
        <v>368</v>
      </c>
      <c r="I1252" s="122">
        <v>182020</v>
      </c>
      <c r="J1252" s="122"/>
      <c r="K1252" s="122"/>
      <c r="L1252" s="122"/>
      <c r="M1252" s="122"/>
      <c r="N1252" s="122">
        <v>182020</v>
      </c>
      <c r="O1252" s="122"/>
      <c r="P1252" s="122"/>
      <c r="Q1252" s="122"/>
      <c r="R1252" s="122"/>
      <c r="S1252" s="122"/>
      <c r="T1252" s="122"/>
      <c r="U1252" s="96"/>
      <c r="V1252" s="122"/>
      <c r="W1252" s="122"/>
    </row>
    <row r="1253" ht="32.9" customHeight="1" spans="1:23">
      <c r="A1253" s="23" t="s">
        <v>656</v>
      </c>
      <c r="B1253" s="119" t="s">
        <v>1091</v>
      </c>
      <c r="C1253" s="23" t="s">
        <v>1090</v>
      </c>
      <c r="D1253" s="23" t="s">
        <v>74</v>
      </c>
      <c r="E1253" s="23" t="s">
        <v>152</v>
      </c>
      <c r="F1253" s="23" t="s">
        <v>153</v>
      </c>
      <c r="G1253" s="23" t="s">
        <v>406</v>
      </c>
      <c r="H1253" s="23" t="s">
        <v>407</v>
      </c>
      <c r="I1253" s="122">
        <v>1564923.55</v>
      </c>
      <c r="J1253" s="122"/>
      <c r="K1253" s="122"/>
      <c r="L1253" s="122"/>
      <c r="M1253" s="122"/>
      <c r="N1253" s="122">
        <v>1564923.55</v>
      </c>
      <c r="O1253" s="122"/>
      <c r="P1253" s="122"/>
      <c r="Q1253" s="122"/>
      <c r="R1253" s="122"/>
      <c r="S1253" s="122"/>
      <c r="T1253" s="122"/>
      <c r="U1253" s="96"/>
      <c r="V1253" s="122"/>
      <c r="W1253" s="122"/>
    </row>
    <row r="1254" ht="32.9" customHeight="1" spans="1:23">
      <c r="A1254" s="23" t="s">
        <v>656</v>
      </c>
      <c r="B1254" s="119" t="s">
        <v>1091</v>
      </c>
      <c r="C1254" s="23" t="s">
        <v>1090</v>
      </c>
      <c r="D1254" s="23" t="s">
        <v>74</v>
      </c>
      <c r="E1254" s="23" t="s">
        <v>152</v>
      </c>
      <c r="F1254" s="23" t="s">
        <v>153</v>
      </c>
      <c r="G1254" s="23" t="s">
        <v>369</v>
      </c>
      <c r="H1254" s="23" t="s">
        <v>370</v>
      </c>
      <c r="I1254" s="122">
        <v>131520</v>
      </c>
      <c r="J1254" s="122"/>
      <c r="K1254" s="122"/>
      <c r="L1254" s="122"/>
      <c r="M1254" s="122"/>
      <c r="N1254" s="122">
        <v>131520</v>
      </c>
      <c r="O1254" s="122"/>
      <c r="P1254" s="122"/>
      <c r="Q1254" s="122"/>
      <c r="R1254" s="122"/>
      <c r="S1254" s="122"/>
      <c r="T1254" s="122"/>
      <c r="U1254" s="96"/>
      <c r="V1254" s="122"/>
      <c r="W1254" s="122"/>
    </row>
    <row r="1255" ht="32.9" customHeight="1" spans="1:23">
      <c r="A1255" s="23" t="s">
        <v>656</v>
      </c>
      <c r="B1255" s="119" t="s">
        <v>1091</v>
      </c>
      <c r="C1255" s="23" t="s">
        <v>1090</v>
      </c>
      <c r="D1255" s="23" t="s">
        <v>74</v>
      </c>
      <c r="E1255" s="23" t="s">
        <v>152</v>
      </c>
      <c r="F1255" s="23" t="s">
        <v>153</v>
      </c>
      <c r="G1255" s="23" t="s">
        <v>371</v>
      </c>
      <c r="H1255" s="23" t="s">
        <v>372</v>
      </c>
      <c r="I1255" s="122">
        <v>350000</v>
      </c>
      <c r="J1255" s="122"/>
      <c r="K1255" s="122"/>
      <c r="L1255" s="122"/>
      <c r="M1255" s="122"/>
      <c r="N1255" s="122">
        <v>350000</v>
      </c>
      <c r="O1255" s="122"/>
      <c r="P1255" s="122"/>
      <c r="Q1255" s="122"/>
      <c r="R1255" s="122"/>
      <c r="S1255" s="122"/>
      <c r="T1255" s="122"/>
      <c r="U1255" s="96"/>
      <c r="V1255" s="122"/>
      <c r="W1255" s="122"/>
    </row>
    <row r="1256" ht="32.9" customHeight="1" spans="1:23">
      <c r="A1256" s="23" t="s">
        <v>656</v>
      </c>
      <c r="B1256" s="119" t="s">
        <v>1091</v>
      </c>
      <c r="C1256" s="23" t="s">
        <v>1090</v>
      </c>
      <c r="D1256" s="23" t="s">
        <v>74</v>
      </c>
      <c r="E1256" s="23" t="s">
        <v>152</v>
      </c>
      <c r="F1256" s="23" t="s">
        <v>153</v>
      </c>
      <c r="G1256" s="23" t="s">
        <v>345</v>
      </c>
      <c r="H1256" s="23" t="s">
        <v>346</v>
      </c>
      <c r="I1256" s="122">
        <v>365101</v>
      </c>
      <c r="J1256" s="122"/>
      <c r="K1256" s="122"/>
      <c r="L1256" s="122"/>
      <c r="M1256" s="122"/>
      <c r="N1256" s="122">
        <v>365101</v>
      </c>
      <c r="O1256" s="122"/>
      <c r="P1256" s="122"/>
      <c r="Q1256" s="122"/>
      <c r="R1256" s="122"/>
      <c r="S1256" s="122"/>
      <c r="T1256" s="122"/>
      <c r="U1256" s="96"/>
      <c r="V1256" s="122"/>
      <c r="W1256" s="122"/>
    </row>
    <row r="1257" ht="32.9" customHeight="1" spans="1:23">
      <c r="A1257" s="23"/>
      <c r="B1257" s="23"/>
      <c r="C1257" s="23" t="s">
        <v>1092</v>
      </c>
      <c r="D1257" s="23"/>
      <c r="E1257" s="23"/>
      <c r="F1257" s="23"/>
      <c r="G1257" s="23"/>
      <c r="H1257" s="23"/>
      <c r="I1257" s="122">
        <v>1500000</v>
      </c>
      <c r="J1257" s="122"/>
      <c r="K1257" s="122"/>
      <c r="L1257" s="122"/>
      <c r="M1257" s="122"/>
      <c r="N1257" s="122">
        <v>1500000</v>
      </c>
      <c r="O1257" s="122"/>
      <c r="P1257" s="122"/>
      <c r="Q1257" s="122"/>
      <c r="R1257" s="122"/>
      <c r="S1257" s="122"/>
      <c r="T1257" s="122"/>
      <c r="U1257" s="96"/>
      <c r="V1257" s="122"/>
      <c r="W1257" s="122"/>
    </row>
    <row r="1258" ht="32.9" customHeight="1" spans="1:23">
      <c r="A1258" s="23" t="s">
        <v>656</v>
      </c>
      <c r="B1258" s="119" t="s">
        <v>1093</v>
      </c>
      <c r="C1258" s="23" t="s">
        <v>1092</v>
      </c>
      <c r="D1258" s="23" t="s">
        <v>74</v>
      </c>
      <c r="E1258" s="23" t="s">
        <v>195</v>
      </c>
      <c r="F1258" s="23" t="s">
        <v>196</v>
      </c>
      <c r="G1258" s="23" t="s">
        <v>817</v>
      </c>
      <c r="H1258" s="23" t="s">
        <v>729</v>
      </c>
      <c r="I1258" s="122">
        <v>1500000</v>
      </c>
      <c r="J1258" s="122"/>
      <c r="K1258" s="122"/>
      <c r="L1258" s="122"/>
      <c r="M1258" s="122"/>
      <c r="N1258" s="122">
        <v>1500000</v>
      </c>
      <c r="O1258" s="122"/>
      <c r="P1258" s="122"/>
      <c r="Q1258" s="122"/>
      <c r="R1258" s="122"/>
      <c r="S1258" s="122"/>
      <c r="T1258" s="122"/>
      <c r="U1258" s="96"/>
      <c r="V1258" s="122"/>
      <c r="W1258" s="122"/>
    </row>
    <row r="1259" ht="32.9" customHeight="1" spans="1:23">
      <c r="A1259" s="23"/>
      <c r="B1259" s="23"/>
      <c r="C1259" s="23" t="s">
        <v>1094</v>
      </c>
      <c r="D1259" s="23"/>
      <c r="E1259" s="23"/>
      <c r="F1259" s="23"/>
      <c r="G1259" s="23"/>
      <c r="H1259" s="23"/>
      <c r="I1259" s="122">
        <v>14438275.7</v>
      </c>
      <c r="J1259" s="122"/>
      <c r="K1259" s="122"/>
      <c r="L1259" s="122"/>
      <c r="M1259" s="122"/>
      <c r="N1259" s="122">
        <v>14438275.7</v>
      </c>
      <c r="O1259" s="122"/>
      <c r="P1259" s="122"/>
      <c r="Q1259" s="122"/>
      <c r="R1259" s="122"/>
      <c r="S1259" s="122"/>
      <c r="T1259" s="122"/>
      <c r="U1259" s="96"/>
      <c r="V1259" s="122"/>
      <c r="W1259" s="122"/>
    </row>
    <row r="1260" ht="32.9" customHeight="1" spans="1:23">
      <c r="A1260" s="23" t="s">
        <v>656</v>
      </c>
      <c r="B1260" s="119" t="s">
        <v>1095</v>
      </c>
      <c r="C1260" s="23" t="s">
        <v>1094</v>
      </c>
      <c r="D1260" s="23" t="s">
        <v>74</v>
      </c>
      <c r="E1260" s="23" t="s">
        <v>195</v>
      </c>
      <c r="F1260" s="23" t="s">
        <v>196</v>
      </c>
      <c r="G1260" s="23" t="s">
        <v>406</v>
      </c>
      <c r="H1260" s="23" t="s">
        <v>407</v>
      </c>
      <c r="I1260" s="122">
        <v>14438275.7</v>
      </c>
      <c r="J1260" s="122"/>
      <c r="K1260" s="122"/>
      <c r="L1260" s="122"/>
      <c r="M1260" s="122"/>
      <c r="N1260" s="122">
        <v>14438275.7</v>
      </c>
      <c r="O1260" s="122"/>
      <c r="P1260" s="122"/>
      <c r="Q1260" s="122"/>
      <c r="R1260" s="122"/>
      <c r="S1260" s="122"/>
      <c r="T1260" s="122"/>
      <c r="U1260" s="96"/>
      <c r="V1260" s="122"/>
      <c r="W1260" s="122"/>
    </row>
    <row r="1261" ht="32.9" customHeight="1" spans="1:23">
      <c r="A1261" s="23"/>
      <c r="B1261" s="23"/>
      <c r="C1261" s="23" t="s">
        <v>730</v>
      </c>
      <c r="D1261" s="23"/>
      <c r="E1261" s="23"/>
      <c r="F1261" s="23"/>
      <c r="G1261" s="23"/>
      <c r="H1261" s="23"/>
      <c r="I1261" s="122">
        <v>66199</v>
      </c>
      <c r="J1261" s="122"/>
      <c r="K1261" s="122"/>
      <c r="L1261" s="122"/>
      <c r="M1261" s="122"/>
      <c r="N1261" s="122">
        <v>66199</v>
      </c>
      <c r="O1261" s="122"/>
      <c r="P1261" s="122"/>
      <c r="Q1261" s="122"/>
      <c r="R1261" s="122"/>
      <c r="S1261" s="122"/>
      <c r="T1261" s="122"/>
      <c r="U1261" s="96"/>
      <c r="V1261" s="122"/>
      <c r="W1261" s="122"/>
    </row>
    <row r="1262" ht="32.9" customHeight="1" spans="1:23">
      <c r="A1262" s="23" t="s">
        <v>656</v>
      </c>
      <c r="B1262" s="119" t="s">
        <v>1096</v>
      </c>
      <c r="C1262" s="23" t="s">
        <v>730</v>
      </c>
      <c r="D1262" s="23" t="s">
        <v>74</v>
      </c>
      <c r="E1262" s="23" t="s">
        <v>215</v>
      </c>
      <c r="F1262" s="23" t="s">
        <v>216</v>
      </c>
      <c r="G1262" s="23" t="s">
        <v>359</v>
      </c>
      <c r="H1262" s="23" t="s">
        <v>360</v>
      </c>
      <c r="I1262" s="122">
        <v>40787</v>
      </c>
      <c r="J1262" s="122"/>
      <c r="K1262" s="122"/>
      <c r="L1262" s="122"/>
      <c r="M1262" s="122"/>
      <c r="N1262" s="122">
        <v>40787</v>
      </c>
      <c r="O1262" s="122"/>
      <c r="P1262" s="122"/>
      <c r="Q1262" s="122"/>
      <c r="R1262" s="122"/>
      <c r="S1262" s="122"/>
      <c r="T1262" s="122"/>
      <c r="U1262" s="96"/>
      <c r="V1262" s="122"/>
      <c r="W1262" s="122"/>
    </row>
    <row r="1263" ht="32.9" customHeight="1" spans="1:23">
      <c r="A1263" s="23" t="s">
        <v>656</v>
      </c>
      <c r="B1263" s="119" t="s">
        <v>1096</v>
      </c>
      <c r="C1263" s="23" t="s">
        <v>730</v>
      </c>
      <c r="D1263" s="23" t="s">
        <v>74</v>
      </c>
      <c r="E1263" s="23" t="s">
        <v>215</v>
      </c>
      <c r="F1263" s="23" t="s">
        <v>216</v>
      </c>
      <c r="G1263" s="23" t="s">
        <v>367</v>
      </c>
      <c r="H1263" s="23" t="s">
        <v>368</v>
      </c>
      <c r="I1263" s="122">
        <v>24742</v>
      </c>
      <c r="J1263" s="122"/>
      <c r="K1263" s="122"/>
      <c r="L1263" s="122"/>
      <c r="M1263" s="122"/>
      <c r="N1263" s="122">
        <v>24742</v>
      </c>
      <c r="O1263" s="122"/>
      <c r="P1263" s="122"/>
      <c r="Q1263" s="122"/>
      <c r="R1263" s="122"/>
      <c r="S1263" s="122"/>
      <c r="T1263" s="122"/>
      <c r="U1263" s="96"/>
      <c r="V1263" s="122"/>
      <c r="W1263" s="122"/>
    </row>
    <row r="1264" ht="32.9" customHeight="1" spans="1:23">
      <c r="A1264" s="23" t="s">
        <v>656</v>
      </c>
      <c r="B1264" s="119" t="s">
        <v>1096</v>
      </c>
      <c r="C1264" s="23" t="s">
        <v>730</v>
      </c>
      <c r="D1264" s="23" t="s">
        <v>74</v>
      </c>
      <c r="E1264" s="23" t="s">
        <v>215</v>
      </c>
      <c r="F1264" s="23" t="s">
        <v>216</v>
      </c>
      <c r="G1264" s="23" t="s">
        <v>345</v>
      </c>
      <c r="H1264" s="23" t="s">
        <v>346</v>
      </c>
      <c r="I1264" s="122">
        <v>670</v>
      </c>
      <c r="J1264" s="122"/>
      <c r="K1264" s="122"/>
      <c r="L1264" s="122"/>
      <c r="M1264" s="122"/>
      <c r="N1264" s="122">
        <v>670</v>
      </c>
      <c r="O1264" s="122"/>
      <c r="P1264" s="122"/>
      <c r="Q1264" s="122"/>
      <c r="R1264" s="122"/>
      <c r="S1264" s="122"/>
      <c r="T1264" s="122"/>
      <c r="U1264" s="96"/>
      <c r="V1264" s="122"/>
      <c r="W1264" s="122"/>
    </row>
    <row r="1265" ht="32.9" customHeight="1" spans="1:23">
      <c r="A1265" s="23"/>
      <c r="B1265" s="23"/>
      <c r="C1265" s="23" t="s">
        <v>861</v>
      </c>
      <c r="D1265" s="23"/>
      <c r="E1265" s="23"/>
      <c r="F1265" s="23"/>
      <c r="G1265" s="23"/>
      <c r="H1265" s="23"/>
      <c r="I1265" s="122">
        <v>75094.78</v>
      </c>
      <c r="J1265" s="122"/>
      <c r="K1265" s="122"/>
      <c r="L1265" s="122"/>
      <c r="M1265" s="122"/>
      <c r="N1265" s="122">
        <v>75094.78</v>
      </c>
      <c r="O1265" s="122"/>
      <c r="P1265" s="122"/>
      <c r="Q1265" s="122"/>
      <c r="R1265" s="122"/>
      <c r="S1265" s="122"/>
      <c r="T1265" s="122"/>
      <c r="U1265" s="96"/>
      <c r="V1265" s="122"/>
      <c r="W1265" s="122"/>
    </row>
    <row r="1266" ht="32.9" customHeight="1" spans="1:23">
      <c r="A1266" s="23" t="s">
        <v>656</v>
      </c>
      <c r="B1266" s="119" t="s">
        <v>1097</v>
      </c>
      <c r="C1266" s="23" t="s">
        <v>861</v>
      </c>
      <c r="D1266" s="23" t="s">
        <v>74</v>
      </c>
      <c r="E1266" s="23" t="s">
        <v>195</v>
      </c>
      <c r="F1266" s="23" t="s">
        <v>196</v>
      </c>
      <c r="G1266" s="23" t="s">
        <v>359</v>
      </c>
      <c r="H1266" s="23" t="s">
        <v>360</v>
      </c>
      <c r="I1266" s="122">
        <v>72617.5</v>
      </c>
      <c r="J1266" s="122"/>
      <c r="K1266" s="122"/>
      <c r="L1266" s="122"/>
      <c r="M1266" s="122"/>
      <c r="N1266" s="122">
        <v>72617.5</v>
      </c>
      <c r="O1266" s="122"/>
      <c r="P1266" s="122"/>
      <c r="Q1266" s="122"/>
      <c r="R1266" s="122"/>
      <c r="S1266" s="122"/>
      <c r="T1266" s="122"/>
      <c r="U1266" s="96"/>
      <c r="V1266" s="122"/>
      <c r="W1266" s="122"/>
    </row>
    <row r="1267" ht="32.9" customHeight="1" spans="1:23">
      <c r="A1267" s="23" t="s">
        <v>656</v>
      </c>
      <c r="B1267" s="119" t="s">
        <v>1097</v>
      </c>
      <c r="C1267" s="23" t="s">
        <v>861</v>
      </c>
      <c r="D1267" s="23" t="s">
        <v>74</v>
      </c>
      <c r="E1267" s="23" t="s">
        <v>195</v>
      </c>
      <c r="F1267" s="23" t="s">
        <v>196</v>
      </c>
      <c r="G1267" s="23" t="s">
        <v>367</v>
      </c>
      <c r="H1267" s="23" t="s">
        <v>368</v>
      </c>
      <c r="I1267" s="122">
        <v>2477.28</v>
      </c>
      <c r="J1267" s="122"/>
      <c r="K1267" s="122"/>
      <c r="L1267" s="122"/>
      <c r="M1267" s="122"/>
      <c r="N1267" s="122">
        <v>2477.28</v>
      </c>
      <c r="O1267" s="122"/>
      <c r="P1267" s="122"/>
      <c r="Q1267" s="122"/>
      <c r="R1267" s="122"/>
      <c r="S1267" s="122"/>
      <c r="T1267" s="122"/>
      <c r="U1267" s="96"/>
      <c r="V1267" s="122"/>
      <c r="W1267" s="122"/>
    </row>
    <row r="1268" ht="32.9" customHeight="1" spans="1:23">
      <c r="A1268" s="23"/>
      <c r="B1268" s="23"/>
      <c r="C1268" s="23" t="s">
        <v>805</v>
      </c>
      <c r="D1268" s="23"/>
      <c r="E1268" s="23"/>
      <c r="F1268" s="23"/>
      <c r="G1268" s="23"/>
      <c r="H1268" s="23"/>
      <c r="I1268" s="122">
        <v>51519245.5</v>
      </c>
      <c r="J1268" s="122"/>
      <c r="K1268" s="122"/>
      <c r="L1268" s="122"/>
      <c r="M1268" s="122"/>
      <c r="N1268" s="122">
        <v>51519245.5</v>
      </c>
      <c r="O1268" s="122"/>
      <c r="P1268" s="122"/>
      <c r="Q1268" s="122"/>
      <c r="R1268" s="122"/>
      <c r="S1268" s="122"/>
      <c r="T1268" s="122"/>
      <c r="U1268" s="96"/>
      <c r="V1268" s="122"/>
      <c r="W1268" s="122"/>
    </row>
    <row r="1269" ht="32.9" customHeight="1" spans="1:23">
      <c r="A1269" s="23" t="s">
        <v>656</v>
      </c>
      <c r="B1269" s="119" t="s">
        <v>1098</v>
      </c>
      <c r="C1269" s="23" t="s">
        <v>805</v>
      </c>
      <c r="D1269" s="23" t="s">
        <v>74</v>
      </c>
      <c r="E1269" s="23" t="s">
        <v>217</v>
      </c>
      <c r="F1269" s="23" t="s">
        <v>218</v>
      </c>
      <c r="G1269" s="23" t="s">
        <v>359</v>
      </c>
      <c r="H1269" s="23" t="s">
        <v>360</v>
      </c>
      <c r="I1269" s="122">
        <v>85000</v>
      </c>
      <c r="J1269" s="122"/>
      <c r="K1269" s="122"/>
      <c r="L1269" s="122"/>
      <c r="M1269" s="122"/>
      <c r="N1269" s="122">
        <v>85000</v>
      </c>
      <c r="O1269" s="122"/>
      <c r="P1269" s="122"/>
      <c r="Q1269" s="122"/>
      <c r="R1269" s="122"/>
      <c r="S1269" s="122"/>
      <c r="T1269" s="122"/>
      <c r="U1269" s="96"/>
      <c r="V1269" s="122"/>
      <c r="W1269" s="122"/>
    </row>
    <row r="1270" ht="32.9" customHeight="1" spans="1:23">
      <c r="A1270" s="23" t="s">
        <v>656</v>
      </c>
      <c r="B1270" s="119" t="s">
        <v>1098</v>
      </c>
      <c r="C1270" s="23" t="s">
        <v>805</v>
      </c>
      <c r="D1270" s="23" t="s">
        <v>74</v>
      </c>
      <c r="E1270" s="23" t="s">
        <v>217</v>
      </c>
      <c r="F1270" s="23" t="s">
        <v>218</v>
      </c>
      <c r="G1270" s="23" t="s">
        <v>361</v>
      </c>
      <c r="H1270" s="23" t="s">
        <v>362</v>
      </c>
      <c r="I1270" s="122">
        <v>1072800</v>
      </c>
      <c r="J1270" s="122"/>
      <c r="K1270" s="122"/>
      <c r="L1270" s="122"/>
      <c r="M1270" s="122"/>
      <c r="N1270" s="122">
        <v>1072800</v>
      </c>
      <c r="O1270" s="122"/>
      <c r="P1270" s="122"/>
      <c r="Q1270" s="122"/>
      <c r="R1270" s="122"/>
      <c r="S1270" s="122"/>
      <c r="T1270" s="122"/>
      <c r="U1270" s="96"/>
      <c r="V1270" s="122"/>
      <c r="W1270" s="122"/>
    </row>
    <row r="1271" ht="32.9" customHeight="1" spans="1:23">
      <c r="A1271" s="23" t="s">
        <v>656</v>
      </c>
      <c r="B1271" s="119" t="s">
        <v>1098</v>
      </c>
      <c r="C1271" s="23" t="s">
        <v>805</v>
      </c>
      <c r="D1271" s="23" t="s">
        <v>74</v>
      </c>
      <c r="E1271" s="23" t="s">
        <v>217</v>
      </c>
      <c r="F1271" s="23" t="s">
        <v>218</v>
      </c>
      <c r="G1271" s="23" t="s">
        <v>406</v>
      </c>
      <c r="H1271" s="23" t="s">
        <v>407</v>
      </c>
      <c r="I1271" s="122">
        <v>8516000</v>
      </c>
      <c r="J1271" s="122"/>
      <c r="K1271" s="122"/>
      <c r="L1271" s="122"/>
      <c r="M1271" s="122"/>
      <c r="N1271" s="122">
        <v>8516000</v>
      </c>
      <c r="O1271" s="122"/>
      <c r="P1271" s="122"/>
      <c r="Q1271" s="122"/>
      <c r="R1271" s="122"/>
      <c r="S1271" s="122"/>
      <c r="T1271" s="122"/>
      <c r="U1271" s="96"/>
      <c r="V1271" s="122"/>
      <c r="W1271" s="122"/>
    </row>
    <row r="1272" ht="32.9" customHeight="1" spans="1:23">
      <c r="A1272" s="23" t="s">
        <v>656</v>
      </c>
      <c r="B1272" s="119" t="s">
        <v>1098</v>
      </c>
      <c r="C1272" s="23" t="s">
        <v>805</v>
      </c>
      <c r="D1272" s="23" t="s">
        <v>74</v>
      </c>
      <c r="E1272" s="23" t="s">
        <v>217</v>
      </c>
      <c r="F1272" s="23" t="s">
        <v>218</v>
      </c>
      <c r="G1272" s="23" t="s">
        <v>345</v>
      </c>
      <c r="H1272" s="23" t="s">
        <v>346</v>
      </c>
      <c r="I1272" s="122">
        <v>191445.5</v>
      </c>
      <c r="J1272" s="122"/>
      <c r="K1272" s="122"/>
      <c r="L1272" s="122"/>
      <c r="M1272" s="122"/>
      <c r="N1272" s="122">
        <v>191445.5</v>
      </c>
      <c r="O1272" s="122"/>
      <c r="P1272" s="122"/>
      <c r="Q1272" s="122"/>
      <c r="R1272" s="122"/>
      <c r="S1272" s="122"/>
      <c r="T1272" s="122"/>
      <c r="U1272" s="96"/>
      <c r="V1272" s="122"/>
      <c r="W1272" s="122"/>
    </row>
    <row r="1273" ht="32.9" customHeight="1" spans="1:23">
      <c r="A1273" s="23" t="s">
        <v>656</v>
      </c>
      <c r="B1273" s="119" t="s">
        <v>1098</v>
      </c>
      <c r="C1273" s="23" t="s">
        <v>805</v>
      </c>
      <c r="D1273" s="23" t="s">
        <v>74</v>
      </c>
      <c r="E1273" s="23" t="s">
        <v>217</v>
      </c>
      <c r="F1273" s="23" t="s">
        <v>218</v>
      </c>
      <c r="G1273" s="23" t="s">
        <v>444</v>
      </c>
      <c r="H1273" s="23" t="s">
        <v>445</v>
      </c>
      <c r="I1273" s="122">
        <v>41654000</v>
      </c>
      <c r="J1273" s="122"/>
      <c r="K1273" s="122"/>
      <c r="L1273" s="122"/>
      <c r="M1273" s="122"/>
      <c r="N1273" s="122">
        <v>41654000</v>
      </c>
      <c r="O1273" s="122"/>
      <c r="P1273" s="122"/>
      <c r="Q1273" s="122"/>
      <c r="R1273" s="122"/>
      <c r="S1273" s="122"/>
      <c r="T1273" s="122"/>
      <c r="U1273" s="96"/>
      <c r="V1273" s="122"/>
      <c r="W1273" s="122"/>
    </row>
    <row r="1274" ht="32.9" customHeight="1" spans="1:23">
      <c r="A1274" s="23"/>
      <c r="B1274" s="23"/>
      <c r="C1274" s="23" t="s">
        <v>1099</v>
      </c>
      <c r="D1274" s="23"/>
      <c r="E1274" s="23"/>
      <c r="F1274" s="23"/>
      <c r="G1274" s="23"/>
      <c r="H1274" s="23"/>
      <c r="I1274" s="122">
        <v>3328900</v>
      </c>
      <c r="J1274" s="122">
        <v>3328900</v>
      </c>
      <c r="K1274" s="122">
        <v>3328900</v>
      </c>
      <c r="L1274" s="122"/>
      <c r="M1274" s="122"/>
      <c r="N1274" s="122"/>
      <c r="O1274" s="122"/>
      <c r="P1274" s="122"/>
      <c r="Q1274" s="122"/>
      <c r="R1274" s="122"/>
      <c r="S1274" s="122"/>
      <c r="T1274" s="122"/>
      <c r="U1274" s="96"/>
      <c r="V1274" s="122"/>
      <c r="W1274" s="122"/>
    </row>
    <row r="1275" ht="32.9" customHeight="1" spans="1:23">
      <c r="A1275" s="23" t="s">
        <v>656</v>
      </c>
      <c r="B1275" s="119" t="s">
        <v>1100</v>
      </c>
      <c r="C1275" s="23" t="s">
        <v>1099</v>
      </c>
      <c r="D1275" s="23" t="s">
        <v>74</v>
      </c>
      <c r="E1275" s="23" t="s">
        <v>195</v>
      </c>
      <c r="F1275" s="23" t="s">
        <v>196</v>
      </c>
      <c r="G1275" s="23" t="s">
        <v>361</v>
      </c>
      <c r="H1275" s="23" t="s">
        <v>362</v>
      </c>
      <c r="I1275" s="122">
        <v>400000</v>
      </c>
      <c r="J1275" s="122">
        <v>400000</v>
      </c>
      <c r="K1275" s="122">
        <v>400000</v>
      </c>
      <c r="L1275" s="122"/>
      <c r="M1275" s="122"/>
      <c r="N1275" s="122"/>
      <c r="O1275" s="122"/>
      <c r="P1275" s="122"/>
      <c r="Q1275" s="122"/>
      <c r="R1275" s="122"/>
      <c r="S1275" s="122"/>
      <c r="T1275" s="122"/>
      <c r="U1275" s="96"/>
      <c r="V1275" s="122"/>
      <c r="W1275" s="122"/>
    </row>
    <row r="1276" ht="32.9" customHeight="1" spans="1:23">
      <c r="A1276" s="23" t="s">
        <v>656</v>
      </c>
      <c r="B1276" s="119" t="s">
        <v>1100</v>
      </c>
      <c r="C1276" s="23" t="s">
        <v>1099</v>
      </c>
      <c r="D1276" s="23" t="s">
        <v>74</v>
      </c>
      <c r="E1276" s="23" t="s">
        <v>195</v>
      </c>
      <c r="F1276" s="23" t="s">
        <v>196</v>
      </c>
      <c r="G1276" s="23" t="s">
        <v>363</v>
      </c>
      <c r="H1276" s="23" t="s">
        <v>364</v>
      </c>
      <c r="I1276" s="122">
        <v>500000</v>
      </c>
      <c r="J1276" s="122">
        <v>500000</v>
      </c>
      <c r="K1276" s="122">
        <v>500000</v>
      </c>
      <c r="L1276" s="122"/>
      <c r="M1276" s="122"/>
      <c r="N1276" s="122"/>
      <c r="O1276" s="122"/>
      <c r="P1276" s="122"/>
      <c r="Q1276" s="122"/>
      <c r="R1276" s="122"/>
      <c r="S1276" s="122"/>
      <c r="T1276" s="122"/>
      <c r="U1276" s="96"/>
      <c r="V1276" s="122"/>
      <c r="W1276" s="122"/>
    </row>
    <row r="1277" ht="32.9" customHeight="1" spans="1:23">
      <c r="A1277" s="23" t="s">
        <v>656</v>
      </c>
      <c r="B1277" s="119" t="s">
        <v>1100</v>
      </c>
      <c r="C1277" s="23" t="s">
        <v>1099</v>
      </c>
      <c r="D1277" s="23" t="s">
        <v>74</v>
      </c>
      <c r="E1277" s="23" t="s">
        <v>195</v>
      </c>
      <c r="F1277" s="23" t="s">
        <v>196</v>
      </c>
      <c r="G1277" s="23" t="s">
        <v>406</v>
      </c>
      <c r="H1277" s="23" t="s">
        <v>407</v>
      </c>
      <c r="I1277" s="122">
        <v>528900</v>
      </c>
      <c r="J1277" s="122">
        <v>528900</v>
      </c>
      <c r="K1277" s="122">
        <v>528900</v>
      </c>
      <c r="L1277" s="122"/>
      <c r="M1277" s="122"/>
      <c r="N1277" s="122"/>
      <c r="O1277" s="122"/>
      <c r="P1277" s="122"/>
      <c r="Q1277" s="122"/>
      <c r="R1277" s="122"/>
      <c r="S1277" s="122"/>
      <c r="T1277" s="122"/>
      <c r="U1277" s="96"/>
      <c r="V1277" s="122"/>
      <c r="W1277" s="122"/>
    </row>
    <row r="1278" ht="32.9" customHeight="1" spans="1:23">
      <c r="A1278" s="23" t="s">
        <v>656</v>
      </c>
      <c r="B1278" s="119" t="s">
        <v>1100</v>
      </c>
      <c r="C1278" s="23" t="s">
        <v>1099</v>
      </c>
      <c r="D1278" s="23" t="s">
        <v>74</v>
      </c>
      <c r="E1278" s="23" t="s">
        <v>195</v>
      </c>
      <c r="F1278" s="23" t="s">
        <v>196</v>
      </c>
      <c r="G1278" s="23" t="s">
        <v>371</v>
      </c>
      <c r="H1278" s="23" t="s">
        <v>372</v>
      </c>
      <c r="I1278" s="122">
        <v>1400000</v>
      </c>
      <c r="J1278" s="122">
        <v>1400000</v>
      </c>
      <c r="K1278" s="122">
        <v>1400000</v>
      </c>
      <c r="L1278" s="122"/>
      <c r="M1278" s="122"/>
      <c r="N1278" s="122"/>
      <c r="O1278" s="122"/>
      <c r="P1278" s="122"/>
      <c r="Q1278" s="122"/>
      <c r="R1278" s="122"/>
      <c r="S1278" s="122"/>
      <c r="T1278" s="122"/>
      <c r="U1278" s="96"/>
      <c r="V1278" s="122"/>
      <c r="W1278" s="122"/>
    </row>
    <row r="1279" ht="32.9" customHeight="1" spans="1:23">
      <c r="A1279" s="23" t="s">
        <v>656</v>
      </c>
      <c r="B1279" s="119" t="s">
        <v>1100</v>
      </c>
      <c r="C1279" s="23" t="s">
        <v>1099</v>
      </c>
      <c r="D1279" s="23" t="s">
        <v>74</v>
      </c>
      <c r="E1279" s="23" t="s">
        <v>195</v>
      </c>
      <c r="F1279" s="23" t="s">
        <v>196</v>
      </c>
      <c r="G1279" s="23" t="s">
        <v>373</v>
      </c>
      <c r="H1279" s="23" t="s">
        <v>374</v>
      </c>
      <c r="I1279" s="122">
        <v>500000</v>
      </c>
      <c r="J1279" s="122">
        <v>500000</v>
      </c>
      <c r="K1279" s="122">
        <v>500000</v>
      </c>
      <c r="L1279" s="122"/>
      <c r="M1279" s="122"/>
      <c r="N1279" s="122"/>
      <c r="O1279" s="122"/>
      <c r="P1279" s="122"/>
      <c r="Q1279" s="122"/>
      <c r="R1279" s="122"/>
      <c r="S1279" s="122"/>
      <c r="T1279" s="122"/>
      <c r="U1279" s="96"/>
      <c r="V1279" s="122"/>
      <c r="W1279" s="122"/>
    </row>
    <row r="1280" ht="32.9" customHeight="1" spans="1:23">
      <c r="A1280" s="23"/>
      <c r="B1280" s="23"/>
      <c r="C1280" s="23" t="s">
        <v>668</v>
      </c>
      <c r="D1280" s="23"/>
      <c r="E1280" s="23"/>
      <c r="F1280" s="23"/>
      <c r="G1280" s="23"/>
      <c r="H1280" s="23"/>
      <c r="I1280" s="122">
        <v>14840000</v>
      </c>
      <c r="J1280" s="122"/>
      <c r="K1280" s="122"/>
      <c r="L1280" s="122"/>
      <c r="M1280" s="122"/>
      <c r="N1280" s="122"/>
      <c r="O1280" s="122"/>
      <c r="P1280" s="122"/>
      <c r="Q1280" s="122"/>
      <c r="R1280" s="122">
        <v>14840000</v>
      </c>
      <c r="S1280" s="122">
        <v>14840000</v>
      </c>
      <c r="T1280" s="122"/>
      <c r="U1280" s="96"/>
      <c r="V1280" s="122"/>
      <c r="W1280" s="122"/>
    </row>
    <row r="1281" ht="32.9" customHeight="1" spans="1:23">
      <c r="A1281" s="23" t="s">
        <v>669</v>
      </c>
      <c r="B1281" s="119" t="s">
        <v>1101</v>
      </c>
      <c r="C1281" s="23" t="s">
        <v>668</v>
      </c>
      <c r="D1281" s="23" t="s">
        <v>74</v>
      </c>
      <c r="E1281" s="23" t="s">
        <v>195</v>
      </c>
      <c r="F1281" s="23" t="s">
        <v>196</v>
      </c>
      <c r="G1281" s="23" t="s">
        <v>439</v>
      </c>
      <c r="H1281" s="23" t="s">
        <v>438</v>
      </c>
      <c r="I1281" s="122">
        <v>14840000</v>
      </c>
      <c r="J1281" s="122"/>
      <c r="K1281" s="122"/>
      <c r="L1281" s="122"/>
      <c r="M1281" s="122"/>
      <c r="N1281" s="122"/>
      <c r="O1281" s="122"/>
      <c r="P1281" s="122"/>
      <c r="Q1281" s="122"/>
      <c r="R1281" s="122">
        <v>14840000</v>
      </c>
      <c r="S1281" s="122">
        <v>14840000</v>
      </c>
      <c r="T1281" s="122"/>
      <c r="U1281" s="96"/>
      <c r="V1281" s="122"/>
      <c r="W1281" s="122"/>
    </row>
    <row r="1282" ht="32.9" customHeight="1" spans="1:23">
      <c r="A1282" s="23"/>
      <c r="B1282" s="23"/>
      <c r="C1282" s="23" t="s">
        <v>1102</v>
      </c>
      <c r="D1282" s="23"/>
      <c r="E1282" s="23"/>
      <c r="F1282" s="23"/>
      <c r="G1282" s="23"/>
      <c r="H1282" s="23"/>
      <c r="I1282" s="122">
        <v>18000</v>
      </c>
      <c r="J1282" s="122"/>
      <c r="K1282" s="122"/>
      <c r="L1282" s="122"/>
      <c r="M1282" s="122"/>
      <c r="N1282" s="122">
        <v>18000</v>
      </c>
      <c r="O1282" s="122"/>
      <c r="P1282" s="122"/>
      <c r="Q1282" s="122"/>
      <c r="R1282" s="122"/>
      <c r="S1282" s="122"/>
      <c r="T1282" s="122"/>
      <c r="U1282" s="96"/>
      <c r="V1282" s="122"/>
      <c r="W1282" s="122"/>
    </row>
    <row r="1283" ht="32.9" customHeight="1" spans="1:23">
      <c r="A1283" s="23" t="s">
        <v>656</v>
      </c>
      <c r="B1283" s="119" t="s">
        <v>1103</v>
      </c>
      <c r="C1283" s="23" t="s">
        <v>1102</v>
      </c>
      <c r="D1283" s="23" t="s">
        <v>74</v>
      </c>
      <c r="E1283" s="23" t="s">
        <v>215</v>
      </c>
      <c r="F1283" s="23" t="s">
        <v>216</v>
      </c>
      <c r="G1283" s="23" t="s">
        <v>361</v>
      </c>
      <c r="H1283" s="23" t="s">
        <v>362</v>
      </c>
      <c r="I1283" s="122">
        <v>18000</v>
      </c>
      <c r="J1283" s="122"/>
      <c r="K1283" s="122"/>
      <c r="L1283" s="122"/>
      <c r="M1283" s="122"/>
      <c r="N1283" s="122">
        <v>18000</v>
      </c>
      <c r="O1283" s="122"/>
      <c r="P1283" s="122"/>
      <c r="Q1283" s="122"/>
      <c r="R1283" s="122"/>
      <c r="S1283" s="122"/>
      <c r="T1283" s="122"/>
      <c r="U1283" s="96"/>
      <c r="V1283" s="122"/>
      <c r="W1283" s="122"/>
    </row>
    <row r="1284" ht="32.9" customHeight="1" spans="1:23">
      <c r="A1284" s="23"/>
      <c r="B1284" s="23"/>
      <c r="C1284" s="23" t="s">
        <v>1104</v>
      </c>
      <c r="D1284" s="23"/>
      <c r="E1284" s="23"/>
      <c r="F1284" s="23"/>
      <c r="G1284" s="23"/>
      <c r="H1284" s="23"/>
      <c r="I1284" s="122">
        <v>91158.92</v>
      </c>
      <c r="J1284" s="122"/>
      <c r="K1284" s="122"/>
      <c r="L1284" s="122"/>
      <c r="M1284" s="122"/>
      <c r="N1284" s="122">
        <v>91158.92</v>
      </c>
      <c r="O1284" s="122"/>
      <c r="P1284" s="122"/>
      <c r="Q1284" s="122"/>
      <c r="R1284" s="122"/>
      <c r="S1284" s="122"/>
      <c r="T1284" s="122"/>
      <c r="U1284" s="96"/>
      <c r="V1284" s="122"/>
      <c r="W1284" s="122"/>
    </row>
    <row r="1285" ht="32.9" customHeight="1" spans="1:23">
      <c r="A1285" s="23" t="s">
        <v>656</v>
      </c>
      <c r="B1285" s="119" t="s">
        <v>1105</v>
      </c>
      <c r="C1285" s="23" t="s">
        <v>1104</v>
      </c>
      <c r="D1285" s="23" t="s">
        <v>74</v>
      </c>
      <c r="E1285" s="23" t="s">
        <v>195</v>
      </c>
      <c r="F1285" s="23" t="s">
        <v>196</v>
      </c>
      <c r="G1285" s="23" t="s">
        <v>359</v>
      </c>
      <c r="H1285" s="23" t="s">
        <v>360</v>
      </c>
      <c r="I1285" s="122">
        <v>19324</v>
      </c>
      <c r="J1285" s="122"/>
      <c r="K1285" s="122"/>
      <c r="L1285" s="122"/>
      <c r="M1285" s="122"/>
      <c r="N1285" s="122">
        <v>19324</v>
      </c>
      <c r="O1285" s="122"/>
      <c r="P1285" s="122"/>
      <c r="Q1285" s="122"/>
      <c r="R1285" s="122"/>
      <c r="S1285" s="122"/>
      <c r="T1285" s="122"/>
      <c r="U1285" s="96"/>
      <c r="V1285" s="122"/>
      <c r="W1285" s="122"/>
    </row>
    <row r="1286" ht="32.9" customHeight="1" spans="1:23">
      <c r="A1286" s="23" t="s">
        <v>656</v>
      </c>
      <c r="B1286" s="119" t="s">
        <v>1105</v>
      </c>
      <c r="C1286" s="23" t="s">
        <v>1104</v>
      </c>
      <c r="D1286" s="23" t="s">
        <v>74</v>
      </c>
      <c r="E1286" s="23" t="s">
        <v>195</v>
      </c>
      <c r="F1286" s="23" t="s">
        <v>196</v>
      </c>
      <c r="G1286" s="23" t="s">
        <v>361</v>
      </c>
      <c r="H1286" s="23" t="s">
        <v>362</v>
      </c>
      <c r="I1286" s="122">
        <v>20098</v>
      </c>
      <c r="J1286" s="122"/>
      <c r="K1286" s="122"/>
      <c r="L1286" s="122"/>
      <c r="M1286" s="122"/>
      <c r="N1286" s="122">
        <v>20098</v>
      </c>
      <c r="O1286" s="122"/>
      <c r="P1286" s="122"/>
      <c r="Q1286" s="122"/>
      <c r="R1286" s="122"/>
      <c r="S1286" s="122"/>
      <c r="T1286" s="122"/>
      <c r="U1286" s="96"/>
      <c r="V1286" s="122"/>
      <c r="W1286" s="122"/>
    </row>
    <row r="1287" ht="32.9" customHeight="1" spans="1:23">
      <c r="A1287" s="23" t="s">
        <v>656</v>
      </c>
      <c r="B1287" s="119" t="s">
        <v>1105</v>
      </c>
      <c r="C1287" s="23" t="s">
        <v>1104</v>
      </c>
      <c r="D1287" s="23" t="s">
        <v>74</v>
      </c>
      <c r="E1287" s="23" t="s">
        <v>195</v>
      </c>
      <c r="F1287" s="23" t="s">
        <v>196</v>
      </c>
      <c r="G1287" s="23" t="s">
        <v>367</v>
      </c>
      <c r="H1287" s="23" t="s">
        <v>368</v>
      </c>
      <c r="I1287" s="122">
        <v>51736.92</v>
      </c>
      <c r="J1287" s="122"/>
      <c r="K1287" s="122"/>
      <c r="L1287" s="122"/>
      <c r="M1287" s="122"/>
      <c r="N1287" s="122">
        <v>51736.92</v>
      </c>
      <c r="O1287" s="122"/>
      <c r="P1287" s="122"/>
      <c r="Q1287" s="122"/>
      <c r="R1287" s="122"/>
      <c r="S1287" s="122"/>
      <c r="T1287" s="122"/>
      <c r="U1287" s="96"/>
      <c r="V1287" s="122"/>
      <c r="W1287" s="122"/>
    </row>
    <row r="1288" ht="32.9" customHeight="1" spans="1:23">
      <c r="A1288" s="23"/>
      <c r="B1288" s="23"/>
      <c r="C1288" s="23" t="s">
        <v>741</v>
      </c>
      <c r="D1288" s="23"/>
      <c r="E1288" s="23"/>
      <c r="F1288" s="23"/>
      <c r="G1288" s="23"/>
      <c r="H1288" s="23"/>
      <c r="I1288" s="122">
        <v>34042107</v>
      </c>
      <c r="J1288" s="122"/>
      <c r="K1288" s="122"/>
      <c r="L1288" s="122"/>
      <c r="M1288" s="122"/>
      <c r="N1288" s="122">
        <v>34042107</v>
      </c>
      <c r="O1288" s="122"/>
      <c r="P1288" s="122"/>
      <c r="Q1288" s="122"/>
      <c r="R1288" s="122"/>
      <c r="S1288" s="122"/>
      <c r="T1288" s="122"/>
      <c r="U1288" s="96"/>
      <c r="V1288" s="122"/>
      <c r="W1288" s="122"/>
    </row>
    <row r="1289" ht="32.9" customHeight="1" spans="1:23">
      <c r="A1289" s="23" t="s">
        <v>656</v>
      </c>
      <c r="B1289" s="119" t="s">
        <v>1106</v>
      </c>
      <c r="C1289" s="23" t="s">
        <v>741</v>
      </c>
      <c r="D1289" s="23" t="s">
        <v>74</v>
      </c>
      <c r="E1289" s="23" t="s">
        <v>217</v>
      </c>
      <c r="F1289" s="23" t="s">
        <v>218</v>
      </c>
      <c r="G1289" s="23" t="s">
        <v>359</v>
      </c>
      <c r="H1289" s="23" t="s">
        <v>360</v>
      </c>
      <c r="I1289" s="122">
        <v>784273.4</v>
      </c>
      <c r="J1289" s="122"/>
      <c r="K1289" s="122"/>
      <c r="L1289" s="122"/>
      <c r="M1289" s="122"/>
      <c r="N1289" s="122">
        <v>784273.4</v>
      </c>
      <c r="O1289" s="122"/>
      <c r="P1289" s="122"/>
      <c r="Q1289" s="122"/>
      <c r="R1289" s="122"/>
      <c r="S1289" s="122"/>
      <c r="T1289" s="122"/>
      <c r="U1289" s="96"/>
      <c r="V1289" s="122"/>
      <c r="W1289" s="122"/>
    </row>
    <row r="1290" ht="32.9" customHeight="1" spans="1:23">
      <c r="A1290" s="23" t="s">
        <v>656</v>
      </c>
      <c r="B1290" s="119" t="s">
        <v>1106</v>
      </c>
      <c r="C1290" s="23" t="s">
        <v>741</v>
      </c>
      <c r="D1290" s="23" t="s">
        <v>74</v>
      </c>
      <c r="E1290" s="23" t="s">
        <v>217</v>
      </c>
      <c r="F1290" s="23" t="s">
        <v>218</v>
      </c>
      <c r="G1290" s="23" t="s">
        <v>361</v>
      </c>
      <c r="H1290" s="23" t="s">
        <v>362</v>
      </c>
      <c r="I1290" s="122">
        <v>100000</v>
      </c>
      <c r="J1290" s="122"/>
      <c r="K1290" s="122"/>
      <c r="L1290" s="122"/>
      <c r="M1290" s="122"/>
      <c r="N1290" s="122">
        <v>100000</v>
      </c>
      <c r="O1290" s="122"/>
      <c r="P1290" s="122"/>
      <c r="Q1290" s="122"/>
      <c r="R1290" s="122"/>
      <c r="S1290" s="122"/>
      <c r="T1290" s="122"/>
      <c r="U1290" s="96"/>
      <c r="V1290" s="122"/>
      <c r="W1290" s="122"/>
    </row>
    <row r="1291" ht="32.9" customHeight="1" spans="1:23">
      <c r="A1291" s="23" t="s">
        <v>656</v>
      </c>
      <c r="B1291" s="119" t="s">
        <v>1106</v>
      </c>
      <c r="C1291" s="23" t="s">
        <v>741</v>
      </c>
      <c r="D1291" s="23" t="s">
        <v>74</v>
      </c>
      <c r="E1291" s="23" t="s">
        <v>217</v>
      </c>
      <c r="F1291" s="23" t="s">
        <v>218</v>
      </c>
      <c r="G1291" s="23" t="s">
        <v>367</v>
      </c>
      <c r="H1291" s="23" t="s">
        <v>368</v>
      </c>
      <c r="I1291" s="122">
        <v>83964.87</v>
      </c>
      <c r="J1291" s="122"/>
      <c r="K1291" s="122"/>
      <c r="L1291" s="122"/>
      <c r="M1291" s="122"/>
      <c r="N1291" s="122">
        <v>83964.87</v>
      </c>
      <c r="O1291" s="122"/>
      <c r="P1291" s="122"/>
      <c r="Q1291" s="122"/>
      <c r="R1291" s="122"/>
      <c r="S1291" s="122"/>
      <c r="T1291" s="122"/>
      <c r="U1291" s="96"/>
      <c r="V1291" s="122"/>
      <c r="W1291" s="122"/>
    </row>
    <row r="1292" ht="32.9" customHeight="1" spans="1:23">
      <c r="A1292" s="23" t="s">
        <v>656</v>
      </c>
      <c r="B1292" s="119" t="s">
        <v>1106</v>
      </c>
      <c r="C1292" s="23" t="s">
        <v>741</v>
      </c>
      <c r="D1292" s="23" t="s">
        <v>74</v>
      </c>
      <c r="E1292" s="23" t="s">
        <v>217</v>
      </c>
      <c r="F1292" s="23" t="s">
        <v>218</v>
      </c>
      <c r="G1292" s="23" t="s">
        <v>406</v>
      </c>
      <c r="H1292" s="23" t="s">
        <v>407</v>
      </c>
      <c r="I1292" s="122">
        <v>22937833.6</v>
      </c>
      <c r="J1292" s="122"/>
      <c r="K1292" s="122"/>
      <c r="L1292" s="122"/>
      <c r="M1292" s="122"/>
      <c r="N1292" s="122">
        <v>22937833.6</v>
      </c>
      <c r="O1292" s="122"/>
      <c r="P1292" s="122"/>
      <c r="Q1292" s="122"/>
      <c r="R1292" s="122"/>
      <c r="S1292" s="122"/>
      <c r="T1292" s="122"/>
      <c r="U1292" s="96"/>
      <c r="V1292" s="122"/>
      <c r="W1292" s="122"/>
    </row>
    <row r="1293" ht="32.9" customHeight="1" spans="1:23">
      <c r="A1293" s="23" t="s">
        <v>656</v>
      </c>
      <c r="B1293" s="119" t="s">
        <v>1106</v>
      </c>
      <c r="C1293" s="23" t="s">
        <v>741</v>
      </c>
      <c r="D1293" s="23" t="s">
        <v>74</v>
      </c>
      <c r="E1293" s="23" t="s">
        <v>217</v>
      </c>
      <c r="F1293" s="23" t="s">
        <v>218</v>
      </c>
      <c r="G1293" s="23" t="s">
        <v>369</v>
      </c>
      <c r="H1293" s="23" t="s">
        <v>370</v>
      </c>
      <c r="I1293" s="122">
        <v>154375.4</v>
      </c>
      <c r="J1293" s="122"/>
      <c r="K1293" s="122"/>
      <c r="L1293" s="122"/>
      <c r="M1293" s="122"/>
      <c r="N1293" s="122">
        <v>154375.4</v>
      </c>
      <c r="O1293" s="122"/>
      <c r="P1293" s="122"/>
      <c r="Q1293" s="122"/>
      <c r="R1293" s="122"/>
      <c r="S1293" s="122"/>
      <c r="T1293" s="122"/>
      <c r="U1293" s="96"/>
      <c r="V1293" s="122"/>
      <c r="W1293" s="122"/>
    </row>
    <row r="1294" ht="32.9" customHeight="1" spans="1:23">
      <c r="A1294" s="23" t="s">
        <v>656</v>
      </c>
      <c r="B1294" s="119" t="s">
        <v>1106</v>
      </c>
      <c r="C1294" s="23" t="s">
        <v>741</v>
      </c>
      <c r="D1294" s="23" t="s">
        <v>74</v>
      </c>
      <c r="E1294" s="23" t="s">
        <v>217</v>
      </c>
      <c r="F1294" s="23" t="s">
        <v>218</v>
      </c>
      <c r="G1294" s="23" t="s">
        <v>371</v>
      </c>
      <c r="H1294" s="23" t="s">
        <v>372</v>
      </c>
      <c r="I1294" s="122">
        <v>699098.65</v>
      </c>
      <c r="J1294" s="122"/>
      <c r="K1294" s="122"/>
      <c r="L1294" s="122"/>
      <c r="M1294" s="122"/>
      <c r="N1294" s="122">
        <v>699098.65</v>
      </c>
      <c r="O1294" s="122"/>
      <c r="P1294" s="122"/>
      <c r="Q1294" s="122"/>
      <c r="R1294" s="122"/>
      <c r="S1294" s="122"/>
      <c r="T1294" s="122"/>
      <c r="U1294" s="96"/>
      <c r="V1294" s="122"/>
      <c r="W1294" s="122"/>
    </row>
    <row r="1295" ht="32.9" customHeight="1" spans="1:23">
      <c r="A1295" s="23" t="s">
        <v>656</v>
      </c>
      <c r="B1295" s="119" t="s">
        <v>1106</v>
      </c>
      <c r="C1295" s="23" t="s">
        <v>741</v>
      </c>
      <c r="D1295" s="23" t="s">
        <v>74</v>
      </c>
      <c r="E1295" s="23" t="s">
        <v>217</v>
      </c>
      <c r="F1295" s="23" t="s">
        <v>218</v>
      </c>
      <c r="G1295" s="23" t="s">
        <v>345</v>
      </c>
      <c r="H1295" s="23" t="s">
        <v>346</v>
      </c>
      <c r="I1295" s="122">
        <v>3350956.08</v>
      </c>
      <c r="J1295" s="122"/>
      <c r="K1295" s="122"/>
      <c r="L1295" s="122"/>
      <c r="M1295" s="122"/>
      <c r="N1295" s="122">
        <v>3350956.08</v>
      </c>
      <c r="O1295" s="122"/>
      <c r="P1295" s="122"/>
      <c r="Q1295" s="122"/>
      <c r="R1295" s="122"/>
      <c r="S1295" s="122"/>
      <c r="T1295" s="122"/>
      <c r="U1295" s="96"/>
      <c r="V1295" s="122"/>
      <c r="W1295" s="122"/>
    </row>
    <row r="1296" ht="32.9" customHeight="1" spans="1:23">
      <c r="A1296" s="23" t="s">
        <v>656</v>
      </c>
      <c r="B1296" s="119" t="s">
        <v>1106</v>
      </c>
      <c r="C1296" s="23" t="s">
        <v>741</v>
      </c>
      <c r="D1296" s="23" t="s">
        <v>74</v>
      </c>
      <c r="E1296" s="23" t="s">
        <v>217</v>
      </c>
      <c r="F1296" s="23" t="s">
        <v>218</v>
      </c>
      <c r="G1296" s="23" t="s">
        <v>373</v>
      </c>
      <c r="H1296" s="23" t="s">
        <v>374</v>
      </c>
      <c r="I1296" s="122">
        <v>315</v>
      </c>
      <c r="J1296" s="122"/>
      <c r="K1296" s="122"/>
      <c r="L1296" s="122"/>
      <c r="M1296" s="122"/>
      <c r="N1296" s="122">
        <v>315</v>
      </c>
      <c r="O1296" s="122"/>
      <c r="P1296" s="122"/>
      <c r="Q1296" s="122"/>
      <c r="R1296" s="122"/>
      <c r="S1296" s="122"/>
      <c r="T1296" s="122"/>
      <c r="U1296" s="96"/>
      <c r="V1296" s="122"/>
      <c r="W1296" s="122"/>
    </row>
    <row r="1297" ht="32.9" customHeight="1" spans="1:23">
      <c r="A1297" s="23" t="s">
        <v>656</v>
      </c>
      <c r="B1297" s="119" t="s">
        <v>1106</v>
      </c>
      <c r="C1297" s="23" t="s">
        <v>741</v>
      </c>
      <c r="D1297" s="23" t="s">
        <v>74</v>
      </c>
      <c r="E1297" s="23" t="s">
        <v>217</v>
      </c>
      <c r="F1297" s="23" t="s">
        <v>218</v>
      </c>
      <c r="G1297" s="23" t="s">
        <v>444</v>
      </c>
      <c r="H1297" s="23" t="s">
        <v>445</v>
      </c>
      <c r="I1297" s="122">
        <v>5754790</v>
      </c>
      <c r="J1297" s="122"/>
      <c r="K1297" s="122"/>
      <c r="L1297" s="122"/>
      <c r="M1297" s="122"/>
      <c r="N1297" s="122">
        <v>5754790</v>
      </c>
      <c r="O1297" s="122"/>
      <c r="P1297" s="122"/>
      <c r="Q1297" s="122"/>
      <c r="R1297" s="122"/>
      <c r="S1297" s="122"/>
      <c r="T1297" s="122"/>
      <c r="U1297" s="96"/>
      <c r="V1297" s="122"/>
      <c r="W1297" s="122"/>
    </row>
    <row r="1298" ht="32.9" customHeight="1" spans="1:23">
      <c r="A1298" s="23" t="s">
        <v>656</v>
      </c>
      <c r="B1298" s="119" t="s">
        <v>1106</v>
      </c>
      <c r="C1298" s="23" t="s">
        <v>741</v>
      </c>
      <c r="D1298" s="23" t="s">
        <v>74</v>
      </c>
      <c r="E1298" s="23" t="s">
        <v>217</v>
      </c>
      <c r="F1298" s="23" t="s">
        <v>218</v>
      </c>
      <c r="G1298" s="23" t="s">
        <v>557</v>
      </c>
      <c r="H1298" s="23" t="s">
        <v>558</v>
      </c>
      <c r="I1298" s="122">
        <v>1000</v>
      </c>
      <c r="J1298" s="122"/>
      <c r="K1298" s="122"/>
      <c r="L1298" s="122"/>
      <c r="M1298" s="122"/>
      <c r="N1298" s="122">
        <v>1000</v>
      </c>
      <c r="O1298" s="122"/>
      <c r="P1298" s="122"/>
      <c r="Q1298" s="122"/>
      <c r="R1298" s="122"/>
      <c r="S1298" s="122"/>
      <c r="T1298" s="122"/>
      <c r="U1298" s="96"/>
      <c r="V1298" s="122"/>
      <c r="W1298" s="122"/>
    </row>
    <row r="1299" ht="32.9" customHeight="1" spans="1:23">
      <c r="A1299" s="23" t="s">
        <v>656</v>
      </c>
      <c r="B1299" s="119" t="s">
        <v>1106</v>
      </c>
      <c r="C1299" s="23" t="s">
        <v>741</v>
      </c>
      <c r="D1299" s="23" t="s">
        <v>74</v>
      </c>
      <c r="E1299" s="23" t="s">
        <v>217</v>
      </c>
      <c r="F1299" s="23" t="s">
        <v>218</v>
      </c>
      <c r="G1299" s="23" t="s">
        <v>720</v>
      </c>
      <c r="H1299" s="23" t="s">
        <v>721</v>
      </c>
      <c r="I1299" s="122">
        <v>175500</v>
      </c>
      <c r="J1299" s="122"/>
      <c r="K1299" s="122"/>
      <c r="L1299" s="122"/>
      <c r="M1299" s="122"/>
      <c r="N1299" s="122">
        <v>175500</v>
      </c>
      <c r="O1299" s="122"/>
      <c r="P1299" s="122"/>
      <c r="Q1299" s="122"/>
      <c r="R1299" s="122"/>
      <c r="S1299" s="122"/>
      <c r="T1299" s="122"/>
      <c r="U1299" s="96"/>
      <c r="V1299" s="122"/>
      <c r="W1299" s="122"/>
    </row>
    <row r="1300" ht="32.9" customHeight="1" spans="1:23">
      <c r="A1300" s="23"/>
      <c r="B1300" s="23"/>
      <c r="C1300" s="23" t="s">
        <v>690</v>
      </c>
      <c r="D1300" s="23"/>
      <c r="E1300" s="23"/>
      <c r="F1300" s="23"/>
      <c r="G1300" s="23"/>
      <c r="H1300" s="23"/>
      <c r="I1300" s="122">
        <v>500000</v>
      </c>
      <c r="J1300" s="122"/>
      <c r="K1300" s="122"/>
      <c r="L1300" s="122"/>
      <c r="M1300" s="122"/>
      <c r="N1300" s="122"/>
      <c r="O1300" s="122"/>
      <c r="P1300" s="122"/>
      <c r="Q1300" s="122"/>
      <c r="R1300" s="122">
        <v>500000</v>
      </c>
      <c r="S1300" s="122">
        <v>500000</v>
      </c>
      <c r="T1300" s="122"/>
      <c r="U1300" s="96"/>
      <c r="V1300" s="122"/>
      <c r="W1300" s="122"/>
    </row>
    <row r="1301" ht="32.9" customHeight="1" spans="1:23">
      <c r="A1301" s="23" t="s">
        <v>691</v>
      </c>
      <c r="B1301" s="119" t="s">
        <v>1107</v>
      </c>
      <c r="C1301" s="23" t="s">
        <v>690</v>
      </c>
      <c r="D1301" s="23" t="s">
        <v>74</v>
      </c>
      <c r="E1301" s="23" t="s">
        <v>195</v>
      </c>
      <c r="F1301" s="23" t="s">
        <v>196</v>
      </c>
      <c r="G1301" s="23" t="s">
        <v>693</v>
      </c>
      <c r="H1301" s="23" t="s">
        <v>694</v>
      </c>
      <c r="I1301" s="122">
        <v>500000</v>
      </c>
      <c r="J1301" s="122"/>
      <c r="K1301" s="122"/>
      <c r="L1301" s="122"/>
      <c r="M1301" s="122"/>
      <c r="N1301" s="122"/>
      <c r="O1301" s="122"/>
      <c r="P1301" s="122"/>
      <c r="Q1301" s="122"/>
      <c r="R1301" s="122">
        <v>500000</v>
      </c>
      <c r="S1301" s="122">
        <v>500000</v>
      </c>
      <c r="T1301" s="122"/>
      <c r="U1301" s="96"/>
      <c r="V1301" s="122"/>
      <c r="W1301" s="122"/>
    </row>
    <row r="1302" ht="32.9" customHeight="1" spans="1:23">
      <c r="A1302" s="23"/>
      <c r="B1302" s="23"/>
      <c r="C1302" s="23" t="s">
        <v>1108</v>
      </c>
      <c r="D1302" s="23"/>
      <c r="E1302" s="23"/>
      <c r="F1302" s="23"/>
      <c r="G1302" s="23"/>
      <c r="H1302" s="23"/>
      <c r="I1302" s="122">
        <v>7600000</v>
      </c>
      <c r="J1302" s="122"/>
      <c r="K1302" s="122"/>
      <c r="L1302" s="122"/>
      <c r="M1302" s="122"/>
      <c r="N1302" s="122"/>
      <c r="O1302" s="122"/>
      <c r="P1302" s="122"/>
      <c r="Q1302" s="122"/>
      <c r="R1302" s="122">
        <v>7600000</v>
      </c>
      <c r="S1302" s="122">
        <v>7600000</v>
      </c>
      <c r="T1302" s="122"/>
      <c r="U1302" s="96"/>
      <c r="V1302" s="122"/>
      <c r="W1302" s="122"/>
    </row>
    <row r="1303" ht="32.9" customHeight="1" spans="1:23">
      <c r="A1303" s="23" t="s">
        <v>656</v>
      </c>
      <c r="B1303" s="119" t="s">
        <v>1109</v>
      </c>
      <c r="C1303" s="23" t="s">
        <v>1108</v>
      </c>
      <c r="D1303" s="23" t="s">
        <v>74</v>
      </c>
      <c r="E1303" s="23" t="s">
        <v>195</v>
      </c>
      <c r="F1303" s="23" t="s">
        <v>196</v>
      </c>
      <c r="G1303" s="23" t="s">
        <v>361</v>
      </c>
      <c r="H1303" s="23" t="s">
        <v>362</v>
      </c>
      <c r="I1303" s="122">
        <v>900000</v>
      </c>
      <c r="J1303" s="122"/>
      <c r="K1303" s="122"/>
      <c r="L1303" s="122"/>
      <c r="M1303" s="122"/>
      <c r="N1303" s="122"/>
      <c r="O1303" s="122"/>
      <c r="P1303" s="122"/>
      <c r="Q1303" s="122"/>
      <c r="R1303" s="122">
        <v>900000</v>
      </c>
      <c r="S1303" s="122">
        <v>900000</v>
      </c>
      <c r="T1303" s="122"/>
      <c r="U1303" s="96"/>
      <c r="V1303" s="122"/>
      <c r="W1303" s="122"/>
    </row>
    <row r="1304" ht="32.9" customHeight="1" spans="1:23">
      <c r="A1304" s="23" t="s">
        <v>656</v>
      </c>
      <c r="B1304" s="119" t="s">
        <v>1109</v>
      </c>
      <c r="C1304" s="23" t="s">
        <v>1108</v>
      </c>
      <c r="D1304" s="23" t="s">
        <v>74</v>
      </c>
      <c r="E1304" s="23" t="s">
        <v>195</v>
      </c>
      <c r="F1304" s="23" t="s">
        <v>196</v>
      </c>
      <c r="G1304" s="23" t="s">
        <v>363</v>
      </c>
      <c r="H1304" s="23" t="s">
        <v>364</v>
      </c>
      <c r="I1304" s="122">
        <v>400000</v>
      </c>
      <c r="J1304" s="122"/>
      <c r="K1304" s="122"/>
      <c r="L1304" s="122"/>
      <c r="M1304" s="122"/>
      <c r="N1304" s="122"/>
      <c r="O1304" s="122"/>
      <c r="P1304" s="122"/>
      <c r="Q1304" s="122"/>
      <c r="R1304" s="122">
        <v>400000</v>
      </c>
      <c r="S1304" s="122">
        <v>400000</v>
      </c>
      <c r="T1304" s="122"/>
      <c r="U1304" s="96"/>
      <c r="V1304" s="122"/>
      <c r="W1304" s="122"/>
    </row>
    <row r="1305" ht="32.9" customHeight="1" spans="1:23">
      <c r="A1305" s="23" t="s">
        <v>656</v>
      </c>
      <c r="B1305" s="119" t="s">
        <v>1109</v>
      </c>
      <c r="C1305" s="23" t="s">
        <v>1108</v>
      </c>
      <c r="D1305" s="23" t="s">
        <v>74</v>
      </c>
      <c r="E1305" s="23" t="s">
        <v>195</v>
      </c>
      <c r="F1305" s="23" t="s">
        <v>196</v>
      </c>
      <c r="G1305" s="23" t="s">
        <v>373</v>
      </c>
      <c r="H1305" s="23" t="s">
        <v>374</v>
      </c>
      <c r="I1305" s="122">
        <v>300000</v>
      </c>
      <c r="J1305" s="122"/>
      <c r="K1305" s="122"/>
      <c r="L1305" s="122"/>
      <c r="M1305" s="122"/>
      <c r="N1305" s="122"/>
      <c r="O1305" s="122"/>
      <c r="P1305" s="122"/>
      <c r="Q1305" s="122"/>
      <c r="R1305" s="122">
        <v>300000</v>
      </c>
      <c r="S1305" s="122">
        <v>300000</v>
      </c>
      <c r="T1305" s="122"/>
      <c r="U1305" s="96"/>
      <c r="V1305" s="122"/>
      <c r="W1305" s="122"/>
    </row>
    <row r="1306" ht="32.9" customHeight="1" spans="1:23">
      <c r="A1306" s="23" t="s">
        <v>656</v>
      </c>
      <c r="B1306" s="119" t="s">
        <v>1109</v>
      </c>
      <c r="C1306" s="23" t="s">
        <v>1108</v>
      </c>
      <c r="D1306" s="23" t="s">
        <v>74</v>
      </c>
      <c r="E1306" s="23" t="s">
        <v>195</v>
      </c>
      <c r="F1306" s="23" t="s">
        <v>196</v>
      </c>
      <c r="G1306" s="23" t="s">
        <v>720</v>
      </c>
      <c r="H1306" s="23" t="s">
        <v>721</v>
      </c>
      <c r="I1306" s="122">
        <v>6000000</v>
      </c>
      <c r="J1306" s="122"/>
      <c r="K1306" s="122"/>
      <c r="L1306" s="122"/>
      <c r="M1306" s="122"/>
      <c r="N1306" s="122"/>
      <c r="O1306" s="122"/>
      <c r="P1306" s="122"/>
      <c r="Q1306" s="122"/>
      <c r="R1306" s="122">
        <v>6000000</v>
      </c>
      <c r="S1306" s="122">
        <v>6000000</v>
      </c>
      <c r="T1306" s="122"/>
      <c r="U1306" s="96"/>
      <c r="V1306" s="122"/>
      <c r="W1306" s="122"/>
    </row>
    <row r="1307" ht="32.9" customHeight="1" spans="1:23">
      <c r="A1307" s="23"/>
      <c r="B1307" s="23"/>
      <c r="C1307" s="23" t="s">
        <v>772</v>
      </c>
      <c r="D1307" s="23"/>
      <c r="E1307" s="23"/>
      <c r="F1307" s="23"/>
      <c r="G1307" s="23"/>
      <c r="H1307" s="23"/>
      <c r="I1307" s="122">
        <v>626044.8</v>
      </c>
      <c r="J1307" s="122"/>
      <c r="K1307" s="122"/>
      <c r="L1307" s="122"/>
      <c r="M1307" s="122"/>
      <c r="N1307" s="122">
        <v>626044.8</v>
      </c>
      <c r="O1307" s="122"/>
      <c r="P1307" s="122"/>
      <c r="Q1307" s="122"/>
      <c r="R1307" s="122"/>
      <c r="S1307" s="122"/>
      <c r="T1307" s="122"/>
      <c r="U1307" s="96"/>
      <c r="V1307" s="122"/>
      <c r="W1307" s="122"/>
    </row>
    <row r="1308" ht="32.9" customHeight="1" spans="1:23">
      <c r="A1308" s="23" t="s">
        <v>656</v>
      </c>
      <c r="B1308" s="119" t="s">
        <v>1110</v>
      </c>
      <c r="C1308" s="23" t="s">
        <v>772</v>
      </c>
      <c r="D1308" s="23" t="s">
        <v>76</v>
      </c>
      <c r="E1308" s="23" t="s">
        <v>152</v>
      </c>
      <c r="F1308" s="23" t="s">
        <v>153</v>
      </c>
      <c r="G1308" s="23" t="s">
        <v>404</v>
      </c>
      <c r="H1308" s="23" t="s">
        <v>405</v>
      </c>
      <c r="I1308" s="122">
        <v>141768</v>
      </c>
      <c r="J1308" s="122"/>
      <c r="K1308" s="122"/>
      <c r="L1308" s="122"/>
      <c r="M1308" s="122"/>
      <c r="N1308" s="122">
        <v>141768</v>
      </c>
      <c r="O1308" s="122"/>
      <c r="P1308" s="122"/>
      <c r="Q1308" s="122"/>
      <c r="R1308" s="122"/>
      <c r="S1308" s="122"/>
      <c r="T1308" s="122"/>
      <c r="U1308" s="96"/>
      <c r="V1308" s="122"/>
      <c r="W1308" s="122"/>
    </row>
    <row r="1309" ht="32.9" customHeight="1" spans="1:23">
      <c r="A1309" s="23" t="s">
        <v>656</v>
      </c>
      <c r="B1309" s="119" t="s">
        <v>1110</v>
      </c>
      <c r="C1309" s="23" t="s">
        <v>772</v>
      </c>
      <c r="D1309" s="23" t="s">
        <v>76</v>
      </c>
      <c r="E1309" s="23" t="s">
        <v>152</v>
      </c>
      <c r="F1309" s="23" t="s">
        <v>153</v>
      </c>
      <c r="G1309" s="23" t="s">
        <v>359</v>
      </c>
      <c r="H1309" s="23" t="s">
        <v>360</v>
      </c>
      <c r="I1309" s="122">
        <v>88386.8</v>
      </c>
      <c r="J1309" s="122"/>
      <c r="K1309" s="122"/>
      <c r="L1309" s="122"/>
      <c r="M1309" s="122"/>
      <c r="N1309" s="122">
        <v>88386.8</v>
      </c>
      <c r="O1309" s="122"/>
      <c r="P1309" s="122"/>
      <c r="Q1309" s="122"/>
      <c r="R1309" s="122"/>
      <c r="S1309" s="122"/>
      <c r="T1309" s="122"/>
      <c r="U1309" s="96"/>
      <c r="V1309" s="122"/>
      <c r="W1309" s="122"/>
    </row>
    <row r="1310" ht="32.9" customHeight="1" spans="1:23">
      <c r="A1310" s="23" t="s">
        <v>656</v>
      </c>
      <c r="B1310" s="119" t="s">
        <v>1110</v>
      </c>
      <c r="C1310" s="23" t="s">
        <v>772</v>
      </c>
      <c r="D1310" s="23" t="s">
        <v>76</v>
      </c>
      <c r="E1310" s="23" t="s">
        <v>152</v>
      </c>
      <c r="F1310" s="23" t="s">
        <v>153</v>
      </c>
      <c r="G1310" s="23" t="s">
        <v>406</v>
      </c>
      <c r="H1310" s="23" t="s">
        <v>407</v>
      </c>
      <c r="I1310" s="122">
        <v>4120</v>
      </c>
      <c r="J1310" s="122"/>
      <c r="K1310" s="122"/>
      <c r="L1310" s="122"/>
      <c r="M1310" s="122"/>
      <c r="N1310" s="122">
        <v>4120</v>
      </c>
      <c r="O1310" s="122"/>
      <c r="P1310" s="122"/>
      <c r="Q1310" s="122"/>
      <c r="R1310" s="122"/>
      <c r="S1310" s="122"/>
      <c r="T1310" s="122"/>
      <c r="U1310" s="96"/>
      <c r="V1310" s="122"/>
      <c r="W1310" s="122"/>
    </row>
    <row r="1311" ht="32.9" customHeight="1" spans="1:23">
      <c r="A1311" s="23" t="s">
        <v>656</v>
      </c>
      <c r="B1311" s="119" t="s">
        <v>1110</v>
      </c>
      <c r="C1311" s="23" t="s">
        <v>772</v>
      </c>
      <c r="D1311" s="23" t="s">
        <v>76</v>
      </c>
      <c r="E1311" s="23" t="s">
        <v>152</v>
      </c>
      <c r="F1311" s="23" t="s">
        <v>153</v>
      </c>
      <c r="G1311" s="23" t="s">
        <v>371</v>
      </c>
      <c r="H1311" s="23" t="s">
        <v>372</v>
      </c>
      <c r="I1311" s="122">
        <v>391770</v>
      </c>
      <c r="J1311" s="122"/>
      <c r="K1311" s="122"/>
      <c r="L1311" s="122"/>
      <c r="M1311" s="122"/>
      <c r="N1311" s="122">
        <v>391770</v>
      </c>
      <c r="O1311" s="122"/>
      <c r="P1311" s="122"/>
      <c r="Q1311" s="122"/>
      <c r="R1311" s="122"/>
      <c r="S1311" s="122"/>
      <c r="T1311" s="122"/>
      <c r="U1311" s="96"/>
      <c r="V1311" s="122"/>
      <c r="W1311" s="122"/>
    </row>
    <row r="1312" ht="32.9" customHeight="1" spans="1:23">
      <c r="A1312" s="23"/>
      <c r="B1312" s="23"/>
      <c r="C1312" s="23" t="s">
        <v>852</v>
      </c>
      <c r="D1312" s="23"/>
      <c r="E1312" s="23"/>
      <c r="F1312" s="23"/>
      <c r="G1312" s="23"/>
      <c r="H1312" s="23"/>
      <c r="I1312" s="122">
        <v>114929.5</v>
      </c>
      <c r="J1312" s="122"/>
      <c r="K1312" s="122"/>
      <c r="L1312" s="122"/>
      <c r="M1312" s="122"/>
      <c r="N1312" s="122">
        <v>114929.5</v>
      </c>
      <c r="O1312" s="122"/>
      <c r="P1312" s="122"/>
      <c r="Q1312" s="122"/>
      <c r="R1312" s="122"/>
      <c r="S1312" s="122"/>
      <c r="T1312" s="122"/>
      <c r="U1312" s="96"/>
      <c r="V1312" s="122"/>
      <c r="W1312" s="122"/>
    </row>
    <row r="1313" ht="32.9" customHeight="1" spans="1:23">
      <c r="A1313" s="23" t="s">
        <v>656</v>
      </c>
      <c r="B1313" s="119" t="s">
        <v>1111</v>
      </c>
      <c r="C1313" s="23" t="s">
        <v>852</v>
      </c>
      <c r="D1313" s="23" t="s">
        <v>76</v>
      </c>
      <c r="E1313" s="23" t="s">
        <v>197</v>
      </c>
      <c r="F1313" s="23" t="s">
        <v>198</v>
      </c>
      <c r="G1313" s="23" t="s">
        <v>367</v>
      </c>
      <c r="H1313" s="23" t="s">
        <v>368</v>
      </c>
      <c r="I1313" s="122">
        <v>114929.5</v>
      </c>
      <c r="J1313" s="122"/>
      <c r="K1313" s="122"/>
      <c r="L1313" s="122"/>
      <c r="M1313" s="122"/>
      <c r="N1313" s="122">
        <v>114929.5</v>
      </c>
      <c r="O1313" s="122"/>
      <c r="P1313" s="122"/>
      <c r="Q1313" s="122"/>
      <c r="R1313" s="122"/>
      <c r="S1313" s="122"/>
      <c r="T1313" s="122"/>
      <c r="U1313" s="96"/>
      <c r="V1313" s="122"/>
      <c r="W1313" s="122"/>
    </row>
    <row r="1314" ht="32.9" customHeight="1" spans="1:23">
      <c r="A1314" s="23"/>
      <c r="B1314" s="23"/>
      <c r="C1314" s="23" t="s">
        <v>1112</v>
      </c>
      <c r="D1314" s="23"/>
      <c r="E1314" s="23"/>
      <c r="F1314" s="23"/>
      <c r="G1314" s="23"/>
      <c r="H1314" s="23"/>
      <c r="I1314" s="122">
        <v>249893.69</v>
      </c>
      <c r="J1314" s="122"/>
      <c r="K1314" s="122"/>
      <c r="L1314" s="122"/>
      <c r="M1314" s="122"/>
      <c r="N1314" s="122">
        <v>249893.69</v>
      </c>
      <c r="O1314" s="122"/>
      <c r="P1314" s="122"/>
      <c r="Q1314" s="122"/>
      <c r="R1314" s="122"/>
      <c r="S1314" s="122"/>
      <c r="T1314" s="122"/>
      <c r="U1314" s="96"/>
      <c r="V1314" s="122"/>
      <c r="W1314" s="122"/>
    </row>
    <row r="1315" ht="32.9" customHeight="1" spans="1:23">
      <c r="A1315" s="23" t="s">
        <v>656</v>
      </c>
      <c r="B1315" s="119" t="s">
        <v>1113</v>
      </c>
      <c r="C1315" s="23" t="s">
        <v>1112</v>
      </c>
      <c r="D1315" s="23" t="s">
        <v>76</v>
      </c>
      <c r="E1315" s="23" t="s">
        <v>197</v>
      </c>
      <c r="F1315" s="23" t="s">
        <v>198</v>
      </c>
      <c r="G1315" s="23" t="s">
        <v>359</v>
      </c>
      <c r="H1315" s="23" t="s">
        <v>360</v>
      </c>
      <c r="I1315" s="122">
        <v>28181.72</v>
      </c>
      <c r="J1315" s="122"/>
      <c r="K1315" s="122"/>
      <c r="L1315" s="122"/>
      <c r="M1315" s="122"/>
      <c r="N1315" s="122">
        <v>28181.72</v>
      </c>
      <c r="O1315" s="122"/>
      <c r="P1315" s="122"/>
      <c r="Q1315" s="122"/>
      <c r="R1315" s="122"/>
      <c r="S1315" s="122"/>
      <c r="T1315" s="122"/>
      <c r="U1315" s="96"/>
      <c r="V1315" s="122"/>
      <c r="W1315" s="122"/>
    </row>
    <row r="1316" ht="32.9" customHeight="1" spans="1:23">
      <c r="A1316" s="23" t="s">
        <v>656</v>
      </c>
      <c r="B1316" s="119" t="s">
        <v>1113</v>
      </c>
      <c r="C1316" s="23" t="s">
        <v>1112</v>
      </c>
      <c r="D1316" s="23" t="s">
        <v>76</v>
      </c>
      <c r="E1316" s="23" t="s">
        <v>197</v>
      </c>
      <c r="F1316" s="23" t="s">
        <v>198</v>
      </c>
      <c r="G1316" s="23" t="s">
        <v>371</v>
      </c>
      <c r="H1316" s="23" t="s">
        <v>372</v>
      </c>
      <c r="I1316" s="122">
        <v>15226.88</v>
      </c>
      <c r="J1316" s="122"/>
      <c r="K1316" s="122"/>
      <c r="L1316" s="122"/>
      <c r="M1316" s="122"/>
      <c r="N1316" s="122">
        <v>15226.88</v>
      </c>
      <c r="O1316" s="122"/>
      <c r="P1316" s="122"/>
      <c r="Q1316" s="122"/>
      <c r="R1316" s="122"/>
      <c r="S1316" s="122"/>
      <c r="T1316" s="122"/>
      <c r="U1316" s="96"/>
      <c r="V1316" s="122"/>
      <c r="W1316" s="122"/>
    </row>
    <row r="1317" ht="32.9" customHeight="1" spans="1:23">
      <c r="A1317" s="23" t="s">
        <v>656</v>
      </c>
      <c r="B1317" s="119" t="s">
        <v>1113</v>
      </c>
      <c r="C1317" s="23" t="s">
        <v>1112</v>
      </c>
      <c r="D1317" s="23" t="s">
        <v>76</v>
      </c>
      <c r="E1317" s="23" t="s">
        <v>197</v>
      </c>
      <c r="F1317" s="23" t="s">
        <v>198</v>
      </c>
      <c r="G1317" s="23" t="s">
        <v>345</v>
      </c>
      <c r="H1317" s="23" t="s">
        <v>346</v>
      </c>
      <c r="I1317" s="122">
        <v>2711.01</v>
      </c>
      <c r="J1317" s="122"/>
      <c r="K1317" s="122"/>
      <c r="L1317" s="122"/>
      <c r="M1317" s="122"/>
      <c r="N1317" s="122">
        <v>2711.01</v>
      </c>
      <c r="O1317" s="122"/>
      <c r="P1317" s="122"/>
      <c r="Q1317" s="122"/>
      <c r="R1317" s="122"/>
      <c r="S1317" s="122"/>
      <c r="T1317" s="122"/>
      <c r="U1317" s="96"/>
      <c r="V1317" s="122"/>
      <c r="W1317" s="122"/>
    </row>
    <row r="1318" ht="32.9" customHeight="1" spans="1:23">
      <c r="A1318" s="23" t="s">
        <v>656</v>
      </c>
      <c r="B1318" s="119" t="s">
        <v>1113</v>
      </c>
      <c r="C1318" s="23" t="s">
        <v>1112</v>
      </c>
      <c r="D1318" s="23" t="s">
        <v>76</v>
      </c>
      <c r="E1318" s="23" t="s">
        <v>197</v>
      </c>
      <c r="F1318" s="23" t="s">
        <v>198</v>
      </c>
      <c r="G1318" s="23" t="s">
        <v>433</v>
      </c>
      <c r="H1318" s="23" t="s">
        <v>434</v>
      </c>
      <c r="I1318" s="122">
        <v>182794.08</v>
      </c>
      <c r="J1318" s="122"/>
      <c r="K1318" s="122"/>
      <c r="L1318" s="122"/>
      <c r="M1318" s="122"/>
      <c r="N1318" s="122">
        <v>182794.08</v>
      </c>
      <c r="O1318" s="122"/>
      <c r="P1318" s="122"/>
      <c r="Q1318" s="122"/>
      <c r="R1318" s="122"/>
      <c r="S1318" s="122"/>
      <c r="T1318" s="122"/>
      <c r="U1318" s="96"/>
      <c r="V1318" s="122"/>
      <c r="W1318" s="122"/>
    </row>
    <row r="1319" ht="32.9" customHeight="1" spans="1:23">
      <c r="A1319" s="23" t="s">
        <v>656</v>
      </c>
      <c r="B1319" s="119" t="s">
        <v>1113</v>
      </c>
      <c r="C1319" s="23" t="s">
        <v>1112</v>
      </c>
      <c r="D1319" s="23" t="s">
        <v>76</v>
      </c>
      <c r="E1319" s="23" t="s">
        <v>197</v>
      </c>
      <c r="F1319" s="23" t="s">
        <v>198</v>
      </c>
      <c r="G1319" s="23" t="s">
        <v>557</v>
      </c>
      <c r="H1319" s="23" t="s">
        <v>558</v>
      </c>
      <c r="I1319" s="122">
        <v>20980</v>
      </c>
      <c r="J1319" s="122"/>
      <c r="K1319" s="122"/>
      <c r="L1319" s="122"/>
      <c r="M1319" s="122"/>
      <c r="N1319" s="122">
        <v>20980</v>
      </c>
      <c r="O1319" s="122"/>
      <c r="P1319" s="122"/>
      <c r="Q1319" s="122"/>
      <c r="R1319" s="122"/>
      <c r="S1319" s="122"/>
      <c r="T1319" s="122"/>
      <c r="U1319" s="96"/>
      <c r="V1319" s="122"/>
      <c r="W1319" s="122"/>
    </row>
    <row r="1320" ht="32.9" customHeight="1" spans="1:23">
      <c r="A1320" s="23"/>
      <c r="B1320" s="23"/>
      <c r="C1320" s="23" t="s">
        <v>922</v>
      </c>
      <c r="D1320" s="23"/>
      <c r="E1320" s="23"/>
      <c r="F1320" s="23"/>
      <c r="G1320" s="23"/>
      <c r="H1320" s="23"/>
      <c r="I1320" s="122">
        <v>11108.68</v>
      </c>
      <c r="J1320" s="122"/>
      <c r="K1320" s="122"/>
      <c r="L1320" s="122"/>
      <c r="M1320" s="122"/>
      <c r="N1320" s="122">
        <v>11108.68</v>
      </c>
      <c r="O1320" s="122"/>
      <c r="P1320" s="122"/>
      <c r="Q1320" s="122"/>
      <c r="R1320" s="122"/>
      <c r="S1320" s="122"/>
      <c r="T1320" s="122"/>
      <c r="U1320" s="96"/>
      <c r="V1320" s="122"/>
      <c r="W1320" s="122"/>
    </row>
    <row r="1321" ht="32.9" customHeight="1" spans="1:23">
      <c r="A1321" s="23" t="s">
        <v>656</v>
      </c>
      <c r="B1321" s="119" t="s">
        <v>1114</v>
      </c>
      <c r="C1321" s="23" t="s">
        <v>922</v>
      </c>
      <c r="D1321" s="23" t="s">
        <v>76</v>
      </c>
      <c r="E1321" s="23" t="s">
        <v>197</v>
      </c>
      <c r="F1321" s="23" t="s">
        <v>198</v>
      </c>
      <c r="G1321" s="23" t="s">
        <v>359</v>
      </c>
      <c r="H1321" s="23" t="s">
        <v>360</v>
      </c>
      <c r="I1321" s="122">
        <v>11108.68</v>
      </c>
      <c r="J1321" s="122"/>
      <c r="K1321" s="122"/>
      <c r="L1321" s="122"/>
      <c r="M1321" s="122"/>
      <c r="N1321" s="122">
        <v>11108.68</v>
      </c>
      <c r="O1321" s="122"/>
      <c r="P1321" s="122"/>
      <c r="Q1321" s="122"/>
      <c r="R1321" s="122"/>
      <c r="S1321" s="122"/>
      <c r="T1321" s="122"/>
      <c r="U1321" s="96"/>
      <c r="V1321" s="122"/>
      <c r="W1321" s="122"/>
    </row>
    <row r="1322" ht="32.9" customHeight="1" spans="1:23">
      <c r="A1322" s="23"/>
      <c r="B1322" s="23"/>
      <c r="C1322" s="23" t="s">
        <v>658</v>
      </c>
      <c r="D1322" s="23"/>
      <c r="E1322" s="23"/>
      <c r="F1322" s="23"/>
      <c r="G1322" s="23"/>
      <c r="H1322" s="23"/>
      <c r="I1322" s="122">
        <v>4500</v>
      </c>
      <c r="J1322" s="122"/>
      <c r="K1322" s="122"/>
      <c r="L1322" s="122"/>
      <c r="M1322" s="122"/>
      <c r="N1322" s="122">
        <v>4500</v>
      </c>
      <c r="O1322" s="122"/>
      <c r="P1322" s="122"/>
      <c r="Q1322" s="122"/>
      <c r="R1322" s="122"/>
      <c r="S1322" s="122"/>
      <c r="T1322" s="122"/>
      <c r="U1322" s="96"/>
      <c r="V1322" s="122"/>
      <c r="W1322" s="122"/>
    </row>
    <row r="1323" ht="32.9" customHeight="1" spans="1:23">
      <c r="A1323" s="23" t="s">
        <v>656</v>
      </c>
      <c r="B1323" s="119" t="s">
        <v>1115</v>
      </c>
      <c r="C1323" s="23" t="s">
        <v>658</v>
      </c>
      <c r="D1323" s="23" t="s">
        <v>76</v>
      </c>
      <c r="E1323" s="23" t="s">
        <v>197</v>
      </c>
      <c r="F1323" s="23" t="s">
        <v>198</v>
      </c>
      <c r="G1323" s="23" t="s">
        <v>404</v>
      </c>
      <c r="H1323" s="23" t="s">
        <v>405</v>
      </c>
      <c r="I1323" s="122">
        <v>4500</v>
      </c>
      <c r="J1323" s="122"/>
      <c r="K1323" s="122"/>
      <c r="L1323" s="122"/>
      <c r="M1323" s="122"/>
      <c r="N1323" s="122">
        <v>4500</v>
      </c>
      <c r="O1323" s="122"/>
      <c r="P1323" s="122"/>
      <c r="Q1323" s="122"/>
      <c r="R1323" s="122"/>
      <c r="S1323" s="122"/>
      <c r="T1323" s="122"/>
      <c r="U1323" s="96"/>
      <c r="V1323" s="122"/>
      <c r="W1323" s="122"/>
    </row>
    <row r="1324" ht="32.9" customHeight="1" spans="1:23">
      <c r="A1324" s="23"/>
      <c r="B1324" s="23"/>
      <c r="C1324" s="23" t="s">
        <v>805</v>
      </c>
      <c r="D1324" s="23"/>
      <c r="E1324" s="23"/>
      <c r="F1324" s="23"/>
      <c r="G1324" s="23"/>
      <c r="H1324" s="23"/>
      <c r="I1324" s="122">
        <v>20000</v>
      </c>
      <c r="J1324" s="122"/>
      <c r="K1324" s="122"/>
      <c r="L1324" s="122"/>
      <c r="M1324" s="122"/>
      <c r="N1324" s="122">
        <v>20000</v>
      </c>
      <c r="O1324" s="122"/>
      <c r="P1324" s="122"/>
      <c r="Q1324" s="122"/>
      <c r="R1324" s="122"/>
      <c r="S1324" s="122"/>
      <c r="T1324" s="122"/>
      <c r="U1324" s="96"/>
      <c r="V1324" s="122"/>
      <c r="W1324" s="122"/>
    </row>
    <row r="1325" ht="32.9" customHeight="1" spans="1:23">
      <c r="A1325" s="23" t="s">
        <v>656</v>
      </c>
      <c r="B1325" s="119" t="s">
        <v>1116</v>
      </c>
      <c r="C1325" s="23" t="s">
        <v>805</v>
      </c>
      <c r="D1325" s="23" t="s">
        <v>76</v>
      </c>
      <c r="E1325" s="23" t="s">
        <v>217</v>
      </c>
      <c r="F1325" s="23" t="s">
        <v>218</v>
      </c>
      <c r="G1325" s="23" t="s">
        <v>369</v>
      </c>
      <c r="H1325" s="23" t="s">
        <v>370</v>
      </c>
      <c r="I1325" s="122">
        <v>20000</v>
      </c>
      <c r="J1325" s="122"/>
      <c r="K1325" s="122"/>
      <c r="L1325" s="122"/>
      <c r="M1325" s="122"/>
      <c r="N1325" s="122">
        <v>20000</v>
      </c>
      <c r="O1325" s="122"/>
      <c r="P1325" s="122"/>
      <c r="Q1325" s="122"/>
      <c r="R1325" s="122"/>
      <c r="S1325" s="122"/>
      <c r="T1325" s="122"/>
      <c r="U1325" s="96"/>
      <c r="V1325" s="122"/>
      <c r="W1325" s="122"/>
    </row>
    <row r="1326" ht="32.9" customHeight="1" spans="1:23">
      <c r="A1326" s="23"/>
      <c r="B1326" s="23"/>
      <c r="C1326" s="23" t="s">
        <v>734</v>
      </c>
      <c r="D1326" s="23"/>
      <c r="E1326" s="23"/>
      <c r="F1326" s="23"/>
      <c r="G1326" s="23"/>
      <c r="H1326" s="23"/>
      <c r="I1326" s="122">
        <v>26581.36</v>
      </c>
      <c r="J1326" s="122"/>
      <c r="K1326" s="122"/>
      <c r="L1326" s="122"/>
      <c r="M1326" s="122"/>
      <c r="N1326" s="122">
        <v>26581.36</v>
      </c>
      <c r="O1326" s="122"/>
      <c r="P1326" s="122"/>
      <c r="Q1326" s="122"/>
      <c r="R1326" s="122"/>
      <c r="S1326" s="122"/>
      <c r="T1326" s="122"/>
      <c r="U1326" s="96"/>
      <c r="V1326" s="122"/>
      <c r="W1326" s="122"/>
    </row>
    <row r="1327" ht="32.9" customHeight="1" spans="1:23">
      <c r="A1327" s="23" t="s">
        <v>656</v>
      </c>
      <c r="B1327" s="119" t="s">
        <v>1117</v>
      </c>
      <c r="C1327" s="23" t="s">
        <v>734</v>
      </c>
      <c r="D1327" s="23" t="s">
        <v>76</v>
      </c>
      <c r="E1327" s="23" t="s">
        <v>197</v>
      </c>
      <c r="F1327" s="23" t="s">
        <v>198</v>
      </c>
      <c r="G1327" s="23" t="s">
        <v>359</v>
      </c>
      <c r="H1327" s="23" t="s">
        <v>360</v>
      </c>
      <c r="I1327" s="122">
        <v>2749.12</v>
      </c>
      <c r="J1327" s="122"/>
      <c r="K1327" s="122"/>
      <c r="L1327" s="122"/>
      <c r="M1327" s="122"/>
      <c r="N1327" s="122">
        <v>2749.12</v>
      </c>
      <c r="O1327" s="122"/>
      <c r="P1327" s="122"/>
      <c r="Q1327" s="122"/>
      <c r="R1327" s="122"/>
      <c r="S1327" s="122"/>
      <c r="T1327" s="122"/>
      <c r="U1327" s="96"/>
      <c r="V1327" s="122"/>
      <c r="W1327" s="122"/>
    </row>
    <row r="1328" ht="32.9" customHeight="1" spans="1:23">
      <c r="A1328" s="23" t="s">
        <v>656</v>
      </c>
      <c r="B1328" s="119" t="s">
        <v>1117</v>
      </c>
      <c r="C1328" s="23" t="s">
        <v>734</v>
      </c>
      <c r="D1328" s="23" t="s">
        <v>76</v>
      </c>
      <c r="E1328" s="23" t="s">
        <v>197</v>
      </c>
      <c r="F1328" s="23" t="s">
        <v>198</v>
      </c>
      <c r="G1328" s="23" t="s">
        <v>369</v>
      </c>
      <c r="H1328" s="23" t="s">
        <v>370</v>
      </c>
      <c r="I1328" s="122">
        <v>23719.24</v>
      </c>
      <c r="J1328" s="122"/>
      <c r="K1328" s="122"/>
      <c r="L1328" s="122"/>
      <c r="M1328" s="122"/>
      <c r="N1328" s="122">
        <v>23719.24</v>
      </c>
      <c r="O1328" s="122"/>
      <c r="P1328" s="122"/>
      <c r="Q1328" s="122"/>
      <c r="R1328" s="122"/>
      <c r="S1328" s="122"/>
      <c r="T1328" s="122"/>
      <c r="U1328" s="96"/>
      <c r="V1328" s="122"/>
      <c r="W1328" s="122"/>
    </row>
    <row r="1329" ht="32.9" customHeight="1" spans="1:23">
      <c r="A1329" s="23" t="s">
        <v>656</v>
      </c>
      <c r="B1329" s="119" t="s">
        <v>1117</v>
      </c>
      <c r="C1329" s="23" t="s">
        <v>734</v>
      </c>
      <c r="D1329" s="23" t="s">
        <v>76</v>
      </c>
      <c r="E1329" s="23" t="s">
        <v>197</v>
      </c>
      <c r="F1329" s="23" t="s">
        <v>198</v>
      </c>
      <c r="G1329" s="23" t="s">
        <v>371</v>
      </c>
      <c r="H1329" s="23" t="s">
        <v>372</v>
      </c>
      <c r="I1329" s="122">
        <v>113</v>
      </c>
      <c r="J1329" s="122"/>
      <c r="K1329" s="122"/>
      <c r="L1329" s="122"/>
      <c r="M1329" s="122"/>
      <c r="N1329" s="122">
        <v>113</v>
      </c>
      <c r="O1329" s="122"/>
      <c r="P1329" s="122"/>
      <c r="Q1329" s="122"/>
      <c r="R1329" s="122"/>
      <c r="S1329" s="122"/>
      <c r="T1329" s="122"/>
      <c r="U1329" s="96"/>
      <c r="V1329" s="122"/>
      <c r="W1329" s="122"/>
    </row>
    <row r="1330" ht="32.9" customHeight="1" spans="1:23">
      <c r="A1330" s="23"/>
      <c r="B1330" s="23"/>
      <c r="C1330" s="23" t="s">
        <v>1118</v>
      </c>
      <c r="D1330" s="23"/>
      <c r="E1330" s="23"/>
      <c r="F1330" s="23"/>
      <c r="G1330" s="23"/>
      <c r="H1330" s="23"/>
      <c r="I1330" s="122">
        <v>180000</v>
      </c>
      <c r="J1330" s="122"/>
      <c r="K1330" s="122"/>
      <c r="L1330" s="122"/>
      <c r="M1330" s="122"/>
      <c r="N1330" s="122"/>
      <c r="O1330" s="122"/>
      <c r="P1330" s="122"/>
      <c r="Q1330" s="122"/>
      <c r="R1330" s="122">
        <v>180000</v>
      </c>
      <c r="S1330" s="122">
        <v>180000</v>
      </c>
      <c r="T1330" s="122"/>
      <c r="U1330" s="96"/>
      <c r="V1330" s="122"/>
      <c r="W1330" s="122"/>
    </row>
    <row r="1331" ht="32.9" customHeight="1" spans="1:23">
      <c r="A1331" s="23" t="s">
        <v>331</v>
      </c>
      <c r="B1331" s="119" t="s">
        <v>1119</v>
      </c>
      <c r="C1331" s="23" t="s">
        <v>1118</v>
      </c>
      <c r="D1331" s="23" t="s">
        <v>76</v>
      </c>
      <c r="E1331" s="23" t="s">
        <v>197</v>
      </c>
      <c r="F1331" s="23" t="s">
        <v>198</v>
      </c>
      <c r="G1331" s="23" t="s">
        <v>826</v>
      </c>
      <c r="H1331" s="23" t="s">
        <v>827</v>
      </c>
      <c r="I1331" s="122">
        <v>180000</v>
      </c>
      <c r="J1331" s="122"/>
      <c r="K1331" s="122"/>
      <c r="L1331" s="122"/>
      <c r="M1331" s="122"/>
      <c r="N1331" s="122"/>
      <c r="O1331" s="122"/>
      <c r="P1331" s="122"/>
      <c r="Q1331" s="122"/>
      <c r="R1331" s="122">
        <v>180000</v>
      </c>
      <c r="S1331" s="122">
        <v>180000</v>
      </c>
      <c r="T1331" s="122"/>
      <c r="U1331" s="96"/>
      <c r="V1331" s="122"/>
      <c r="W1331" s="122"/>
    </row>
    <row r="1332" ht="32.9" customHeight="1" spans="1:23">
      <c r="A1332" s="23"/>
      <c r="B1332" s="23"/>
      <c r="C1332" s="23" t="s">
        <v>1120</v>
      </c>
      <c r="D1332" s="23"/>
      <c r="E1332" s="23"/>
      <c r="F1332" s="23"/>
      <c r="G1332" s="23"/>
      <c r="H1332" s="23"/>
      <c r="I1332" s="122">
        <v>95390580</v>
      </c>
      <c r="J1332" s="122"/>
      <c r="K1332" s="122"/>
      <c r="L1332" s="122"/>
      <c r="M1332" s="122"/>
      <c r="N1332" s="122"/>
      <c r="O1332" s="122"/>
      <c r="P1332" s="122"/>
      <c r="Q1332" s="122"/>
      <c r="R1332" s="122">
        <v>95390580</v>
      </c>
      <c r="S1332" s="122">
        <v>95390580</v>
      </c>
      <c r="T1332" s="122"/>
      <c r="U1332" s="96"/>
      <c r="V1332" s="122"/>
      <c r="W1332" s="122"/>
    </row>
    <row r="1333" ht="32.9" customHeight="1" spans="1:23">
      <c r="A1333" s="23" t="s">
        <v>656</v>
      </c>
      <c r="B1333" s="119" t="s">
        <v>1121</v>
      </c>
      <c r="C1333" s="23" t="s">
        <v>1120</v>
      </c>
      <c r="D1333" s="23" t="s">
        <v>76</v>
      </c>
      <c r="E1333" s="23" t="s">
        <v>197</v>
      </c>
      <c r="F1333" s="23" t="s">
        <v>198</v>
      </c>
      <c r="G1333" s="23" t="s">
        <v>404</v>
      </c>
      <c r="H1333" s="23" t="s">
        <v>405</v>
      </c>
      <c r="I1333" s="122">
        <v>1000030</v>
      </c>
      <c r="J1333" s="122"/>
      <c r="K1333" s="122"/>
      <c r="L1333" s="122"/>
      <c r="M1333" s="122"/>
      <c r="N1333" s="122"/>
      <c r="O1333" s="122"/>
      <c r="P1333" s="122"/>
      <c r="Q1333" s="122"/>
      <c r="R1333" s="122">
        <v>1000030</v>
      </c>
      <c r="S1333" s="122">
        <v>1000030</v>
      </c>
      <c r="T1333" s="122"/>
      <c r="U1333" s="96"/>
      <c r="V1333" s="122"/>
      <c r="W1333" s="122"/>
    </row>
    <row r="1334" ht="32.9" customHeight="1" spans="1:23">
      <c r="A1334" s="23" t="s">
        <v>656</v>
      </c>
      <c r="B1334" s="119" t="s">
        <v>1121</v>
      </c>
      <c r="C1334" s="23" t="s">
        <v>1120</v>
      </c>
      <c r="D1334" s="23" t="s">
        <v>76</v>
      </c>
      <c r="E1334" s="23" t="s">
        <v>197</v>
      </c>
      <c r="F1334" s="23" t="s">
        <v>198</v>
      </c>
      <c r="G1334" s="23" t="s">
        <v>359</v>
      </c>
      <c r="H1334" s="23" t="s">
        <v>360</v>
      </c>
      <c r="I1334" s="122">
        <v>125000</v>
      </c>
      <c r="J1334" s="122"/>
      <c r="K1334" s="122"/>
      <c r="L1334" s="122"/>
      <c r="M1334" s="122"/>
      <c r="N1334" s="122"/>
      <c r="O1334" s="122"/>
      <c r="P1334" s="122"/>
      <c r="Q1334" s="122"/>
      <c r="R1334" s="122">
        <v>125000</v>
      </c>
      <c r="S1334" s="122">
        <v>125000</v>
      </c>
      <c r="T1334" s="122"/>
      <c r="U1334" s="96"/>
      <c r="V1334" s="122"/>
      <c r="W1334" s="122"/>
    </row>
    <row r="1335" ht="32.9" customHeight="1" spans="1:23">
      <c r="A1335" s="23" t="s">
        <v>656</v>
      </c>
      <c r="B1335" s="119" t="s">
        <v>1121</v>
      </c>
      <c r="C1335" s="23" t="s">
        <v>1120</v>
      </c>
      <c r="D1335" s="23" t="s">
        <v>76</v>
      </c>
      <c r="E1335" s="23" t="s">
        <v>197</v>
      </c>
      <c r="F1335" s="23" t="s">
        <v>198</v>
      </c>
      <c r="G1335" s="23" t="s">
        <v>361</v>
      </c>
      <c r="H1335" s="23" t="s">
        <v>362</v>
      </c>
      <c r="I1335" s="122">
        <v>35000</v>
      </c>
      <c r="J1335" s="122"/>
      <c r="K1335" s="122"/>
      <c r="L1335" s="122"/>
      <c r="M1335" s="122"/>
      <c r="N1335" s="122"/>
      <c r="O1335" s="122"/>
      <c r="P1335" s="122"/>
      <c r="Q1335" s="122"/>
      <c r="R1335" s="122">
        <v>35000</v>
      </c>
      <c r="S1335" s="122">
        <v>35000</v>
      </c>
      <c r="T1335" s="122"/>
      <c r="U1335" s="96"/>
      <c r="V1335" s="122"/>
      <c r="W1335" s="122"/>
    </row>
    <row r="1336" ht="32.9" customHeight="1" spans="1:23">
      <c r="A1336" s="23" t="s">
        <v>656</v>
      </c>
      <c r="B1336" s="119" t="s">
        <v>1121</v>
      </c>
      <c r="C1336" s="23" t="s">
        <v>1120</v>
      </c>
      <c r="D1336" s="23" t="s">
        <v>76</v>
      </c>
      <c r="E1336" s="23" t="s">
        <v>197</v>
      </c>
      <c r="F1336" s="23" t="s">
        <v>198</v>
      </c>
      <c r="G1336" s="23" t="s">
        <v>367</v>
      </c>
      <c r="H1336" s="23" t="s">
        <v>368</v>
      </c>
      <c r="I1336" s="122">
        <v>229970</v>
      </c>
      <c r="J1336" s="122"/>
      <c r="K1336" s="122"/>
      <c r="L1336" s="122"/>
      <c r="M1336" s="122"/>
      <c r="N1336" s="122"/>
      <c r="O1336" s="122"/>
      <c r="P1336" s="122"/>
      <c r="Q1336" s="122"/>
      <c r="R1336" s="122">
        <v>229970</v>
      </c>
      <c r="S1336" s="122">
        <v>229970</v>
      </c>
      <c r="T1336" s="122"/>
      <c r="U1336" s="96"/>
      <c r="V1336" s="122"/>
      <c r="W1336" s="122"/>
    </row>
    <row r="1337" ht="32.9" customHeight="1" spans="1:23">
      <c r="A1337" s="23" t="s">
        <v>656</v>
      </c>
      <c r="B1337" s="119" t="s">
        <v>1121</v>
      </c>
      <c r="C1337" s="23" t="s">
        <v>1120</v>
      </c>
      <c r="D1337" s="23" t="s">
        <v>76</v>
      </c>
      <c r="E1337" s="23" t="s">
        <v>197</v>
      </c>
      <c r="F1337" s="23" t="s">
        <v>198</v>
      </c>
      <c r="G1337" s="23" t="s">
        <v>371</v>
      </c>
      <c r="H1337" s="23" t="s">
        <v>372</v>
      </c>
      <c r="I1337" s="122">
        <v>1999970</v>
      </c>
      <c r="J1337" s="122"/>
      <c r="K1337" s="122"/>
      <c r="L1337" s="122"/>
      <c r="M1337" s="122"/>
      <c r="N1337" s="122"/>
      <c r="O1337" s="122"/>
      <c r="P1337" s="122"/>
      <c r="Q1337" s="122"/>
      <c r="R1337" s="122">
        <v>1999970</v>
      </c>
      <c r="S1337" s="122">
        <v>1999970</v>
      </c>
      <c r="T1337" s="122"/>
      <c r="U1337" s="96"/>
      <c r="V1337" s="122"/>
      <c r="W1337" s="122"/>
    </row>
    <row r="1338" ht="32.9" customHeight="1" spans="1:23">
      <c r="A1338" s="23" t="s">
        <v>656</v>
      </c>
      <c r="B1338" s="119" t="s">
        <v>1121</v>
      </c>
      <c r="C1338" s="23" t="s">
        <v>1120</v>
      </c>
      <c r="D1338" s="23" t="s">
        <v>76</v>
      </c>
      <c r="E1338" s="23" t="s">
        <v>197</v>
      </c>
      <c r="F1338" s="23" t="s">
        <v>198</v>
      </c>
      <c r="G1338" s="23" t="s">
        <v>345</v>
      </c>
      <c r="H1338" s="23" t="s">
        <v>346</v>
      </c>
      <c r="I1338" s="122">
        <v>102530</v>
      </c>
      <c r="J1338" s="122"/>
      <c r="K1338" s="122"/>
      <c r="L1338" s="122"/>
      <c r="M1338" s="122"/>
      <c r="N1338" s="122"/>
      <c r="O1338" s="122"/>
      <c r="P1338" s="122"/>
      <c r="Q1338" s="122"/>
      <c r="R1338" s="122">
        <v>102530</v>
      </c>
      <c r="S1338" s="122">
        <v>102530</v>
      </c>
      <c r="T1338" s="122"/>
      <c r="U1338" s="96"/>
      <c r="V1338" s="122"/>
      <c r="W1338" s="122"/>
    </row>
    <row r="1339" ht="32.9" customHeight="1" spans="1:23">
      <c r="A1339" s="23" t="s">
        <v>656</v>
      </c>
      <c r="B1339" s="119" t="s">
        <v>1121</v>
      </c>
      <c r="C1339" s="23" t="s">
        <v>1120</v>
      </c>
      <c r="D1339" s="23" t="s">
        <v>76</v>
      </c>
      <c r="E1339" s="23" t="s">
        <v>197</v>
      </c>
      <c r="F1339" s="23" t="s">
        <v>198</v>
      </c>
      <c r="G1339" s="23" t="s">
        <v>433</v>
      </c>
      <c r="H1339" s="23" t="s">
        <v>434</v>
      </c>
      <c r="I1339" s="122">
        <v>3426700</v>
      </c>
      <c r="J1339" s="122"/>
      <c r="K1339" s="122"/>
      <c r="L1339" s="122"/>
      <c r="M1339" s="122"/>
      <c r="N1339" s="122"/>
      <c r="O1339" s="122"/>
      <c r="P1339" s="122"/>
      <c r="Q1339" s="122"/>
      <c r="R1339" s="122">
        <v>3426700</v>
      </c>
      <c r="S1339" s="122">
        <v>3426700</v>
      </c>
      <c r="T1339" s="122"/>
      <c r="U1339" s="96"/>
      <c r="V1339" s="122"/>
      <c r="W1339" s="122"/>
    </row>
    <row r="1340" ht="32.9" customHeight="1" spans="1:23">
      <c r="A1340" s="23" t="s">
        <v>656</v>
      </c>
      <c r="B1340" s="119" t="s">
        <v>1121</v>
      </c>
      <c r="C1340" s="23" t="s">
        <v>1120</v>
      </c>
      <c r="D1340" s="23" t="s">
        <v>76</v>
      </c>
      <c r="E1340" s="23" t="s">
        <v>197</v>
      </c>
      <c r="F1340" s="23" t="s">
        <v>198</v>
      </c>
      <c r="G1340" s="23" t="s">
        <v>444</v>
      </c>
      <c r="H1340" s="23" t="s">
        <v>445</v>
      </c>
      <c r="I1340" s="122">
        <v>36500000</v>
      </c>
      <c r="J1340" s="122"/>
      <c r="K1340" s="122"/>
      <c r="L1340" s="122"/>
      <c r="M1340" s="122"/>
      <c r="N1340" s="122"/>
      <c r="O1340" s="122"/>
      <c r="P1340" s="122"/>
      <c r="Q1340" s="122"/>
      <c r="R1340" s="122">
        <v>36500000</v>
      </c>
      <c r="S1340" s="122">
        <v>36500000</v>
      </c>
      <c r="T1340" s="122"/>
      <c r="U1340" s="96"/>
      <c r="V1340" s="122"/>
      <c r="W1340" s="122"/>
    </row>
    <row r="1341" ht="32.9" customHeight="1" spans="1:23">
      <c r="A1341" s="23" t="s">
        <v>656</v>
      </c>
      <c r="B1341" s="119" t="s">
        <v>1121</v>
      </c>
      <c r="C1341" s="23" t="s">
        <v>1120</v>
      </c>
      <c r="D1341" s="23" t="s">
        <v>76</v>
      </c>
      <c r="E1341" s="23" t="s">
        <v>197</v>
      </c>
      <c r="F1341" s="23" t="s">
        <v>198</v>
      </c>
      <c r="G1341" s="23" t="s">
        <v>446</v>
      </c>
      <c r="H1341" s="23" t="s">
        <v>447</v>
      </c>
      <c r="I1341" s="122">
        <v>37998000</v>
      </c>
      <c r="J1341" s="122"/>
      <c r="K1341" s="122"/>
      <c r="L1341" s="122"/>
      <c r="M1341" s="122"/>
      <c r="N1341" s="122"/>
      <c r="O1341" s="122"/>
      <c r="P1341" s="122"/>
      <c r="Q1341" s="122"/>
      <c r="R1341" s="122">
        <v>37998000</v>
      </c>
      <c r="S1341" s="122">
        <v>37998000</v>
      </c>
      <c r="T1341" s="122"/>
      <c r="U1341" s="96"/>
      <c r="V1341" s="122"/>
      <c r="W1341" s="122"/>
    </row>
    <row r="1342" ht="32.9" customHeight="1" spans="1:23">
      <c r="A1342" s="23" t="s">
        <v>656</v>
      </c>
      <c r="B1342" s="119" t="s">
        <v>1121</v>
      </c>
      <c r="C1342" s="23" t="s">
        <v>1120</v>
      </c>
      <c r="D1342" s="23" t="s">
        <v>76</v>
      </c>
      <c r="E1342" s="23" t="s">
        <v>197</v>
      </c>
      <c r="F1342" s="23" t="s">
        <v>198</v>
      </c>
      <c r="G1342" s="23" t="s">
        <v>557</v>
      </c>
      <c r="H1342" s="23" t="s">
        <v>558</v>
      </c>
      <c r="I1342" s="122">
        <v>13973380</v>
      </c>
      <c r="J1342" s="122"/>
      <c r="K1342" s="122"/>
      <c r="L1342" s="122"/>
      <c r="M1342" s="122"/>
      <c r="N1342" s="122"/>
      <c r="O1342" s="122"/>
      <c r="P1342" s="122"/>
      <c r="Q1342" s="122"/>
      <c r="R1342" s="122">
        <v>13973380</v>
      </c>
      <c r="S1342" s="122">
        <v>13973380</v>
      </c>
      <c r="T1342" s="122"/>
      <c r="U1342" s="96"/>
      <c r="V1342" s="122"/>
      <c r="W1342" s="122"/>
    </row>
    <row r="1343" ht="32.9" customHeight="1" spans="1:23">
      <c r="A1343" s="23"/>
      <c r="B1343" s="23"/>
      <c r="C1343" s="23" t="s">
        <v>668</v>
      </c>
      <c r="D1343" s="23"/>
      <c r="E1343" s="23"/>
      <c r="F1343" s="23"/>
      <c r="G1343" s="23"/>
      <c r="H1343" s="23"/>
      <c r="I1343" s="122">
        <v>62150000</v>
      </c>
      <c r="J1343" s="122"/>
      <c r="K1343" s="122"/>
      <c r="L1343" s="122"/>
      <c r="M1343" s="122"/>
      <c r="N1343" s="122"/>
      <c r="O1343" s="122"/>
      <c r="P1343" s="122"/>
      <c r="Q1343" s="122"/>
      <c r="R1343" s="122">
        <v>62150000</v>
      </c>
      <c r="S1343" s="122">
        <v>62150000</v>
      </c>
      <c r="T1343" s="122"/>
      <c r="U1343" s="96"/>
      <c r="V1343" s="122"/>
      <c r="W1343" s="122"/>
    </row>
    <row r="1344" ht="32.9" customHeight="1" spans="1:23">
      <c r="A1344" s="23" t="s">
        <v>669</v>
      </c>
      <c r="B1344" s="119" t="s">
        <v>1122</v>
      </c>
      <c r="C1344" s="23" t="s">
        <v>668</v>
      </c>
      <c r="D1344" s="23" t="s">
        <v>76</v>
      </c>
      <c r="E1344" s="23" t="s">
        <v>197</v>
      </c>
      <c r="F1344" s="23" t="s">
        <v>198</v>
      </c>
      <c r="G1344" s="23" t="s">
        <v>439</v>
      </c>
      <c r="H1344" s="23" t="s">
        <v>438</v>
      </c>
      <c r="I1344" s="122">
        <v>62150000</v>
      </c>
      <c r="J1344" s="122"/>
      <c r="K1344" s="122"/>
      <c r="L1344" s="122"/>
      <c r="M1344" s="122"/>
      <c r="N1344" s="122"/>
      <c r="O1344" s="122"/>
      <c r="P1344" s="122"/>
      <c r="Q1344" s="122"/>
      <c r="R1344" s="122">
        <v>62150000</v>
      </c>
      <c r="S1344" s="122">
        <v>62150000</v>
      </c>
      <c r="T1344" s="122"/>
      <c r="U1344" s="96"/>
      <c r="V1344" s="122"/>
      <c r="W1344" s="122"/>
    </row>
    <row r="1345" ht="32.9" customHeight="1" spans="1:23">
      <c r="A1345" s="23"/>
      <c r="B1345" s="23"/>
      <c r="C1345" s="23" t="s">
        <v>1123</v>
      </c>
      <c r="D1345" s="23"/>
      <c r="E1345" s="23"/>
      <c r="F1345" s="23"/>
      <c r="G1345" s="23"/>
      <c r="H1345" s="23"/>
      <c r="I1345" s="122">
        <v>1136000</v>
      </c>
      <c r="J1345" s="122">
        <v>1136000</v>
      </c>
      <c r="K1345" s="122">
        <v>1136000</v>
      </c>
      <c r="L1345" s="122"/>
      <c r="M1345" s="122"/>
      <c r="N1345" s="122"/>
      <c r="O1345" s="122"/>
      <c r="P1345" s="122"/>
      <c r="Q1345" s="122"/>
      <c r="R1345" s="122"/>
      <c r="S1345" s="122"/>
      <c r="T1345" s="122"/>
      <c r="U1345" s="96"/>
      <c r="V1345" s="122"/>
      <c r="W1345" s="122"/>
    </row>
    <row r="1346" ht="32.9" customHeight="1" spans="1:23">
      <c r="A1346" s="23" t="s">
        <v>672</v>
      </c>
      <c r="B1346" s="119" t="s">
        <v>1124</v>
      </c>
      <c r="C1346" s="23" t="s">
        <v>1123</v>
      </c>
      <c r="D1346" s="23" t="s">
        <v>76</v>
      </c>
      <c r="E1346" s="23" t="s">
        <v>162</v>
      </c>
      <c r="F1346" s="23" t="s">
        <v>163</v>
      </c>
      <c r="G1346" s="23" t="s">
        <v>404</v>
      </c>
      <c r="H1346" s="23" t="s">
        <v>405</v>
      </c>
      <c r="I1346" s="122">
        <v>126000</v>
      </c>
      <c r="J1346" s="122">
        <v>126000</v>
      </c>
      <c r="K1346" s="122">
        <v>126000</v>
      </c>
      <c r="L1346" s="122"/>
      <c r="M1346" s="122"/>
      <c r="N1346" s="122"/>
      <c r="O1346" s="122"/>
      <c r="P1346" s="122"/>
      <c r="Q1346" s="122"/>
      <c r="R1346" s="122"/>
      <c r="S1346" s="122"/>
      <c r="T1346" s="122"/>
      <c r="U1346" s="96"/>
      <c r="V1346" s="122"/>
      <c r="W1346" s="122"/>
    </row>
    <row r="1347" ht="32.9" customHeight="1" spans="1:23">
      <c r="A1347" s="23" t="s">
        <v>672</v>
      </c>
      <c r="B1347" s="119" t="s">
        <v>1124</v>
      </c>
      <c r="C1347" s="23" t="s">
        <v>1123</v>
      </c>
      <c r="D1347" s="23" t="s">
        <v>76</v>
      </c>
      <c r="E1347" s="23" t="s">
        <v>162</v>
      </c>
      <c r="F1347" s="23" t="s">
        <v>163</v>
      </c>
      <c r="G1347" s="23" t="s">
        <v>406</v>
      </c>
      <c r="H1347" s="23" t="s">
        <v>407</v>
      </c>
      <c r="I1347" s="122">
        <v>500000</v>
      </c>
      <c r="J1347" s="122">
        <v>500000</v>
      </c>
      <c r="K1347" s="122">
        <v>500000</v>
      </c>
      <c r="L1347" s="122"/>
      <c r="M1347" s="122"/>
      <c r="N1347" s="122"/>
      <c r="O1347" s="122"/>
      <c r="P1347" s="122"/>
      <c r="Q1347" s="122"/>
      <c r="R1347" s="122"/>
      <c r="S1347" s="122"/>
      <c r="T1347" s="122"/>
      <c r="U1347" s="96"/>
      <c r="V1347" s="122"/>
      <c r="W1347" s="122"/>
    </row>
    <row r="1348" ht="32.9" customHeight="1" spans="1:23">
      <c r="A1348" s="23" t="s">
        <v>672</v>
      </c>
      <c r="B1348" s="119" t="s">
        <v>1124</v>
      </c>
      <c r="C1348" s="23" t="s">
        <v>1123</v>
      </c>
      <c r="D1348" s="23" t="s">
        <v>76</v>
      </c>
      <c r="E1348" s="23" t="s">
        <v>162</v>
      </c>
      <c r="F1348" s="23" t="s">
        <v>163</v>
      </c>
      <c r="G1348" s="23" t="s">
        <v>345</v>
      </c>
      <c r="H1348" s="23" t="s">
        <v>346</v>
      </c>
      <c r="I1348" s="122">
        <v>10000</v>
      </c>
      <c r="J1348" s="122">
        <v>10000</v>
      </c>
      <c r="K1348" s="122">
        <v>10000</v>
      </c>
      <c r="L1348" s="122"/>
      <c r="M1348" s="122"/>
      <c r="N1348" s="122"/>
      <c r="O1348" s="122"/>
      <c r="P1348" s="122"/>
      <c r="Q1348" s="122"/>
      <c r="R1348" s="122"/>
      <c r="S1348" s="122"/>
      <c r="T1348" s="122"/>
      <c r="U1348" s="96"/>
      <c r="V1348" s="122"/>
      <c r="W1348" s="122"/>
    </row>
    <row r="1349" ht="32.9" customHeight="1" spans="1:23">
      <c r="A1349" s="23" t="s">
        <v>672</v>
      </c>
      <c r="B1349" s="119" t="s">
        <v>1124</v>
      </c>
      <c r="C1349" s="23" t="s">
        <v>1123</v>
      </c>
      <c r="D1349" s="23" t="s">
        <v>76</v>
      </c>
      <c r="E1349" s="23" t="s">
        <v>162</v>
      </c>
      <c r="F1349" s="23" t="s">
        <v>163</v>
      </c>
      <c r="G1349" s="23" t="s">
        <v>433</v>
      </c>
      <c r="H1349" s="23" t="s">
        <v>434</v>
      </c>
      <c r="I1349" s="122">
        <v>500000</v>
      </c>
      <c r="J1349" s="122">
        <v>500000</v>
      </c>
      <c r="K1349" s="122">
        <v>500000</v>
      </c>
      <c r="L1349" s="122"/>
      <c r="M1349" s="122"/>
      <c r="N1349" s="122"/>
      <c r="O1349" s="122"/>
      <c r="P1349" s="122"/>
      <c r="Q1349" s="122"/>
      <c r="R1349" s="122"/>
      <c r="S1349" s="122"/>
      <c r="T1349" s="122"/>
      <c r="U1349" s="96"/>
      <c r="V1349" s="122"/>
      <c r="W1349" s="122"/>
    </row>
    <row r="1350" ht="32.9" customHeight="1" spans="1:23">
      <c r="A1350" s="23"/>
      <c r="B1350" s="23"/>
      <c r="C1350" s="23" t="s">
        <v>944</v>
      </c>
      <c r="D1350" s="23"/>
      <c r="E1350" s="23"/>
      <c r="F1350" s="23"/>
      <c r="G1350" s="23"/>
      <c r="H1350" s="23"/>
      <c r="I1350" s="122">
        <v>690649.56</v>
      </c>
      <c r="J1350" s="122"/>
      <c r="K1350" s="122"/>
      <c r="L1350" s="122"/>
      <c r="M1350" s="122"/>
      <c r="N1350" s="122">
        <v>690649.56</v>
      </c>
      <c r="O1350" s="122"/>
      <c r="P1350" s="122"/>
      <c r="Q1350" s="122"/>
      <c r="R1350" s="122"/>
      <c r="S1350" s="122"/>
      <c r="T1350" s="122"/>
      <c r="U1350" s="96"/>
      <c r="V1350" s="122"/>
      <c r="W1350" s="122"/>
    </row>
    <row r="1351" ht="32.9" customHeight="1" spans="1:23">
      <c r="A1351" s="23" t="s">
        <v>656</v>
      </c>
      <c r="B1351" s="119" t="s">
        <v>1125</v>
      </c>
      <c r="C1351" s="23" t="s">
        <v>944</v>
      </c>
      <c r="D1351" s="23" t="s">
        <v>76</v>
      </c>
      <c r="E1351" s="23" t="s">
        <v>197</v>
      </c>
      <c r="F1351" s="23" t="s">
        <v>198</v>
      </c>
      <c r="G1351" s="23" t="s">
        <v>359</v>
      </c>
      <c r="H1351" s="23" t="s">
        <v>360</v>
      </c>
      <c r="I1351" s="122">
        <v>16132</v>
      </c>
      <c r="J1351" s="122"/>
      <c r="K1351" s="122"/>
      <c r="L1351" s="122"/>
      <c r="M1351" s="122"/>
      <c r="N1351" s="122">
        <v>16132</v>
      </c>
      <c r="O1351" s="122"/>
      <c r="P1351" s="122"/>
      <c r="Q1351" s="122"/>
      <c r="R1351" s="122"/>
      <c r="S1351" s="122"/>
      <c r="T1351" s="122"/>
      <c r="U1351" s="96"/>
      <c r="V1351" s="122"/>
      <c r="W1351" s="122"/>
    </row>
    <row r="1352" ht="32.9" customHeight="1" spans="1:23">
      <c r="A1352" s="23" t="s">
        <v>656</v>
      </c>
      <c r="B1352" s="119" t="s">
        <v>1125</v>
      </c>
      <c r="C1352" s="23" t="s">
        <v>944</v>
      </c>
      <c r="D1352" s="23" t="s">
        <v>76</v>
      </c>
      <c r="E1352" s="23" t="s">
        <v>197</v>
      </c>
      <c r="F1352" s="23" t="s">
        <v>198</v>
      </c>
      <c r="G1352" s="23" t="s">
        <v>369</v>
      </c>
      <c r="H1352" s="23" t="s">
        <v>370</v>
      </c>
      <c r="I1352" s="122">
        <v>175500</v>
      </c>
      <c r="J1352" s="122"/>
      <c r="K1352" s="122"/>
      <c r="L1352" s="122"/>
      <c r="M1352" s="122"/>
      <c r="N1352" s="122">
        <v>175500</v>
      </c>
      <c r="O1352" s="122"/>
      <c r="P1352" s="122"/>
      <c r="Q1352" s="122"/>
      <c r="R1352" s="122"/>
      <c r="S1352" s="122"/>
      <c r="T1352" s="122"/>
      <c r="U1352" s="96"/>
      <c r="V1352" s="122"/>
      <c r="W1352" s="122"/>
    </row>
    <row r="1353" ht="32.9" customHeight="1" spans="1:23">
      <c r="A1353" s="23" t="s">
        <v>656</v>
      </c>
      <c r="B1353" s="119" t="s">
        <v>1125</v>
      </c>
      <c r="C1353" s="23" t="s">
        <v>944</v>
      </c>
      <c r="D1353" s="23" t="s">
        <v>76</v>
      </c>
      <c r="E1353" s="23" t="s">
        <v>197</v>
      </c>
      <c r="F1353" s="23" t="s">
        <v>198</v>
      </c>
      <c r="G1353" s="23" t="s">
        <v>345</v>
      </c>
      <c r="H1353" s="23" t="s">
        <v>346</v>
      </c>
      <c r="I1353" s="122">
        <v>499017.56</v>
      </c>
      <c r="J1353" s="122"/>
      <c r="K1353" s="122"/>
      <c r="L1353" s="122"/>
      <c r="M1353" s="122"/>
      <c r="N1353" s="122">
        <v>499017.56</v>
      </c>
      <c r="O1353" s="122"/>
      <c r="P1353" s="122"/>
      <c r="Q1353" s="122"/>
      <c r="R1353" s="122"/>
      <c r="S1353" s="122"/>
      <c r="T1353" s="122"/>
      <c r="U1353" s="96"/>
      <c r="V1353" s="122"/>
      <c r="W1353" s="122"/>
    </row>
    <row r="1354" ht="32.9" customHeight="1" spans="1:23">
      <c r="A1354" s="23"/>
      <c r="B1354" s="23"/>
      <c r="C1354" s="23" t="s">
        <v>741</v>
      </c>
      <c r="D1354" s="23"/>
      <c r="E1354" s="23"/>
      <c r="F1354" s="23"/>
      <c r="G1354" s="23"/>
      <c r="H1354" s="23"/>
      <c r="I1354" s="122">
        <v>26316.7</v>
      </c>
      <c r="J1354" s="122"/>
      <c r="K1354" s="122"/>
      <c r="L1354" s="122"/>
      <c r="M1354" s="122"/>
      <c r="N1354" s="122">
        <v>26316.7</v>
      </c>
      <c r="O1354" s="122"/>
      <c r="P1354" s="122"/>
      <c r="Q1354" s="122"/>
      <c r="R1354" s="122"/>
      <c r="S1354" s="122"/>
      <c r="T1354" s="122"/>
      <c r="U1354" s="96"/>
      <c r="V1354" s="122"/>
      <c r="W1354" s="122"/>
    </row>
    <row r="1355" ht="32.9" customHeight="1" spans="1:23">
      <c r="A1355" s="23" t="s">
        <v>656</v>
      </c>
      <c r="B1355" s="119" t="s">
        <v>1126</v>
      </c>
      <c r="C1355" s="23" t="s">
        <v>741</v>
      </c>
      <c r="D1355" s="23" t="s">
        <v>76</v>
      </c>
      <c r="E1355" s="23" t="s">
        <v>217</v>
      </c>
      <c r="F1355" s="23" t="s">
        <v>218</v>
      </c>
      <c r="G1355" s="23" t="s">
        <v>349</v>
      </c>
      <c r="H1355" s="23" t="s">
        <v>350</v>
      </c>
      <c r="I1355" s="122">
        <v>6398</v>
      </c>
      <c r="J1355" s="122"/>
      <c r="K1355" s="122"/>
      <c r="L1355" s="122"/>
      <c r="M1355" s="122"/>
      <c r="N1355" s="122">
        <v>6398</v>
      </c>
      <c r="O1355" s="122"/>
      <c r="P1355" s="122"/>
      <c r="Q1355" s="122"/>
      <c r="R1355" s="122"/>
      <c r="S1355" s="122"/>
      <c r="T1355" s="122"/>
      <c r="U1355" s="96"/>
      <c r="V1355" s="122"/>
      <c r="W1355" s="122"/>
    </row>
    <row r="1356" ht="32.9" customHeight="1" spans="1:23">
      <c r="A1356" s="23" t="s">
        <v>656</v>
      </c>
      <c r="B1356" s="119" t="s">
        <v>1126</v>
      </c>
      <c r="C1356" s="23" t="s">
        <v>741</v>
      </c>
      <c r="D1356" s="23" t="s">
        <v>76</v>
      </c>
      <c r="E1356" s="23" t="s">
        <v>217</v>
      </c>
      <c r="F1356" s="23" t="s">
        <v>218</v>
      </c>
      <c r="G1356" s="23" t="s">
        <v>359</v>
      </c>
      <c r="H1356" s="23" t="s">
        <v>360</v>
      </c>
      <c r="I1356" s="122">
        <v>3837</v>
      </c>
      <c r="J1356" s="122"/>
      <c r="K1356" s="122"/>
      <c r="L1356" s="122"/>
      <c r="M1356" s="122"/>
      <c r="N1356" s="122">
        <v>3837</v>
      </c>
      <c r="O1356" s="122"/>
      <c r="P1356" s="122"/>
      <c r="Q1356" s="122"/>
      <c r="R1356" s="122"/>
      <c r="S1356" s="122"/>
      <c r="T1356" s="122"/>
      <c r="U1356" s="96"/>
      <c r="V1356" s="122"/>
      <c r="W1356" s="122"/>
    </row>
    <row r="1357" ht="32.9" customHeight="1" spans="1:23">
      <c r="A1357" s="23" t="s">
        <v>656</v>
      </c>
      <c r="B1357" s="119" t="s">
        <v>1126</v>
      </c>
      <c r="C1357" s="23" t="s">
        <v>741</v>
      </c>
      <c r="D1357" s="23" t="s">
        <v>76</v>
      </c>
      <c r="E1357" s="23" t="s">
        <v>217</v>
      </c>
      <c r="F1357" s="23" t="s">
        <v>218</v>
      </c>
      <c r="G1357" s="23" t="s">
        <v>367</v>
      </c>
      <c r="H1357" s="23" t="s">
        <v>368</v>
      </c>
      <c r="I1357" s="122">
        <v>5933.7</v>
      </c>
      <c r="J1357" s="122"/>
      <c r="K1357" s="122"/>
      <c r="L1357" s="122"/>
      <c r="M1357" s="122"/>
      <c r="N1357" s="122">
        <v>5933.7</v>
      </c>
      <c r="O1357" s="122"/>
      <c r="P1357" s="122"/>
      <c r="Q1357" s="122"/>
      <c r="R1357" s="122"/>
      <c r="S1357" s="122"/>
      <c r="T1357" s="122"/>
      <c r="U1357" s="96"/>
      <c r="V1357" s="122"/>
      <c r="W1357" s="122"/>
    </row>
    <row r="1358" ht="32.9" customHeight="1" spans="1:23">
      <c r="A1358" s="23" t="s">
        <v>656</v>
      </c>
      <c r="B1358" s="119" t="s">
        <v>1126</v>
      </c>
      <c r="C1358" s="23" t="s">
        <v>741</v>
      </c>
      <c r="D1358" s="23" t="s">
        <v>76</v>
      </c>
      <c r="E1358" s="23" t="s">
        <v>217</v>
      </c>
      <c r="F1358" s="23" t="s">
        <v>218</v>
      </c>
      <c r="G1358" s="23" t="s">
        <v>369</v>
      </c>
      <c r="H1358" s="23" t="s">
        <v>370</v>
      </c>
      <c r="I1358" s="122">
        <v>10148</v>
      </c>
      <c r="J1358" s="122"/>
      <c r="K1358" s="122"/>
      <c r="L1358" s="122"/>
      <c r="M1358" s="122"/>
      <c r="N1358" s="122">
        <v>10148</v>
      </c>
      <c r="O1358" s="122"/>
      <c r="P1358" s="122"/>
      <c r="Q1358" s="122"/>
      <c r="R1358" s="122"/>
      <c r="S1358" s="122"/>
      <c r="T1358" s="122"/>
      <c r="U1358" s="96"/>
      <c r="V1358" s="122"/>
      <c r="W1358" s="122"/>
    </row>
    <row r="1359" ht="32.9" customHeight="1" spans="1:23">
      <c r="A1359" s="23"/>
      <c r="B1359" s="23"/>
      <c r="C1359" s="23" t="s">
        <v>690</v>
      </c>
      <c r="D1359" s="23"/>
      <c r="E1359" s="23"/>
      <c r="F1359" s="23"/>
      <c r="G1359" s="23"/>
      <c r="H1359" s="23"/>
      <c r="I1359" s="122">
        <v>97250</v>
      </c>
      <c r="J1359" s="122"/>
      <c r="K1359" s="122"/>
      <c r="L1359" s="122"/>
      <c r="M1359" s="122"/>
      <c r="N1359" s="122"/>
      <c r="O1359" s="122"/>
      <c r="P1359" s="122"/>
      <c r="Q1359" s="122"/>
      <c r="R1359" s="122">
        <v>97250</v>
      </c>
      <c r="S1359" s="122">
        <v>97250</v>
      </c>
      <c r="T1359" s="122"/>
      <c r="U1359" s="96"/>
      <c r="V1359" s="122"/>
      <c r="W1359" s="122"/>
    </row>
    <row r="1360" ht="32.9" customHeight="1" spans="1:23">
      <c r="A1360" s="23" t="s">
        <v>691</v>
      </c>
      <c r="B1360" s="119" t="s">
        <v>1127</v>
      </c>
      <c r="C1360" s="23" t="s">
        <v>690</v>
      </c>
      <c r="D1360" s="23" t="s">
        <v>76</v>
      </c>
      <c r="E1360" s="23" t="s">
        <v>197</v>
      </c>
      <c r="F1360" s="23" t="s">
        <v>198</v>
      </c>
      <c r="G1360" s="23" t="s">
        <v>693</v>
      </c>
      <c r="H1360" s="23" t="s">
        <v>694</v>
      </c>
      <c r="I1360" s="122">
        <v>97250</v>
      </c>
      <c r="J1360" s="122"/>
      <c r="K1360" s="122"/>
      <c r="L1360" s="122"/>
      <c r="M1360" s="122"/>
      <c r="N1360" s="122"/>
      <c r="O1360" s="122"/>
      <c r="P1360" s="122"/>
      <c r="Q1360" s="122"/>
      <c r="R1360" s="122">
        <v>97250</v>
      </c>
      <c r="S1360" s="122">
        <v>97250</v>
      </c>
      <c r="T1360" s="122"/>
      <c r="U1360" s="96"/>
      <c r="V1360" s="122"/>
      <c r="W1360" s="122"/>
    </row>
    <row r="1361" ht="32.9" customHeight="1" spans="1:23">
      <c r="A1361" s="23"/>
      <c r="B1361" s="23"/>
      <c r="C1361" s="23" t="s">
        <v>1128</v>
      </c>
      <c r="D1361" s="23"/>
      <c r="E1361" s="23"/>
      <c r="F1361" s="23"/>
      <c r="G1361" s="23"/>
      <c r="H1361" s="23"/>
      <c r="I1361" s="122">
        <v>2917910.15</v>
      </c>
      <c r="J1361" s="122">
        <v>2916400</v>
      </c>
      <c r="K1361" s="122">
        <v>2916400</v>
      </c>
      <c r="L1361" s="122"/>
      <c r="M1361" s="122"/>
      <c r="N1361" s="122">
        <v>1510.15</v>
      </c>
      <c r="O1361" s="122"/>
      <c r="P1361" s="122"/>
      <c r="Q1361" s="122"/>
      <c r="R1361" s="122"/>
      <c r="S1361" s="122"/>
      <c r="T1361" s="122"/>
      <c r="U1361" s="96"/>
      <c r="V1361" s="122"/>
      <c r="W1361" s="122"/>
    </row>
    <row r="1362" ht="32.9" customHeight="1" spans="1:23">
      <c r="A1362" s="23" t="s">
        <v>656</v>
      </c>
      <c r="B1362" s="119" t="s">
        <v>1129</v>
      </c>
      <c r="C1362" s="23" t="s">
        <v>1128</v>
      </c>
      <c r="D1362" s="23" t="s">
        <v>76</v>
      </c>
      <c r="E1362" s="23" t="s">
        <v>197</v>
      </c>
      <c r="F1362" s="23" t="s">
        <v>198</v>
      </c>
      <c r="G1362" s="23" t="s">
        <v>359</v>
      </c>
      <c r="H1362" s="23" t="s">
        <v>360</v>
      </c>
      <c r="I1362" s="122">
        <v>50000</v>
      </c>
      <c r="J1362" s="122">
        <v>50000</v>
      </c>
      <c r="K1362" s="122">
        <v>50000</v>
      </c>
      <c r="L1362" s="122"/>
      <c r="M1362" s="122"/>
      <c r="N1362" s="122"/>
      <c r="O1362" s="122"/>
      <c r="P1362" s="122"/>
      <c r="Q1362" s="122"/>
      <c r="R1362" s="122"/>
      <c r="S1362" s="122"/>
      <c r="T1362" s="122"/>
      <c r="U1362" s="96"/>
      <c r="V1362" s="122"/>
      <c r="W1362" s="122"/>
    </row>
    <row r="1363" ht="32.9" customHeight="1" spans="1:23">
      <c r="A1363" s="23" t="s">
        <v>656</v>
      </c>
      <c r="B1363" s="119" t="s">
        <v>1129</v>
      </c>
      <c r="C1363" s="23" t="s">
        <v>1128</v>
      </c>
      <c r="D1363" s="23" t="s">
        <v>76</v>
      </c>
      <c r="E1363" s="23" t="s">
        <v>197</v>
      </c>
      <c r="F1363" s="23" t="s">
        <v>198</v>
      </c>
      <c r="G1363" s="23" t="s">
        <v>367</v>
      </c>
      <c r="H1363" s="23" t="s">
        <v>368</v>
      </c>
      <c r="I1363" s="122">
        <v>200600</v>
      </c>
      <c r="J1363" s="122">
        <v>200600</v>
      </c>
      <c r="K1363" s="122">
        <v>200600</v>
      </c>
      <c r="L1363" s="122"/>
      <c r="M1363" s="122"/>
      <c r="N1363" s="122"/>
      <c r="O1363" s="122"/>
      <c r="P1363" s="122"/>
      <c r="Q1363" s="122"/>
      <c r="R1363" s="122"/>
      <c r="S1363" s="122"/>
      <c r="T1363" s="122"/>
      <c r="U1363" s="96"/>
      <c r="V1363" s="122"/>
      <c r="W1363" s="122"/>
    </row>
    <row r="1364" ht="32.9" customHeight="1" spans="1:23">
      <c r="A1364" s="23" t="s">
        <v>656</v>
      </c>
      <c r="B1364" s="119" t="s">
        <v>1129</v>
      </c>
      <c r="C1364" s="23" t="s">
        <v>1128</v>
      </c>
      <c r="D1364" s="23" t="s">
        <v>76</v>
      </c>
      <c r="E1364" s="23" t="s">
        <v>197</v>
      </c>
      <c r="F1364" s="23" t="s">
        <v>198</v>
      </c>
      <c r="G1364" s="23" t="s">
        <v>406</v>
      </c>
      <c r="H1364" s="23" t="s">
        <v>407</v>
      </c>
      <c r="I1364" s="122">
        <v>543100</v>
      </c>
      <c r="J1364" s="122">
        <v>543100</v>
      </c>
      <c r="K1364" s="122">
        <v>543100</v>
      </c>
      <c r="L1364" s="122"/>
      <c r="M1364" s="122"/>
      <c r="N1364" s="122"/>
      <c r="O1364" s="122"/>
      <c r="P1364" s="122"/>
      <c r="Q1364" s="122"/>
      <c r="R1364" s="122"/>
      <c r="S1364" s="122"/>
      <c r="T1364" s="122"/>
      <c r="U1364" s="96"/>
      <c r="V1364" s="122"/>
      <c r="W1364" s="122"/>
    </row>
    <row r="1365" ht="32.9" customHeight="1" spans="1:23">
      <c r="A1365" s="23" t="s">
        <v>656</v>
      </c>
      <c r="B1365" s="119" t="s">
        <v>1129</v>
      </c>
      <c r="C1365" s="23" t="s">
        <v>1128</v>
      </c>
      <c r="D1365" s="23" t="s">
        <v>76</v>
      </c>
      <c r="E1365" s="23" t="s">
        <v>197</v>
      </c>
      <c r="F1365" s="23" t="s">
        <v>198</v>
      </c>
      <c r="G1365" s="23" t="s">
        <v>369</v>
      </c>
      <c r="H1365" s="23" t="s">
        <v>370</v>
      </c>
      <c r="I1365" s="122">
        <v>442200</v>
      </c>
      <c r="J1365" s="122">
        <v>442200</v>
      </c>
      <c r="K1365" s="122">
        <v>442200</v>
      </c>
      <c r="L1365" s="122"/>
      <c r="M1365" s="122"/>
      <c r="N1365" s="122"/>
      <c r="O1365" s="122"/>
      <c r="P1365" s="122"/>
      <c r="Q1365" s="122"/>
      <c r="R1365" s="122"/>
      <c r="S1365" s="122"/>
      <c r="T1365" s="122"/>
      <c r="U1365" s="96"/>
      <c r="V1365" s="122"/>
      <c r="W1365" s="122"/>
    </row>
    <row r="1366" ht="32.9" customHeight="1" spans="1:23">
      <c r="A1366" s="23" t="s">
        <v>656</v>
      </c>
      <c r="B1366" s="119" t="s">
        <v>1129</v>
      </c>
      <c r="C1366" s="23" t="s">
        <v>1128</v>
      </c>
      <c r="D1366" s="23" t="s">
        <v>76</v>
      </c>
      <c r="E1366" s="23" t="s">
        <v>197</v>
      </c>
      <c r="F1366" s="23" t="s">
        <v>198</v>
      </c>
      <c r="G1366" s="23" t="s">
        <v>345</v>
      </c>
      <c r="H1366" s="23" t="s">
        <v>346</v>
      </c>
      <c r="I1366" s="122">
        <v>131510.15</v>
      </c>
      <c r="J1366" s="122">
        <v>130000</v>
      </c>
      <c r="K1366" s="122">
        <v>130000</v>
      </c>
      <c r="L1366" s="122"/>
      <c r="M1366" s="122"/>
      <c r="N1366" s="122">
        <v>1510.15</v>
      </c>
      <c r="O1366" s="122"/>
      <c r="P1366" s="122"/>
      <c r="Q1366" s="122"/>
      <c r="R1366" s="122"/>
      <c r="S1366" s="122"/>
      <c r="T1366" s="122"/>
      <c r="U1366" s="96"/>
      <c r="V1366" s="122"/>
      <c r="W1366" s="122"/>
    </row>
    <row r="1367" ht="32.9" customHeight="1" spans="1:23">
      <c r="A1367" s="23" t="s">
        <v>656</v>
      </c>
      <c r="B1367" s="119" t="s">
        <v>1129</v>
      </c>
      <c r="C1367" s="23" t="s">
        <v>1128</v>
      </c>
      <c r="D1367" s="23" t="s">
        <v>76</v>
      </c>
      <c r="E1367" s="23" t="s">
        <v>197</v>
      </c>
      <c r="F1367" s="23" t="s">
        <v>198</v>
      </c>
      <c r="G1367" s="23" t="s">
        <v>433</v>
      </c>
      <c r="H1367" s="23" t="s">
        <v>434</v>
      </c>
      <c r="I1367" s="122">
        <v>1203300</v>
      </c>
      <c r="J1367" s="122">
        <v>1203300</v>
      </c>
      <c r="K1367" s="122">
        <v>1203300</v>
      </c>
      <c r="L1367" s="122"/>
      <c r="M1367" s="122"/>
      <c r="N1367" s="122"/>
      <c r="O1367" s="122"/>
      <c r="P1367" s="122"/>
      <c r="Q1367" s="122"/>
      <c r="R1367" s="122"/>
      <c r="S1367" s="122"/>
      <c r="T1367" s="122"/>
      <c r="U1367" s="96"/>
      <c r="V1367" s="122"/>
      <c r="W1367" s="122"/>
    </row>
    <row r="1368" ht="32.9" customHeight="1" spans="1:23">
      <c r="A1368" s="23" t="s">
        <v>656</v>
      </c>
      <c r="B1368" s="119" t="s">
        <v>1129</v>
      </c>
      <c r="C1368" s="23" t="s">
        <v>1128</v>
      </c>
      <c r="D1368" s="23" t="s">
        <v>76</v>
      </c>
      <c r="E1368" s="23" t="s">
        <v>197</v>
      </c>
      <c r="F1368" s="23" t="s">
        <v>198</v>
      </c>
      <c r="G1368" s="23" t="s">
        <v>435</v>
      </c>
      <c r="H1368" s="23" t="s">
        <v>436</v>
      </c>
      <c r="I1368" s="122">
        <v>57200</v>
      </c>
      <c r="J1368" s="122">
        <v>57200</v>
      </c>
      <c r="K1368" s="122">
        <v>57200</v>
      </c>
      <c r="L1368" s="122"/>
      <c r="M1368" s="122"/>
      <c r="N1368" s="122"/>
      <c r="O1368" s="122"/>
      <c r="P1368" s="122"/>
      <c r="Q1368" s="122"/>
      <c r="R1368" s="122"/>
      <c r="S1368" s="122"/>
      <c r="T1368" s="122"/>
      <c r="U1368" s="96"/>
      <c r="V1368" s="122"/>
      <c r="W1368" s="122"/>
    </row>
    <row r="1369" ht="32.9" customHeight="1" spans="1:23">
      <c r="A1369" s="23" t="s">
        <v>656</v>
      </c>
      <c r="B1369" s="119" t="s">
        <v>1129</v>
      </c>
      <c r="C1369" s="23" t="s">
        <v>1128</v>
      </c>
      <c r="D1369" s="23" t="s">
        <v>76</v>
      </c>
      <c r="E1369" s="23" t="s">
        <v>197</v>
      </c>
      <c r="F1369" s="23" t="s">
        <v>198</v>
      </c>
      <c r="G1369" s="23" t="s">
        <v>444</v>
      </c>
      <c r="H1369" s="23" t="s">
        <v>445</v>
      </c>
      <c r="I1369" s="122">
        <v>290000</v>
      </c>
      <c r="J1369" s="122">
        <v>290000</v>
      </c>
      <c r="K1369" s="122">
        <v>290000</v>
      </c>
      <c r="L1369" s="122"/>
      <c r="M1369" s="122"/>
      <c r="N1369" s="122"/>
      <c r="O1369" s="122"/>
      <c r="P1369" s="122"/>
      <c r="Q1369" s="122"/>
      <c r="R1369" s="122"/>
      <c r="S1369" s="122"/>
      <c r="T1369" s="122"/>
      <c r="U1369" s="96"/>
      <c r="V1369" s="122"/>
      <c r="W1369" s="122"/>
    </row>
    <row r="1370" ht="32.9" customHeight="1" spans="1:23">
      <c r="A1370" s="23"/>
      <c r="B1370" s="23"/>
      <c r="C1370" s="23" t="s">
        <v>1130</v>
      </c>
      <c r="D1370" s="23"/>
      <c r="E1370" s="23"/>
      <c r="F1370" s="23"/>
      <c r="G1370" s="23"/>
      <c r="H1370" s="23"/>
      <c r="I1370" s="122">
        <v>591173.05</v>
      </c>
      <c r="J1370" s="122"/>
      <c r="K1370" s="122"/>
      <c r="L1370" s="122"/>
      <c r="M1370" s="122"/>
      <c r="N1370" s="122">
        <v>591173.05</v>
      </c>
      <c r="O1370" s="122"/>
      <c r="P1370" s="122"/>
      <c r="Q1370" s="122"/>
      <c r="R1370" s="122"/>
      <c r="S1370" s="122"/>
      <c r="T1370" s="122"/>
      <c r="U1370" s="96"/>
      <c r="V1370" s="122"/>
      <c r="W1370" s="122"/>
    </row>
    <row r="1371" ht="32.9" customHeight="1" spans="1:23">
      <c r="A1371" s="23" t="s">
        <v>672</v>
      </c>
      <c r="B1371" s="119" t="s">
        <v>1131</v>
      </c>
      <c r="C1371" s="23" t="s">
        <v>1130</v>
      </c>
      <c r="D1371" s="23" t="s">
        <v>78</v>
      </c>
      <c r="E1371" s="23" t="s">
        <v>191</v>
      </c>
      <c r="F1371" s="23" t="s">
        <v>192</v>
      </c>
      <c r="G1371" s="23" t="s">
        <v>359</v>
      </c>
      <c r="H1371" s="23" t="s">
        <v>360</v>
      </c>
      <c r="I1371" s="122">
        <v>59571.5</v>
      </c>
      <c r="J1371" s="122"/>
      <c r="K1371" s="122"/>
      <c r="L1371" s="122"/>
      <c r="M1371" s="122"/>
      <c r="N1371" s="122">
        <v>59571.5</v>
      </c>
      <c r="O1371" s="122"/>
      <c r="P1371" s="122"/>
      <c r="Q1371" s="122"/>
      <c r="R1371" s="122"/>
      <c r="S1371" s="122"/>
      <c r="T1371" s="122"/>
      <c r="U1371" s="96"/>
      <c r="V1371" s="122"/>
      <c r="W1371" s="122"/>
    </row>
    <row r="1372" ht="32.9" customHeight="1" spans="1:23">
      <c r="A1372" s="23" t="s">
        <v>672</v>
      </c>
      <c r="B1372" s="119" t="s">
        <v>1131</v>
      </c>
      <c r="C1372" s="23" t="s">
        <v>1130</v>
      </c>
      <c r="D1372" s="23" t="s">
        <v>78</v>
      </c>
      <c r="E1372" s="23" t="s">
        <v>191</v>
      </c>
      <c r="F1372" s="23" t="s">
        <v>192</v>
      </c>
      <c r="G1372" s="23" t="s">
        <v>406</v>
      </c>
      <c r="H1372" s="23" t="s">
        <v>407</v>
      </c>
      <c r="I1372" s="122">
        <v>61601.55</v>
      </c>
      <c r="J1372" s="122"/>
      <c r="K1372" s="122"/>
      <c r="L1372" s="122"/>
      <c r="M1372" s="122"/>
      <c r="N1372" s="122">
        <v>61601.55</v>
      </c>
      <c r="O1372" s="122"/>
      <c r="P1372" s="122"/>
      <c r="Q1372" s="122"/>
      <c r="R1372" s="122"/>
      <c r="S1372" s="122"/>
      <c r="T1372" s="122"/>
      <c r="U1372" s="96"/>
      <c r="V1372" s="122"/>
      <c r="W1372" s="122"/>
    </row>
    <row r="1373" ht="32.9" customHeight="1" spans="1:23">
      <c r="A1373" s="23" t="s">
        <v>672</v>
      </c>
      <c r="B1373" s="119" t="s">
        <v>1131</v>
      </c>
      <c r="C1373" s="23" t="s">
        <v>1130</v>
      </c>
      <c r="D1373" s="23" t="s">
        <v>78</v>
      </c>
      <c r="E1373" s="23" t="s">
        <v>191</v>
      </c>
      <c r="F1373" s="23" t="s">
        <v>192</v>
      </c>
      <c r="G1373" s="23" t="s">
        <v>345</v>
      </c>
      <c r="H1373" s="23" t="s">
        <v>346</v>
      </c>
      <c r="I1373" s="122">
        <v>20000</v>
      </c>
      <c r="J1373" s="122"/>
      <c r="K1373" s="122"/>
      <c r="L1373" s="122"/>
      <c r="M1373" s="122"/>
      <c r="N1373" s="122">
        <v>20000</v>
      </c>
      <c r="O1373" s="122"/>
      <c r="P1373" s="122"/>
      <c r="Q1373" s="122"/>
      <c r="R1373" s="122"/>
      <c r="S1373" s="122"/>
      <c r="T1373" s="122"/>
      <c r="U1373" s="96"/>
      <c r="V1373" s="122"/>
      <c r="W1373" s="122"/>
    </row>
    <row r="1374" ht="32.9" customHeight="1" spans="1:23">
      <c r="A1374" s="23" t="s">
        <v>672</v>
      </c>
      <c r="B1374" s="119" t="s">
        <v>1131</v>
      </c>
      <c r="C1374" s="23" t="s">
        <v>1130</v>
      </c>
      <c r="D1374" s="23" t="s">
        <v>78</v>
      </c>
      <c r="E1374" s="23" t="s">
        <v>191</v>
      </c>
      <c r="F1374" s="23" t="s">
        <v>192</v>
      </c>
      <c r="G1374" s="23" t="s">
        <v>557</v>
      </c>
      <c r="H1374" s="23" t="s">
        <v>558</v>
      </c>
      <c r="I1374" s="122">
        <v>450000</v>
      </c>
      <c r="J1374" s="122"/>
      <c r="K1374" s="122"/>
      <c r="L1374" s="122"/>
      <c r="M1374" s="122"/>
      <c r="N1374" s="122">
        <v>450000</v>
      </c>
      <c r="O1374" s="122"/>
      <c r="P1374" s="122"/>
      <c r="Q1374" s="122"/>
      <c r="R1374" s="122"/>
      <c r="S1374" s="122"/>
      <c r="T1374" s="122"/>
      <c r="U1374" s="96"/>
      <c r="V1374" s="122"/>
      <c r="W1374" s="122"/>
    </row>
    <row r="1375" ht="32.9" customHeight="1" spans="1:23">
      <c r="A1375" s="23"/>
      <c r="B1375" s="23"/>
      <c r="C1375" s="23" t="s">
        <v>1132</v>
      </c>
      <c r="D1375" s="23"/>
      <c r="E1375" s="23"/>
      <c r="F1375" s="23"/>
      <c r="G1375" s="23"/>
      <c r="H1375" s="23"/>
      <c r="I1375" s="122">
        <v>341</v>
      </c>
      <c r="J1375" s="122"/>
      <c r="K1375" s="122"/>
      <c r="L1375" s="122"/>
      <c r="M1375" s="122"/>
      <c r="N1375" s="122">
        <v>341</v>
      </c>
      <c r="O1375" s="122"/>
      <c r="P1375" s="122"/>
      <c r="Q1375" s="122"/>
      <c r="R1375" s="122"/>
      <c r="S1375" s="122"/>
      <c r="T1375" s="122"/>
      <c r="U1375" s="96"/>
      <c r="V1375" s="122"/>
      <c r="W1375" s="122"/>
    </row>
    <row r="1376" ht="32.9" customHeight="1" spans="1:23">
      <c r="A1376" s="23" t="s">
        <v>656</v>
      </c>
      <c r="B1376" s="119" t="s">
        <v>1133</v>
      </c>
      <c r="C1376" s="23" t="s">
        <v>1132</v>
      </c>
      <c r="D1376" s="23" t="s">
        <v>78</v>
      </c>
      <c r="E1376" s="23" t="s">
        <v>191</v>
      </c>
      <c r="F1376" s="23" t="s">
        <v>192</v>
      </c>
      <c r="G1376" s="23" t="s">
        <v>406</v>
      </c>
      <c r="H1376" s="23" t="s">
        <v>407</v>
      </c>
      <c r="I1376" s="122">
        <v>341</v>
      </c>
      <c r="J1376" s="122"/>
      <c r="K1376" s="122"/>
      <c r="L1376" s="122"/>
      <c r="M1376" s="122"/>
      <c r="N1376" s="122">
        <v>341</v>
      </c>
      <c r="O1376" s="122"/>
      <c r="P1376" s="122"/>
      <c r="Q1376" s="122"/>
      <c r="R1376" s="122"/>
      <c r="S1376" s="122"/>
      <c r="T1376" s="122"/>
      <c r="U1376" s="96"/>
      <c r="V1376" s="122"/>
      <c r="W1376" s="122"/>
    </row>
    <row r="1377" ht="32.9" customHeight="1" spans="1:23">
      <c r="A1377" s="23"/>
      <c r="B1377" s="23"/>
      <c r="C1377" s="23" t="s">
        <v>852</v>
      </c>
      <c r="D1377" s="23"/>
      <c r="E1377" s="23"/>
      <c r="F1377" s="23"/>
      <c r="G1377" s="23"/>
      <c r="H1377" s="23"/>
      <c r="I1377" s="122">
        <v>3281992.84</v>
      </c>
      <c r="J1377" s="122"/>
      <c r="K1377" s="122"/>
      <c r="L1377" s="122"/>
      <c r="M1377" s="122"/>
      <c r="N1377" s="122">
        <v>3281992.84</v>
      </c>
      <c r="O1377" s="122"/>
      <c r="P1377" s="122"/>
      <c r="Q1377" s="122"/>
      <c r="R1377" s="122"/>
      <c r="S1377" s="122"/>
      <c r="T1377" s="122"/>
      <c r="U1377" s="96"/>
      <c r="V1377" s="122"/>
      <c r="W1377" s="122"/>
    </row>
    <row r="1378" ht="32.9" customHeight="1" spans="1:23">
      <c r="A1378" s="23" t="s">
        <v>656</v>
      </c>
      <c r="B1378" s="119" t="s">
        <v>1134</v>
      </c>
      <c r="C1378" s="23" t="s">
        <v>852</v>
      </c>
      <c r="D1378" s="23" t="s">
        <v>78</v>
      </c>
      <c r="E1378" s="23" t="s">
        <v>191</v>
      </c>
      <c r="F1378" s="23" t="s">
        <v>192</v>
      </c>
      <c r="G1378" s="23" t="s">
        <v>728</v>
      </c>
      <c r="H1378" s="23" t="s">
        <v>729</v>
      </c>
      <c r="I1378" s="122">
        <v>3281992.84</v>
      </c>
      <c r="J1378" s="122"/>
      <c r="K1378" s="122"/>
      <c r="L1378" s="122"/>
      <c r="M1378" s="122"/>
      <c r="N1378" s="122">
        <v>3281992.84</v>
      </c>
      <c r="O1378" s="122"/>
      <c r="P1378" s="122"/>
      <c r="Q1378" s="122"/>
      <c r="R1378" s="122"/>
      <c r="S1378" s="122"/>
      <c r="T1378" s="122"/>
      <c r="U1378" s="96"/>
      <c r="V1378" s="122"/>
      <c r="W1378" s="122"/>
    </row>
    <row r="1379" ht="32.9" customHeight="1" spans="1:23">
      <c r="A1379" s="23"/>
      <c r="B1379" s="23"/>
      <c r="C1379" s="23" t="s">
        <v>730</v>
      </c>
      <c r="D1379" s="23"/>
      <c r="E1379" s="23"/>
      <c r="F1379" s="23"/>
      <c r="G1379" s="23"/>
      <c r="H1379" s="23"/>
      <c r="I1379" s="122">
        <v>796100</v>
      </c>
      <c r="J1379" s="122"/>
      <c r="K1379" s="122"/>
      <c r="L1379" s="122"/>
      <c r="M1379" s="122"/>
      <c r="N1379" s="122">
        <v>796100</v>
      </c>
      <c r="O1379" s="122"/>
      <c r="P1379" s="122"/>
      <c r="Q1379" s="122"/>
      <c r="R1379" s="122"/>
      <c r="S1379" s="122"/>
      <c r="T1379" s="122"/>
      <c r="U1379" s="96"/>
      <c r="V1379" s="122"/>
      <c r="W1379" s="122"/>
    </row>
    <row r="1380" ht="32.9" customHeight="1" spans="1:23">
      <c r="A1380" s="23" t="s">
        <v>672</v>
      </c>
      <c r="B1380" s="119" t="s">
        <v>1135</v>
      </c>
      <c r="C1380" s="23" t="s">
        <v>730</v>
      </c>
      <c r="D1380" s="23" t="s">
        <v>78</v>
      </c>
      <c r="E1380" s="23" t="s">
        <v>215</v>
      </c>
      <c r="F1380" s="23" t="s">
        <v>216</v>
      </c>
      <c r="G1380" s="23" t="s">
        <v>349</v>
      </c>
      <c r="H1380" s="23" t="s">
        <v>350</v>
      </c>
      <c r="I1380" s="122">
        <v>5500</v>
      </c>
      <c r="J1380" s="122"/>
      <c r="K1380" s="122"/>
      <c r="L1380" s="122"/>
      <c r="M1380" s="122"/>
      <c r="N1380" s="122">
        <v>5500</v>
      </c>
      <c r="O1380" s="122"/>
      <c r="P1380" s="122"/>
      <c r="Q1380" s="122"/>
      <c r="R1380" s="122"/>
      <c r="S1380" s="122"/>
      <c r="T1380" s="122"/>
      <c r="U1380" s="96"/>
      <c r="V1380" s="122"/>
      <c r="W1380" s="122"/>
    </row>
    <row r="1381" ht="32.9" customHeight="1" spans="1:23">
      <c r="A1381" s="23" t="s">
        <v>672</v>
      </c>
      <c r="B1381" s="119" t="s">
        <v>1135</v>
      </c>
      <c r="C1381" s="23" t="s">
        <v>730</v>
      </c>
      <c r="D1381" s="23" t="s">
        <v>78</v>
      </c>
      <c r="E1381" s="23" t="s">
        <v>215</v>
      </c>
      <c r="F1381" s="23" t="s">
        <v>216</v>
      </c>
      <c r="G1381" s="23" t="s">
        <v>359</v>
      </c>
      <c r="H1381" s="23" t="s">
        <v>360</v>
      </c>
      <c r="I1381" s="122">
        <v>48022</v>
      </c>
      <c r="J1381" s="122"/>
      <c r="K1381" s="122"/>
      <c r="L1381" s="122"/>
      <c r="M1381" s="122"/>
      <c r="N1381" s="122">
        <v>48022</v>
      </c>
      <c r="O1381" s="122"/>
      <c r="P1381" s="122"/>
      <c r="Q1381" s="122"/>
      <c r="R1381" s="122"/>
      <c r="S1381" s="122"/>
      <c r="T1381" s="122"/>
      <c r="U1381" s="96"/>
      <c r="V1381" s="122"/>
      <c r="W1381" s="122"/>
    </row>
    <row r="1382" ht="32.9" customHeight="1" spans="1:23">
      <c r="A1382" s="23" t="s">
        <v>672</v>
      </c>
      <c r="B1382" s="119" t="s">
        <v>1135</v>
      </c>
      <c r="C1382" s="23" t="s">
        <v>730</v>
      </c>
      <c r="D1382" s="23" t="s">
        <v>78</v>
      </c>
      <c r="E1382" s="23" t="s">
        <v>215</v>
      </c>
      <c r="F1382" s="23" t="s">
        <v>216</v>
      </c>
      <c r="G1382" s="23" t="s">
        <v>367</v>
      </c>
      <c r="H1382" s="23" t="s">
        <v>368</v>
      </c>
      <c r="I1382" s="122">
        <v>199200</v>
      </c>
      <c r="J1382" s="122"/>
      <c r="K1382" s="122"/>
      <c r="L1382" s="122"/>
      <c r="M1382" s="122"/>
      <c r="N1382" s="122">
        <v>199200</v>
      </c>
      <c r="O1382" s="122"/>
      <c r="P1382" s="122"/>
      <c r="Q1382" s="122"/>
      <c r="R1382" s="122"/>
      <c r="S1382" s="122"/>
      <c r="T1382" s="122"/>
      <c r="U1382" s="96"/>
      <c r="V1382" s="122"/>
      <c r="W1382" s="122"/>
    </row>
    <row r="1383" ht="32.9" customHeight="1" spans="1:23">
      <c r="A1383" s="23" t="s">
        <v>672</v>
      </c>
      <c r="B1383" s="119" t="s">
        <v>1135</v>
      </c>
      <c r="C1383" s="23" t="s">
        <v>730</v>
      </c>
      <c r="D1383" s="23" t="s">
        <v>78</v>
      </c>
      <c r="E1383" s="23" t="s">
        <v>215</v>
      </c>
      <c r="F1383" s="23" t="s">
        <v>216</v>
      </c>
      <c r="G1383" s="23" t="s">
        <v>406</v>
      </c>
      <c r="H1383" s="23" t="s">
        <v>407</v>
      </c>
      <c r="I1383" s="122">
        <v>399378</v>
      </c>
      <c r="J1383" s="122"/>
      <c r="K1383" s="122"/>
      <c r="L1383" s="122"/>
      <c r="M1383" s="122"/>
      <c r="N1383" s="122">
        <v>399378</v>
      </c>
      <c r="O1383" s="122"/>
      <c r="P1383" s="122"/>
      <c r="Q1383" s="122"/>
      <c r="R1383" s="122"/>
      <c r="S1383" s="122"/>
      <c r="T1383" s="122"/>
      <c r="U1383" s="96"/>
      <c r="V1383" s="122"/>
      <c r="W1383" s="122"/>
    </row>
    <row r="1384" ht="32.9" customHeight="1" spans="1:23">
      <c r="A1384" s="23" t="s">
        <v>672</v>
      </c>
      <c r="B1384" s="119" t="s">
        <v>1135</v>
      </c>
      <c r="C1384" s="23" t="s">
        <v>730</v>
      </c>
      <c r="D1384" s="23" t="s">
        <v>78</v>
      </c>
      <c r="E1384" s="23" t="s">
        <v>215</v>
      </c>
      <c r="F1384" s="23" t="s">
        <v>216</v>
      </c>
      <c r="G1384" s="23" t="s">
        <v>369</v>
      </c>
      <c r="H1384" s="23" t="s">
        <v>370</v>
      </c>
      <c r="I1384" s="122">
        <v>92000</v>
      </c>
      <c r="J1384" s="122"/>
      <c r="K1384" s="122"/>
      <c r="L1384" s="122"/>
      <c r="M1384" s="122"/>
      <c r="N1384" s="122">
        <v>92000</v>
      </c>
      <c r="O1384" s="122"/>
      <c r="P1384" s="122"/>
      <c r="Q1384" s="122"/>
      <c r="R1384" s="122"/>
      <c r="S1384" s="122"/>
      <c r="T1384" s="122"/>
      <c r="U1384" s="96"/>
      <c r="V1384" s="122"/>
      <c r="W1384" s="122"/>
    </row>
    <row r="1385" ht="32.9" customHeight="1" spans="1:23">
      <c r="A1385" s="23" t="s">
        <v>672</v>
      </c>
      <c r="B1385" s="119" t="s">
        <v>1135</v>
      </c>
      <c r="C1385" s="23" t="s">
        <v>730</v>
      </c>
      <c r="D1385" s="23" t="s">
        <v>78</v>
      </c>
      <c r="E1385" s="23" t="s">
        <v>215</v>
      </c>
      <c r="F1385" s="23" t="s">
        <v>216</v>
      </c>
      <c r="G1385" s="23" t="s">
        <v>345</v>
      </c>
      <c r="H1385" s="23" t="s">
        <v>346</v>
      </c>
      <c r="I1385" s="122">
        <v>50000</v>
      </c>
      <c r="J1385" s="122"/>
      <c r="K1385" s="122"/>
      <c r="L1385" s="122"/>
      <c r="M1385" s="122"/>
      <c r="N1385" s="122">
        <v>50000</v>
      </c>
      <c r="O1385" s="122"/>
      <c r="P1385" s="122"/>
      <c r="Q1385" s="122"/>
      <c r="R1385" s="122"/>
      <c r="S1385" s="122"/>
      <c r="T1385" s="122"/>
      <c r="U1385" s="96"/>
      <c r="V1385" s="122"/>
      <c r="W1385" s="122"/>
    </row>
    <row r="1386" ht="32.9" customHeight="1" spans="1:23">
      <c r="A1386" s="23" t="s">
        <v>672</v>
      </c>
      <c r="B1386" s="119" t="s">
        <v>1135</v>
      </c>
      <c r="C1386" s="23" t="s">
        <v>730</v>
      </c>
      <c r="D1386" s="23" t="s">
        <v>78</v>
      </c>
      <c r="E1386" s="23" t="s">
        <v>215</v>
      </c>
      <c r="F1386" s="23" t="s">
        <v>216</v>
      </c>
      <c r="G1386" s="23" t="s">
        <v>444</v>
      </c>
      <c r="H1386" s="23" t="s">
        <v>445</v>
      </c>
      <c r="I1386" s="122">
        <v>2000</v>
      </c>
      <c r="J1386" s="122"/>
      <c r="K1386" s="122"/>
      <c r="L1386" s="122"/>
      <c r="M1386" s="122"/>
      <c r="N1386" s="122">
        <v>2000</v>
      </c>
      <c r="O1386" s="122"/>
      <c r="P1386" s="122"/>
      <c r="Q1386" s="122"/>
      <c r="R1386" s="122"/>
      <c r="S1386" s="122"/>
      <c r="T1386" s="122"/>
      <c r="U1386" s="96"/>
      <c r="V1386" s="122"/>
      <c r="W1386" s="122"/>
    </row>
    <row r="1387" ht="32.9" customHeight="1" spans="1:23">
      <c r="A1387" s="23"/>
      <c r="B1387" s="23"/>
      <c r="C1387" s="23" t="s">
        <v>861</v>
      </c>
      <c r="D1387" s="23"/>
      <c r="E1387" s="23"/>
      <c r="F1387" s="23"/>
      <c r="G1387" s="23"/>
      <c r="H1387" s="23"/>
      <c r="I1387" s="122">
        <v>66700</v>
      </c>
      <c r="J1387" s="122"/>
      <c r="K1387" s="122"/>
      <c r="L1387" s="122"/>
      <c r="M1387" s="122"/>
      <c r="N1387" s="122">
        <v>66700</v>
      </c>
      <c r="O1387" s="122"/>
      <c r="P1387" s="122"/>
      <c r="Q1387" s="122"/>
      <c r="R1387" s="122"/>
      <c r="S1387" s="122"/>
      <c r="T1387" s="122"/>
      <c r="U1387" s="96"/>
      <c r="V1387" s="122"/>
      <c r="W1387" s="122"/>
    </row>
    <row r="1388" ht="32.9" customHeight="1" spans="1:23">
      <c r="A1388" s="23" t="s">
        <v>656</v>
      </c>
      <c r="B1388" s="119" t="s">
        <v>1136</v>
      </c>
      <c r="C1388" s="23" t="s">
        <v>861</v>
      </c>
      <c r="D1388" s="23" t="s">
        <v>78</v>
      </c>
      <c r="E1388" s="23" t="s">
        <v>191</v>
      </c>
      <c r="F1388" s="23" t="s">
        <v>192</v>
      </c>
      <c r="G1388" s="23" t="s">
        <v>367</v>
      </c>
      <c r="H1388" s="23" t="s">
        <v>368</v>
      </c>
      <c r="I1388" s="122">
        <v>61400</v>
      </c>
      <c r="J1388" s="122"/>
      <c r="K1388" s="122"/>
      <c r="L1388" s="122"/>
      <c r="M1388" s="122"/>
      <c r="N1388" s="122">
        <v>61400</v>
      </c>
      <c r="O1388" s="122"/>
      <c r="P1388" s="122"/>
      <c r="Q1388" s="122"/>
      <c r="R1388" s="122"/>
      <c r="S1388" s="122"/>
      <c r="T1388" s="122"/>
      <c r="U1388" s="96"/>
      <c r="V1388" s="122"/>
      <c r="W1388" s="122"/>
    </row>
    <row r="1389" ht="32.9" customHeight="1" spans="1:23">
      <c r="A1389" s="23" t="s">
        <v>656</v>
      </c>
      <c r="B1389" s="119" t="s">
        <v>1136</v>
      </c>
      <c r="C1389" s="23" t="s">
        <v>861</v>
      </c>
      <c r="D1389" s="23" t="s">
        <v>78</v>
      </c>
      <c r="E1389" s="23" t="s">
        <v>191</v>
      </c>
      <c r="F1389" s="23" t="s">
        <v>192</v>
      </c>
      <c r="G1389" s="23" t="s">
        <v>369</v>
      </c>
      <c r="H1389" s="23" t="s">
        <v>370</v>
      </c>
      <c r="I1389" s="122">
        <v>2400</v>
      </c>
      <c r="J1389" s="122"/>
      <c r="K1389" s="122"/>
      <c r="L1389" s="122"/>
      <c r="M1389" s="122"/>
      <c r="N1389" s="122">
        <v>2400</v>
      </c>
      <c r="O1389" s="122"/>
      <c r="P1389" s="122"/>
      <c r="Q1389" s="122"/>
      <c r="R1389" s="122"/>
      <c r="S1389" s="122"/>
      <c r="T1389" s="122"/>
      <c r="U1389" s="96"/>
      <c r="V1389" s="122"/>
      <c r="W1389" s="122"/>
    </row>
    <row r="1390" ht="32.9" customHeight="1" spans="1:23">
      <c r="A1390" s="23" t="s">
        <v>656</v>
      </c>
      <c r="B1390" s="119" t="s">
        <v>1136</v>
      </c>
      <c r="C1390" s="23" t="s">
        <v>861</v>
      </c>
      <c r="D1390" s="23" t="s">
        <v>78</v>
      </c>
      <c r="E1390" s="23" t="s">
        <v>191</v>
      </c>
      <c r="F1390" s="23" t="s">
        <v>192</v>
      </c>
      <c r="G1390" s="23" t="s">
        <v>345</v>
      </c>
      <c r="H1390" s="23" t="s">
        <v>346</v>
      </c>
      <c r="I1390" s="122">
        <v>2900</v>
      </c>
      <c r="J1390" s="122"/>
      <c r="K1390" s="122"/>
      <c r="L1390" s="122"/>
      <c r="M1390" s="122"/>
      <c r="N1390" s="122">
        <v>2900</v>
      </c>
      <c r="O1390" s="122"/>
      <c r="P1390" s="122"/>
      <c r="Q1390" s="122"/>
      <c r="R1390" s="122"/>
      <c r="S1390" s="122"/>
      <c r="T1390" s="122"/>
      <c r="U1390" s="96"/>
      <c r="V1390" s="122"/>
      <c r="W1390" s="122"/>
    </row>
    <row r="1391" ht="32.9" customHeight="1" spans="1:23">
      <c r="A1391" s="23"/>
      <c r="B1391" s="23"/>
      <c r="C1391" s="23" t="s">
        <v>797</v>
      </c>
      <c r="D1391" s="23"/>
      <c r="E1391" s="23"/>
      <c r="F1391" s="23"/>
      <c r="G1391" s="23"/>
      <c r="H1391" s="23"/>
      <c r="I1391" s="122">
        <v>4</v>
      </c>
      <c r="J1391" s="122"/>
      <c r="K1391" s="122"/>
      <c r="L1391" s="122"/>
      <c r="M1391" s="122"/>
      <c r="N1391" s="122">
        <v>4</v>
      </c>
      <c r="O1391" s="122"/>
      <c r="P1391" s="122"/>
      <c r="Q1391" s="122"/>
      <c r="R1391" s="122"/>
      <c r="S1391" s="122"/>
      <c r="T1391" s="122"/>
      <c r="U1391" s="96"/>
      <c r="V1391" s="122"/>
      <c r="W1391" s="122"/>
    </row>
    <row r="1392" ht="32.9" customHeight="1" spans="1:23">
      <c r="A1392" s="23" t="s">
        <v>656</v>
      </c>
      <c r="B1392" s="119" t="s">
        <v>1137</v>
      </c>
      <c r="C1392" s="23" t="s">
        <v>797</v>
      </c>
      <c r="D1392" s="23" t="s">
        <v>78</v>
      </c>
      <c r="E1392" s="23" t="s">
        <v>191</v>
      </c>
      <c r="F1392" s="23" t="s">
        <v>192</v>
      </c>
      <c r="G1392" s="23" t="s">
        <v>359</v>
      </c>
      <c r="H1392" s="23" t="s">
        <v>360</v>
      </c>
      <c r="I1392" s="122">
        <v>4</v>
      </c>
      <c r="J1392" s="122"/>
      <c r="K1392" s="122"/>
      <c r="L1392" s="122"/>
      <c r="M1392" s="122"/>
      <c r="N1392" s="122">
        <v>4</v>
      </c>
      <c r="O1392" s="122"/>
      <c r="P1392" s="122"/>
      <c r="Q1392" s="122"/>
      <c r="R1392" s="122"/>
      <c r="S1392" s="122"/>
      <c r="T1392" s="122"/>
      <c r="U1392" s="96"/>
      <c r="V1392" s="122"/>
      <c r="W1392" s="122"/>
    </row>
    <row r="1393" ht="32.9" customHeight="1" spans="1:23">
      <c r="A1393" s="23"/>
      <c r="B1393" s="23"/>
      <c r="C1393" s="23" t="s">
        <v>1138</v>
      </c>
      <c r="D1393" s="23"/>
      <c r="E1393" s="23"/>
      <c r="F1393" s="23"/>
      <c r="G1393" s="23"/>
      <c r="H1393" s="23"/>
      <c r="I1393" s="122">
        <v>468173.58</v>
      </c>
      <c r="J1393" s="122"/>
      <c r="K1393" s="122"/>
      <c r="L1393" s="122"/>
      <c r="M1393" s="122"/>
      <c r="N1393" s="122">
        <v>468173.58</v>
      </c>
      <c r="O1393" s="122"/>
      <c r="P1393" s="122"/>
      <c r="Q1393" s="122"/>
      <c r="R1393" s="122"/>
      <c r="S1393" s="122"/>
      <c r="T1393" s="122"/>
      <c r="U1393" s="96"/>
      <c r="V1393" s="122"/>
      <c r="W1393" s="122"/>
    </row>
    <row r="1394" ht="32.9" customHeight="1" spans="1:23">
      <c r="A1394" s="23" t="s">
        <v>672</v>
      </c>
      <c r="B1394" s="119" t="s">
        <v>1139</v>
      </c>
      <c r="C1394" s="23" t="s">
        <v>1138</v>
      </c>
      <c r="D1394" s="23" t="s">
        <v>78</v>
      </c>
      <c r="E1394" s="23" t="s">
        <v>191</v>
      </c>
      <c r="F1394" s="23" t="s">
        <v>192</v>
      </c>
      <c r="G1394" s="23" t="s">
        <v>359</v>
      </c>
      <c r="H1394" s="23" t="s">
        <v>360</v>
      </c>
      <c r="I1394" s="122">
        <v>122836.36</v>
      </c>
      <c r="J1394" s="122"/>
      <c r="K1394" s="122"/>
      <c r="L1394" s="122"/>
      <c r="M1394" s="122"/>
      <c r="N1394" s="122">
        <v>122836.36</v>
      </c>
      <c r="O1394" s="122"/>
      <c r="P1394" s="122"/>
      <c r="Q1394" s="122"/>
      <c r="R1394" s="122"/>
      <c r="S1394" s="122"/>
      <c r="T1394" s="122"/>
      <c r="U1394" s="96"/>
      <c r="V1394" s="122"/>
      <c r="W1394" s="122"/>
    </row>
    <row r="1395" ht="32.9" customHeight="1" spans="1:23">
      <c r="A1395" s="23" t="s">
        <v>672</v>
      </c>
      <c r="B1395" s="119" t="s">
        <v>1139</v>
      </c>
      <c r="C1395" s="23" t="s">
        <v>1138</v>
      </c>
      <c r="D1395" s="23" t="s">
        <v>78</v>
      </c>
      <c r="E1395" s="23" t="s">
        <v>191</v>
      </c>
      <c r="F1395" s="23" t="s">
        <v>192</v>
      </c>
      <c r="G1395" s="23" t="s">
        <v>367</v>
      </c>
      <c r="H1395" s="23" t="s">
        <v>368</v>
      </c>
      <c r="I1395" s="122">
        <v>129337.22</v>
      </c>
      <c r="J1395" s="122"/>
      <c r="K1395" s="122"/>
      <c r="L1395" s="122"/>
      <c r="M1395" s="122"/>
      <c r="N1395" s="122">
        <v>129337.22</v>
      </c>
      <c r="O1395" s="122"/>
      <c r="P1395" s="122"/>
      <c r="Q1395" s="122"/>
      <c r="R1395" s="122"/>
      <c r="S1395" s="122"/>
      <c r="T1395" s="122"/>
      <c r="U1395" s="96"/>
      <c r="V1395" s="122"/>
      <c r="W1395" s="122"/>
    </row>
    <row r="1396" ht="32.9" customHeight="1" spans="1:23">
      <c r="A1396" s="23" t="s">
        <v>672</v>
      </c>
      <c r="B1396" s="119" t="s">
        <v>1139</v>
      </c>
      <c r="C1396" s="23" t="s">
        <v>1138</v>
      </c>
      <c r="D1396" s="23" t="s">
        <v>78</v>
      </c>
      <c r="E1396" s="23" t="s">
        <v>191</v>
      </c>
      <c r="F1396" s="23" t="s">
        <v>192</v>
      </c>
      <c r="G1396" s="23" t="s">
        <v>406</v>
      </c>
      <c r="H1396" s="23" t="s">
        <v>407</v>
      </c>
      <c r="I1396" s="122">
        <v>45000</v>
      </c>
      <c r="J1396" s="122"/>
      <c r="K1396" s="122"/>
      <c r="L1396" s="122"/>
      <c r="M1396" s="122"/>
      <c r="N1396" s="122">
        <v>45000</v>
      </c>
      <c r="O1396" s="122"/>
      <c r="P1396" s="122"/>
      <c r="Q1396" s="122"/>
      <c r="R1396" s="122"/>
      <c r="S1396" s="122"/>
      <c r="T1396" s="122"/>
      <c r="U1396" s="96"/>
      <c r="V1396" s="122"/>
      <c r="W1396" s="122"/>
    </row>
    <row r="1397" ht="32.9" customHeight="1" spans="1:23">
      <c r="A1397" s="23" t="s">
        <v>672</v>
      </c>
      <c r="B1397" s="119" t="s">
        <v>1139</v>
      </c>
      <c r="C1397" s="23" t="s">
        <v>1138</v>
      </c>
      <c r="D1397" s="23" t="s">
        <v>78</v>
      </c>
      <c r="E1397" s="23" t="s">
        <v>191</v>
      </c>
      <c r="F1397" s="23" t="s">
        <v>192</v>
      </c>
      <c r="G1397" s="23" t="s">
        <v>369</v>
      </c>
      <c r="H1397" s="23" t="s">
        <v>370</v>
      </c>
      <c r="I1397" s="122">
        <v>29000</v>
      </c>
      <c r="J1397" s="122"/>
      <c r="K1397" s="122"/>
      <c r="L1397" s="122"/>
      <c r="M1397" s="122"/>
      <c r="N1397" s="122">
        <v>29000</v>
      </c>
      <c r="O1397" s="122"/>
      <c r="P1397" s="122"/>
      <c r="Q1397" s="122"/>
      <c r="R1397" s="122"/>
      <c r="S1397" s="122"/>
      <c r="T1397" s="122"/>
      <c r="U1397" s="96"/>
      <c r="V1397" s="122"/>
      <c r="W1397" s="122"/>
    </row>
    <row r="1398" ht="32.9" customHeight="1" spans="1:23">
      <c r="A1398" s="23" t="s">
        <v>672</v>
      </c>
      <c r="B1398" s="119" t="s">
        <v>1139</v>
      </c>
      <c r="C1398" s="23" t="s">
        <v>1138</v>
      </c>
      <c r="D1398" s="23" t="s">
        <v>78</v>
      </c>
      <c r="E1398" s="23" t="s">
        <v>191</v>
      </c>
      <c r="F1398" s="23" t="s">
        <v>192</v>
      </c>
      <c r="G1398" s="23" t="s">
        <v>371</v>
      </c>
      <c r="H1398" s="23" t="s">
        <v>372</v>
      </c>
      <c r="I1398" s="122">
        <v>106000</v>
      </c>
      <c r="J1398" s="122"/>
      <c r="K1398" s="122"/>
      <c r="L1398" s="122"/>
      <c r="M1398" s="122"/>
      <c r="N1398" s="122">
        <v>106000</v>
      </c>
      <c r="O1398" s="122"/>
      <c r="P1398" s="122"/>
      <c r="Q1398" s="122"/>
      <c r="R1398" s="122"/>
      <c r="S1398" s="122"/>
      <c r="T1398" s="122"/>
      <c r="U1398" s="96"/>
      <c r="V1398" s="122"/>
      <c r="W1398" s="122"/>
    </row>
    <row r="1399" ht="32.9" customHeight="1" spans="1:23">
      <c r="A1399" s="23" t="s">
        <v>672</v>
      </c>
      <c r="B1399" s="119" t="s">
        <v>1139</v>
      </c>
      <c r="C1399" s="23" t="s">
        <v>1138</v>
      </c>
      <c r="D1399" s="23" t="s">
        <v>78</v>
      </c>
      <c r="E1399" s="23" t="s">
        <v>191</v>
      </c>
      <c r="F1399" s="23" t="s">
        <v>192</v>
      </c>
      <c r="G1399" s="23" t="s">
        <v>444</v>
      </c>
      <c r="H1399" s="23" t="s">
        <v>445</v>
      </c>
      <c r="I1399" s="122">
        <v>36000</v>
      </c>
      <c r="J1399" s="122"/>
      <c r="K1399" s="122"/>
      <c r="L1399" s="122"/>
      <c r="M1399" s="122"/>
      <c r="N1399" s="122">
        <v>36000</v>
      </c>
      <c r="O1399" s="122"/>
      <c r="P1399" s="122"/>
      <c r="Q1399" s="122"/>
      <c r="R1399" s="122"/>
      <c r="S1399" s="122"/>
      <c r="T1399" s="122"/>
      <c r="U1399" s="96"/>
      <c r="V1399" s="122"/>
      <c r="W1399" s="122"/>
    </row>
    <row r="1400" ht="32.9" customHeight="1" spans="1:23">
      <c r="A1400" s="23"/>
      <c r="B1400" s="23"/>
      <c r="C1400" s="23" t="s">
        <v>668</v>
      </c>
      <c r="D1400" s="23"/>
      <c r="E1400" s="23"/>
      <c r="F1400" s="23"/>
      <c r="G1400" s="23"/>
      <c r="H1400" s="23"/>
      <c r="I1400" s="122">
        <v>101870000</v>
      </c>
      <c r="J1400" s="122"/>
      <c r="K1400" s="122"/>
      <c r="L1400" s="122"/>
      <c r="M1400" s="122"/>
      <c r="N1400" s="122"/>
      <c r="O1400" s="122"/>
      <c r="P1400" s="122"/>
      <c r="Q1400" s="122"/>
      <c r="R1400" s="122">
        <v>101870000</v>
      </c>
      <c r="S1400" s="122">
        <v>101870000</v>
      </c>
      <c r="T1400" s="122"/>
      <c r="U1400" s="96"/>
      <c r="V1400" s="122"/>
      <c r="W1400" s="122"/>
    </row>
    <row r="1401" ht="32.9" customHeight="1" spans="1:23">
      <c r="A1401" s="23" t="s">
        <v>669</v>
      </c>
      <c r="B1401" s="119" t="s">
        <v>1140</v>
      </c>
      <c r="C1401" s="23" t="s">
        <v>668</v>
      </c>
      <c r="D1401" s="23" t="s">
        <v>78</v>
      </c>
      <c r="E1401" s="23" t="s">
        <v>191</v>
      </c>
      <c r="F1401" s="23" t="s">
        <v>192</v>
      </c>
      <c r="G1401" s="23" t="s">
        <v>439</v>
      </c>
      <c r="H1401" s="23" t="s">
        <v>438</v>
      </c>
      <c r="I1401" s="122">
        <v>101870000</v>
      </c>
      <c r="J1401" s="122"/>
      <c r="K1401" s="122"/>
      <c r="L1401" s="122"/>
      <c r="M1401" s="122"/>
      <c r="N1401" s="122"/>
      <c r="O1401" s="122"/>
      <c r="P1401" s="122"/>
      <c r="Q1401" s="122"/>
      <c r="R1401" s="122">
        <v>101870000</v>
      </c>
      <c r="S1401" s="122">
        <v>101870000</v>
      </c>
      <c r="T1401" s="122"/>
      <c r="U1401" s="96"/>
      <c r="V1401" s="122"/>
      <c r="W1401" s="122"/>
    </row>
    <row r="1402" ht="32.9" customHeight="1" spans="1:23">
      <c r="A1402" s="23"/>
      <c r="B1402" s="23"/>
      <c r="C1402" s="23" t="s">
        <v>810</v>
      </c>
      <c r="D1402" s="23"/>
      <c r="E1402" s="23"/>
      <c r="F1402" s="23"/>
      <c r="G1402" s="23"/>
      <c r="H1402" s="23"/>
      <c r="I1402" s="122">
        <v>60000</v>
      </c>
      <c r="J1402" s="122">
        <v>60000</v>
      </c>
      <c r="K1402" s="122">
        <v>60000</v>
      </c>
      <c r="L1402" s="122"/>
      <c r="M1402" s="122"/>
      <c r="N1402" s="122"/>
      <c r="O1402" s="122"/>
      <c r="P1402" s="122"/>
      <c r="Q1402" s="122"/>
      <c r="R1402" s="122"/>
      <c r="S1402" s="122"/>
      <c r="T1402" s="122"/>
      <c r="U1402" s="96"/>
      <c r="V1402" s="122"/>
      <c r="W1402" s="122"/>
    </row>
    <row r="1403" ht="32.9" customHeight="1" spans="1:23">
      <c r="A1403" s="23" t="s">
        <v>672</v>
      </c>
      <c r="B1403" s="119" t="s">
        <v>1141</v>
      </c>
      <c r="C1403" s="23" t="s">
        <v>810</v>
      </c>
      <c r="D1403" s="23" t="s">
        <v>78</v>
      </c>
      <c r="E1403" s="23" t="s">
        <v>162</v>
      </c>
      <c r="F1403" s="23" t="s">
        <v>163</v>
      </c>
      <c r="G1403" s="23" t="s">
        <v>359</v>
      </c>
      <c r="H1403" s="23" t="s">
        <v>360</v>
      </c>
      <c r="I1403" s="122">
        <v>20000</v>
      </c>
      <c r="J1403" s="122">
        <v>20000</v>
      </c>
      <c r="K1403" s="122">
        <v>20000</v>
      </c>
      <c r="L1403" s="122"/>
      <c r="M1403" s="122"/>
      <c r="N1403" s="122"/>
      <c r="O1403" s="122"/>
      <c r="P1403" s="122"/>
      <c r="Q1403" s="122"/>
      <c r="R1403" s="122"/>
      <c r="S1403" s="122"/>
      <c r="T1403" s="122"/>
      <c r="U1403" s="96"/>
      <c r="V1403" s="122"/>
      <c r="W1403" s="122"/>
    </row>
    <row r="1404" ht="32.9" customHeight="1" spans="1:23">
      <c r="A1404" s="23" t="s">
        <v>672</v>
      </c>
      <c r="B1404" s="119" t="s">
        <v>1141</v>
      </c>
      <c r="C1404" s="23" t="s">
        <v>810</v>
      </c>
      <c r="D1404" s="23" t="s">
        <v>78</v>
      </c>
      <c r="E1404" s="23" t="s">
        <v>162</v>
      </c>
      <c r="F1404" s="23" t="s">
        <v>163</v>
      </c>
      <c r="G1404" s="23" t="s">
        <v>367</v>
      </c>
      <c r="H1404" s="23" t="s">
        <v>368</v>
      </c>
      <c r="I1404" s="122">
        <v>10000</v>
      </c>
      <c r="J1404" s="122">
        <v>10000</v>
      </c>
      <c r="K1404" s="122">
        <v>10000</v>
      </c>
      <c r="L1404" s="122"/>
      <c r="M1404" s="122"/>
      <c r="N1404" s="122"/>
      <c r="O1404" s="122"/>
      <c r="P1404" s="122"/>
      <c r="Q1404" s="122"/>
      <c r="R1404" s="122"/>
      <c r="S1404" s="122"/>
      <c r="T1404" s="122"/>
      <c r="U1404" s="96"/>
      <c r="V1404" s="122"/>
      <c r="W1404" s="122"/>
    </row>
    <row r="1405" ht="32.9" customHeight="1" spans="1:23">
      <c r="A1405" s="23" t="s">
        <v>672</v>
      </c>
      <c r="B1405" s="119" t="s">
        <v>1141</v>
      </c>
      <c r="C1405" s="23" t="s">
        <v>810</v>
      </c>
      <c r="D1405" s="23" t="s">
        <v>78</v>
      </c>
      <c r="E1405" s="23" t="s">
        <v>162</v>
      </c>
      <c r="F1405" s="23" t="s">
        <v>163</v>
      </c>
      <c r="G1405" s="23" t="s">
        <v>406</v>
      </c>
      <c r="H1405" s="23" t="s">
        <v>407</v>
      </c>
      <c r="I1405" s="122">
        <v>6000</v>
      </c>
      <c r="J1405" s="122">
        <v>6000</v>
      </c>
      <c r="K1405" s="122">
        <v>6000</v>
      </c>
      <c r="L1405" s="122"/>
      <c r="M1405" s="122"/>
      <c r="N1405" s="122"/>
      <c r="O1405" s="122"/>
      <c r="P1405" s="122"/>
      <c r="Q1405" s="122"/>
      <c r="R1405" s="122"/>
      <c r="S1405" s="122"/>
      <c r="T1405" s="122"/>
      <c r="U1405" s="96"/>
      <c r="V1405" s="122"/>
      <c r="W1405" s="122"/>
    </row>
    <row r="1406" ht="32.9" customHeight="1" spans="1:23">
      <c r="A1406" s="23" t="s">
        <v>672</v>
      </c>
      <c r="B1406" s="119" t="s">
        <v>1141</v>
      </c>
      <c r="C1406" s="23" t="s">
        <v>810</v>
      </c>
      <c r="D1406" s="23" t="s">
        <v>78</v>
      </c>
      <c r="E1406" s="23" t="s">
        <v>162</v>
      </c>
      <c r="F1406" s="23" t="s">
        <v>163</v>
      </c>
      <c r="G1406" s="23" t="s">
        <v>369</v>
      </c>
      <c r="H1406" s="23" t="s">
        <v>370</v>
      </c>
      <c r="I1406" s="122">
        <v>24000</v>
      </c>
      <c r="J1406" s="122">
        <v>24000</v>
      </c>
      <c r="K1406" s="122">
        <v>24000</v>
      </c>
      <c r="L1406" s="122"/>
      <c r="M1406" s="122"/>
      <c r="N1406" s="122"/>
      <c r="O1406" s="122"/>
      <c r="P1406" s="122"/>
      <c r="Q1406" s="122"/>
      <c r="R1406" s="122"/>
      <c r="S1406" s="122"/>
      <c r="T1406" s="122"/>
      <c r="U1406" s="96"/>
      <c r="V1406" s="122"/>
      <c r="W1406" s="122"/>
    </row>
    <row r="1407" ht="32.9" customHeight="1" spans="1:23">
      <c r="A1407" s="23"/>
      <c r="B1407" s="23"/>
      <c r="C1407" s="23" t="s">
        <v>1102</v>
      </c>
      <c r="D1407" s="23"/>
      <c r="E1407" s="23"/>
      <c r="F1407" s="23"/>
      <c r="G1407" s="23"/>
      <c r="H1407" s="23"/>
      <c r="I1407" s="122">
        <v>303000</v>
      </c>
      <c r="J1407" s="122"/>
      <c r="K1407" s="122"/>
      <c r="L1407" s="122"/>
      <c r="M1407" s="122"/>
      <c r="N1407" s="122">
        <v>303000</v>
      </c>
      <c r="O1407" s="122"/>
      <c r="P1407" s="122"/>
      <c r="Q1407" s="122"/>
      <c r="R1407" s="122"/>
      <c r="S1407" s="122"/>
      <c r="T1407" s="122"/>
      <c r="U1407" s="96"/>
      <c r="V1407" s="122"/>
      <c r="W1407" s="122"/>
    </row>
    <row r="1408" ht="32.9" customHeight="1" spans="1:23">
      <c r="A1408" s="23" t="s">
        <v>656</v>
      </c>
      <c r="B1408" s="119" t="s">
        <v>1142</v>
      </c>
      <c r="C1408" s="23" t="s">
        <v>1102</v>
      </c>
      <c r="D1408" s="23" t="s">
        <v>78</v>
      </c>
      <c r="E1408" s="23" t="s">
        <v>215</v>
      </c>
      <c r="F1408" s="23" t="s">
        <v>216</v>
      </c>
      <c r="G1408" s="23" t="s">
        <v>444</v>
      </c>
      <c r="H1408" s="23" t="s">
        <v>445</v>
      </c>
      <c r="I1408" s="122">
        <v>3000</v>
      </c>
      <c r="J1408" s="122"/>
      <c r="K1408" s="122"/>
      <c r="L1408" s="122"/>
      <c r="M1408" s="122"/>
      <c r="N1408" s="122">
        <v>3000</v>
      </c>
      <c r="O1408" s="122"/>
      <c r="P1408" s="122"/>
      <c r="Q1408" s="122"/>
      <c r="R1408" s="122"/>
      <c r="S1408" s="122"/>
      <c r="T1408" s="122"/>
      <c r="U1408" s="96"/>
      <c r="V1408" s="122"/>
      <c r="W1408" s="122"/>
    </row>
    <row r="1409" ht="32.9" customHeight="1" spans="1:23">
      <c r="A1409" s="23" t="s">
        <v>656</v>
      </c>
      <c r="B1409" s="119" t="s">
        <v>1142</v>
      </c>
      <c r="C1409" s="23" t="s">
        <v>1102</v>
      </c>
      <c r="D1409" s="23" t="s">
        <v>78</v>
      </c>
      <c r="E1409" s="23" t="s">
        <v>215</v>
      </c>
      <c r="F1409" s="23" t="s">
        <v>216</v>
      </c>
      <c r="G1409" s="23" t="s">
        <v>722</v>
      </c>
      <c r="H1409" s="23" t="s">
        <v>723</v>
      </c>
      <c r="I1409" s="122">
        <v>300000</v>
      </c>
      <c r="J1409" s="122"/>
      <c r="K1409" s="122"/>
      <c r="L1409" s="122"/>
      <c r="M1409" s="122"/>
      <c r="N1409" s="122">
        <v>300000</v>
      </c>
      <c r="O1409" s="122"/>
      <c r="P1409" s="122"/>
      <c r="Q1409" s="122"/>
      <c r="R1409" s="122"/>
      <c r="S1409" s="122"/>
      <c r="T1409" s="122"/>
      <c r="U1409" s="96"/>
      <c r="V1409" s="122"/>
      <c r="W1409" s="122"/>
    </row>
    <row r="1410" ht="32.9" customHeight="1" spans="1:23">
      <c r="A1410" s="23"/>
      <c r="B1410" s="23"/>
      <c r="C1410" s="23" t="s">
        <v>944</v>
      </c>
      <c r="D1410" s="23"/>
      <c r="E1410" s="23"/>
      <c r="F1410" s="23"/>
      <c r="G1410" s="23"/>
      <c r="H1410" s="23"/>
      <c r="I1410" s="122">
        <v>3296901.86</v>
      </c>
      <c r="J1410" s="122"/>
      <c r="K1410" s="122"/>
      <c r="L1410" s="122"/>
      <c r="M1410" s="122"/>
      <c r="N1410" s="122">
        <v>3296901.86</v>
      </c>
      <c r="O1410" s="122"/>
      <c r="P1410" s="122"/>
      <c r="Q1410" s="122"/>
      <c r="R1410" s="122"/>
      <c r="S1410" s="122"/>
      <c r="T1410" s="122"/>
      <c r="U1410" s="96"/>
      <c r="V1410" s="122"/>
      <c r="W1410" s="122"/>
    </row>
    <row r="1411" ht="32.9" customHeight="1" spans="1:23">
      <c r="A1411" s="23" t="s">
        <v>672</v>
      </c>
      <c r="B1411" s="119" t="s">
        <v>1143</v>
      </c>
      <c r="C1411" s="23" t="s">
        <v>944</v>
      </c>
      <c r="D1411" s="23" t="s">
        <v>78</v>
      </c>
      <c r="E1411" s="23" t="s">
        <v>191</v>
      </c>
      <c r="F1411" s="23" t="s">
        <v>192</v>
      </c>
      <c r="G1411" s="23" t="s">
        <v>359</v>
      </c>
      <c r="H1411" s="23" t="s">
        <v>360</v>
      </c>
      <c r="I1411" s="122">
        <v>32180.5</v>
      </c>
      <c r="J1411" s="122"/>
      <c r="K1411" s="122"/>
      <c r="L1411" s="122"/>
      <c r="M1411" s="122"/>
      <c r="N1411" s="122">
        <v>32180.5</v>
      </c>
      <c r="O1411" s="122"/>
      <c r="P1411" s="122"/>
      <c r="Q1411" s="122"/>
      <c r="R1411" s="122"/>
      <c r="S1411" s="122"/>
      <c r="T1411" s="122"/>
      <c r="U1411" s="96"/>
      <c r="V1411" s="122"/>
      <c r="W1411" s="122"/>
    </row>
    <row r="1412" ht="32.9" customHeight="1" spans="1:23">
      <c r="A1412" s="23" t="s">
        <v>672</v>
      </c>
      <c r="B1412" s="119" t="s">
        <v>1143</v>
      </c>
      <c r="C1412" s="23" t="s">
        <v>944</v>
      </c>
      <c r="D1412" s="23" t="s">
        <v>78</v>
      </c>
      <c r="E1412" s="23" t="s">
        <v>191</v>
      </c>
      <c r="F1412" s="23" t="s">
        <v>192</v>
      </c>
      <c r="G1412" s="23" t="s">
        <v>367</v>
      </c>
      <c r="H1412" s="23" t="s">
        <v>368</v>
      </c>
      <c r="I1412" s="122">
        <v>486131</v>
      </c>
      <c r="J1412" s="122"/>
      <c r="K1412" s="122"/>
      <c r="L1412" s="122"/>
      <c r="M1412" s="122"/>
      <c r="N1412" s="122">
        <v>486131</v>
      </c>
      <c r="O1412" s="122"/>
      <c r="P1412" s="122"/>
      <c r="Q1412" s="122"/>
      <c r="R1412" s="122"/>
      <c r="S1412" s="122"/>
      <c r="T1412" s="122"/>
      <c r="U1412" s="96"/>
      <c r="V1412" s="122"/>
      <c r="W1412" s="122"/>
    </row>
    <row r="1413" ht="32.9" customHeight="1" spans="1:23">
      <c r="A1413" s="23" t="s">
        <v>672</v>
      </c>
      <c r="B1413" s="119" t="s">
        <v>1143</v>
      </c>
      <c r="C1413" s="23" t="s">
        <v>944</v>
      </c>
      <c r="D1413" s="23" t="s">
        <v>78</v>
      </c>
      <c r="E1413" s="23" t="s">
        <v>191</v>
      </c>
      <c r="F1413" s="23" t="s">
        <v>192</v>
      </c>
      <c r="G1413" s="23" t="s">
        <v>406</v>
      </c>
      <c r="H1413" s="23" t="s">
        <v>407</v>
      </c>
      <c r="I1413" s="122">
        <v>20000</v>
      </c>
      <c r="J1413" s="122"/>
      <c r="K1413" s="122"/>
      <c r="L1413" s="122"/>
      <c r="M1413" s="122"/>
      <c r="N1413" s="122">
        <v>20000</v>
      </c>
      <c r="O1413" s="122"/>
      <c r="P1413" s="122"/>
      <c r="Q1413" s="122"/>
      <c r="R1413" s="122"/>
      <c r="S1413" s="122"/>
      <c r="T1413" s="122"/>
      <c r="U1413" s="96"/>
      <c r="V1413" s="122"/>
      <c r="W1413" s="122"/>
    </row>
    <row r="1414" ht="32.9" customHeight="1" spans="1:23">
      <c r="A1414" s="23" t="s">
        <v>672</v>
      </c>
      <c r="B1414" s="119" t="s">
        <v>1143</v>
      </c>
      <c r="C1414" s="23" t="s">
        <v>944</v>
      </c>
      <c r="D1414" s="23" t="s">
        <v>78</v>
      </c>
      <c r="E1414" s="23" t="s">
        <v>191</v>
      </c>
      <c r="F1414" s="23" t="s">
        <v>192</v>
      </c>
      <c r="G1414" s="23" t="s">
        <v>369</v>
      </c>
      <c r="H1414" s="23" t="s">
        <v>370</v>
      </c>
      <c r="I1414" s="122">
        <v>30000</v>
      </c>
      <c r="J1414" s="122"/>
      <c r="K1414" s="122"/>
      <c r="L1414" s="122"/>
      <c r="M1414" s="122"/>
      <c r="N1414" s="122">
        <v>30000</v>
      </c>
      <c r="O1414" s="122"/>
      <c r="P1414" s="122"/>
      <c r="Q1414" s="122"/>
      <c r="R1414" s="122"/>
      <c r="S1414" s="122"/>
      <c r="T1414" s="122"/>
      <c r="U1414" s="96"/>
      <c r="V1414" s="122"/>
      <c r="W1414" s="122"/>
    </row>
    <row r="1415" ht="32.9" customHeight="1" spans="1:23">
      <c r="A1415" s="23" t="s">
        <v>672</v>
      </c>
      <c r="B1415" s="119" t="s">
        <v>1143</v>
      </c>
      <c r="C1415" s="23" t="s">
        <v>944</v>
      </c>
      <c r="D1415" s="23" t="s">
        <v>78</v>
      </c>
      <c r="E1415" s="23" t="s">
        <v>191</v>
      </c>
      <c r="F1415" s="23" t="s">
        <v>192</v>
      </c>
      <c r="G1415" s="23" t="s">
        <v>345</v>
      </c>
      <c r="H1415" s="23" t="s">
        <v>346</v>
      </c>
      <c r="I1415" s="122">
        <v>53082.94</v>
      </c>
      <c r="J1415" s="122"/>
      <c r="K1415" s="122"/>
      <c r="L1415" s="122"/>
      <c r="M1415" s="122"/>
      <c r="N1415" s="122">
        <v>53082.94</v>
      </c>
      <c r="O1415" s="122"/>
      <c r="P1415" s="122"/>
      <c r="Q1415" s="122"/>
      <c r="R1415" s="122"/>
      <c r="S1415" s="122"/>
      <c r="T1415" s="122"/>
      <c r="U1415" s="96"/>
      <c r="V1415" s="122"/>
      <c r="W1415" s="122"/>
    </row>
    <row r="1416" ht="32.9" customHeight="1" spans="1:23">
      <c r="A1416" s="23" t="s">
        <v>672</v>
      </c>
      <c r="B1416" s="119" t="s">
        <v>1143</v>
      </c>
      <c r="C1416" s="23" t="s">
        <v>944</v>
      </c>
      <c r="D1416" s="23" t="s">
        <v>78</v>
      </c>
      <c r="E1416" s="23" t="s">
        <v>191</v>
      </c>
      <c r="F1416" s="23" t="s">
        <v>192</v>
      </c>
      <c r="G1416" s="23" t="s">
        <v>433</v>
      </c>
      <c r="H1416" s="23" t="s">
        <v>434</v>
      </c>
      <c r="I1416" s="122">
        <v>2675507.42</v>
      </c>
      <c r="J1416" s="122"/>
      <c r="K1416" s="122"/>
      <c r="L1416" s="122"/>
      <c r="M1416" s="122"/>
      <c r="N1416" s="122">
        <v>2675507.42</v>
      </c>
      <c r="O1416" s="122"/>
      <c r="P1416" s="122"/>
      <c r="Q1416" s="122"/>
      <c r="R1416" s="122"/>
      <c r="S1416" s="122"/>
      <c r="T1416" s="122"/>
      <c r="U1416" s="96"/>
      <c r="V1416" s="122"/>
      <c r="W1416" s="122"/>
    </row>
    <row r="1417" ht="32.9" customHeight="1" spans="1:23">
      <c r="A1417" s="23"/>
      <c r="B1417" s="23"/>
      <c r="C1417" s="23" t="s">
        <v>690</v>
      </c>
      <c r="D1417" s="23"/>
      <c r="E1417" s="23"/>
      <c r="F1417" s="23"/>
      <c r="G1417" s="23"/>
      <c r="H1417" s="23"/>
      <c r="I1417" s="122">
        <v>840000</v>
      </c>
      <c r="J1417" s="122"/>
      <c r="K1417" s="122"/>
      <c r="L1417" s="122"/>
      <c r="M1417" s="122"/>
      <c r="N1417" s="122"/>
      <c r="O1417" s="122"/>
      <c r="P1417" s="122"/>
      <c r="Q1417" s="122"/>
      <c r="R1417" s="122">
        <v>840000</v>
      </c>
      <c r="S1417" s="122">
        <v>840000</v>
      </c>
      <c r="T1417" s="122"/>
      <c r="U1417" s="96"/>
      <c r="V1417" s="122"/>
      <c r="W1417" s="122"/>
    </row>
    <row r="1418" ht="32.9" customHeight="1" spans="1:23">
      <c r="A1418" s="23" t="s">
        <v>691</v>
      </c>
      <c r="B1418" s="119" t="s">
        <v>1144</v>
      </c>
      <c r="C1418" s="23" t="s">
        <v>690</v>
      </c>
      <c r="D1418" s="23" t="s">
        <v>78</v>
      </c>
      <c r="E1418" s="23" t="s">
        <v>191</v>
      </c>
      <c r="F1418" s="23" t="s">
        <v>192</v>
      </c>
      <c r="G1418" s="23" t="s">
        <v>693</v>
      </c>
      <c r="H1418" s="23" t="s">
        <v>694</v>
      </c>
      <c r="I1418" s="122">
        <v>840000</v>
      </c>
      <c r="J1418" s="122"/>
      <c r="K1418" s="122"/>
      <c r="L1418" s="122"/>
      <c r="M1418" s="122"/>
      <c r="N1418" s="122"/>
      <c r="O1418" s="122"/>
      <c r="P1418" s="122"/>
      <c r="Q1418" s="122"/>
      <c r="R1418" s="122">
        <v>840000</v>
      </c>
      <c r="S1418" s="122">
        <v>840000</v>
      </c>
      <c r="T1418" s="122"/>
      <c r="U1418" s="96"/>
      <c r="V1418" s="122"/>
      <c r="W1418" s="122"/>
    </row>
    <row r="1419" ht="32.9" customHeight="1" spans="1:23">
      <c r="A1419" s="23"/>
      <c r="B1419" s="23"/>
      <c r="C1419" s="23" t="s">
        <v>1145</v>
      </c>
      <c r="D1419" s="23"/>
      <c r="E1419" s="23"/>
      <c r="F1419" s="23"/>
      <c r="G1419" s="23"/>
      <c r="H1419" s="23"/>
      <c r="I1419" s="122">
        <v>11885680.6</v>
      </c>
      <c r="J1419" s="122">
        <v>11536400</v>
      </c>
      <c r="K1419" s="122">
        <v>11536400</v>
      </c>
      <c r="L1419" s="122"/>
      <c r="M1419" s="122"/>
      <c r="N1419" s="122">
        <v>349280.6</v>
      </c>
      <c r="O1419" s="122"/>
      <c r="P1419" s="122"/>
      <c r="Q1419" s="122"/>
      <c r="R1419" s="122"/>
      <c r="S1419" s="122"/>
      <c r="T1419" s="122"/>
      <c r="U1419" s="96"/>
      <c r="V1419" s="122"/>
      <c r="W1419" s="122"/>
    </row>
    <row r="1420" ht="32.9" customHeight="1" spans="1:23">
      <c r="A1420" s="23" t="s">
        <v>656</v>
      </c>
      <c r="B1420" s="119" t="s">
        <v>1146</v>
      </c>
      <c r="C1420" s="23" t="s">
        <v>1145</v>
      </c>
      <c r="D1420" s="23" t="s">
        <v>78</v>
      </c>
      <c r="E1420" s="23" t="s">
        <v>191</v>
      </c>
      <c r="F1420" s="23" t="s">
        <v>192</v>
      </c>
      <c r="G1420" s="23" t="s">
        <v>349</v>
      </c>
      <c r="H1420" s="23" t="s">
        <v>350</v>
      </c>
      <c r="I1420" s="122">
        <v>26551</v>
      </c>
      <c r="J1420" s="122">
        <v>12000</v>
      </c>
      <c r="K1420" s="122">
        <v>12000</v>
      </c>
      <c r="L1420" s="122"/>
      <c r="M1420" s="122"/>
      <c r="N1420" s="122">
        <v>14551</v>
      </c>
      <c r="O1420" s="122"/>
      <c r="P1420" s="122"/>
      <c r="Q1420" s="122"/>
      <c r="R1420" s="122"/>
      <c r="S1420" s="122"/>
      <c r="T1420" s="122"/>
      <c r="U1420" s="96"/>
      <c r="V1420" s="122"/>
      <c r="W1420" s="122"/>
    </row>
    <row r="1421" ht="32.9" customHeight="1" spans="1:23">
      <c r="A1421" s="23" t="s">
        <v>656</v>
      </c>
      <c r="B1421" s="119" t="s">
        <v>1146</v>
      </c>
      <c r="C1421" s="23" t="s">
        <v>1145</v>
      </c>
      <c r="D1421" s="23" t="s">
        <v>78</v>
      </c>
      <c r="E1421" s="23" t="s">
        <v>191</v>
      </c>
      <c r="F1421" s="23" t="s">
        <v>192</v>
      </c>
      <c r="G1421" s="23" t="s">
        <v>359</v>
      </c>
      <c r="H1421" s="23" t="s">
        <v>360</v>
      </c>
      <c r="I1421" s="122">
        <v>277192.46</v>
      </c>
      <c r="J1421" s="122">
        <v>35000</v>
      </c>
      <c r="K1421" s="122">
        <v>35000</v>
      </c>
      <c r="L1421" s="122"/>
      <c r="M1421" s="122"/>
      <c r="N1421" s="122">
        <v>242192.46</v>
      </c>
      <c r="O1421" s="122"/>
      <c r="P1421" s="122"/>
      <c r="Q1421" s="122"/>
      <c r="R1421" s="122"/>
      <c r="S1421" s="122"/>
      <c r="T1421" s="122"/>
      <c r="U1421" s="96"/>
      <c r="V1421" s="122"/>
      <c r="W1421" s="122"/>
    </row>
    <row r="1422" ht="32.9" customHeight="1" spans="1:23">
      <c r="A1422" s="23" t="s">
        <v>656</v>
      </c>
      <c r="B1422" s="119" t="s">
        <v>1146</v>
      </c>
      <c r="C1422" s="23" t="s">
        <v>1145</v>
      </c>
      <c r="D1422" s="23" t="s">
        <v>78</v>
      </c>
      <c r="E1422" s="23" t="s">
        <v>191</v>
      </c>
      <c r="F1422" s="23" t="s">
        <v>192</v>
      </c>
      <c r="G1422" s="23" t="s">
        <v>367</v>
      </c>
      <c r="H1422" s="23" t="s">
        <v>368</v>
      </c>
      <c r="I1422" s="122">
        <v>179700</v>
      </c>
      <c r="J1422" s="122">
        <v>153000</v>
      </c>
      <c r="K1422" s="122">
        <v>153000</v>
      </c>
      <c r="L1422" s="122"/>
      <c r="M1422" s="122"/>
      <c r="N1422" s="122">
        <v>26700</v>
      </c>
      <c r="O1422" s="122"/>
      <c r="P1422" s="122"/>
      <c r="Q1422" s="122"/>
      <c r="R1422" s="122"/>
      <c r="S1422" s="122"/>
      <c r="T1422" s="122"/>
      <c r="U1422" s="96"/>
      <c r="V1422" s="122"/>
      <c r="W1422" s="122"/>
    </row>
    <row r="1423" ht="32.9" customHeight="1" spans="1:23">
      <c r="A1423" s="23" t="s">
        <v>656</v>
      </c>
      <c r="B1423" s="119" t="s">
        <v>1146</v>
      </c>
      <c r="C1423" s="23" t="s">
        <v>1145</v>
      </c>
      <c r="D1423" s="23" t="s">
        <v>78</v>
      </c>
      <c r="E1423" s="23" t="s">
        <v>191</v>
      </c>
      <c r="F1423" s="23" t="s">
        <v>192</v>
      </c>
      <c r="G1423" s="23" t="s">
        <v>406</v>
      </c>
      <c r="H1423" s="23" t="s">
        <v>407</v>
      </c>
      <c r="I1423" s="122">
        <v>2580000</v>
      </c>
      <c r="J1423" s="122">
        <v>2580000</v>
      </c>
      <c r="K1423" s="122">
        <v>2580000</v>
      </c>
      <c r="L1423" s="122"/>
      <c r="M1423" s="122"/>
      <c r="N1423" s="122"/>
      <c r="O1423" s="122"/>
      <c r="P1423" s="122"/>
      <c r="Q1423" s="122"/>
      <c r="R1423" s="122"/>
      <c r="S1423" s="122"/>
      <c r="T1423" s="122"/>
      <c r="U1423" s="96"/>
      <c r="V1423" s="122"/>
      <c r="W1423" s="122"/>
    </row>
    <row r="1424" ht="32.9" customHeight="1" spans="1:23">
      <c r="A1424" s="23" t="s">
        <v>656</v>
      </c>
      <c r="B1424" s="119" t="s">
        <v>1146</v>
      </c>
      <c r="C1424" s="23" t="s">
        <v>1145</v>
      </c>
      <c r="D1424" s="23" t="s">
        <v>78</v>
      </c>
      <c r="E1424" s="23" t="s">
        <v>191</v>
      </c>
      <c r="F1424" s="23" t="s">
        <v>192</v>
      </c>
      <c r="G1424" s="23" t="s">
        <v>369</v>
      </c>
      <c r="H1424" s="23" t="s">
        <v>370</v>
      </c>
      <c r="I1424" s="122">
        <v>70637.14</v>
      </c>
      <c r="J1424" s="122">
        <v>30000</v>
      </c>
      <c r="K1424" s="122">
        <v>30000</v>
      </c>
      <c r="L1424" s="122"/>
      <c r="M1424" s="122"/>
      <c r="N1424" s="122">
        <v>40637.14</v>
      </c>
      <c r="O1424" s="122"/>
      <c r="P1424" s="122"/>
      <c r="Q1424" s="122"/>
      <c r="R1424" s="122"/>
      <c r="S1424" s="122"/>
      <c r="T1424" s="122"/>
      <c r="U1424" s="96"/>
      <c r="V1424" s="122"/>
      <c r="W1424" s="122"/>
    </row>
    <row r="1425" ht="32.9" customHeight="1" spans="1:23">
      <c r="A1425" s="23" t="s">
        <v>656</v>
      </c>
      <c r="B1425" s="119" t="s">
        <v>1146</v>
      </c>
      <c r="C1425" s="23" t="s">
        <v>1145</v>
      </c>
      <c r="D1425" s="23" t="s">
        <v>78</v>
      </c>
      <c r="E1425" s="23" t="s">
        <v>191</v>
      </c>
      <c r="F1425" s="23" t="s">
        <v>192</v>
      </c>
      <c r="G1425" s="23" t="s">
        <v>345</v>
      </c>
      <c r="H1425" s="23" t="s">
        <v>346</v>
      </c>
      <c r="I1425" s="122">
        <v>25200</v>
      </c>
      <c r="J1425" s="122"/>
      <c r="K1425" s="122"/>
      <c r="L1425" s="122"/>
      <c r="M1425" s="122"/>
      <c r="N1425" s="122">
        <v>25200</v>
      </c>
      <c r="O1425" s="122"/>
      <c r="P1425" s="122"/>
      <c r="Q1425" s="122"/>
      <c r="R1425" s="122"/>
      <c r="S1425" s="122"/>
      <c r="T1425" s="122"/>
      <c r="U1425" s="96"/>
      <c r="V1425" s="122"/>
      <c r="W1425" s="122"/>
    </row>
    <row r="1426" ht="32.9" customHeight="1" spans="1:23">
      <c r="A1426" s="23" t="s">
        <v>656</v>
      </c>
      <c r="B1426" s="119" t="s">
        <v>1146</v>
      </c>
      <c r="C1426" s="23" t="s">
        <v>1145</v>
      </c>
      <c r="D1426" s="23" t="s">
        <v>78</v>
      </c>
      <c r="E1426" s="23" t="s">
        <v>191</v>
      </c>
      <c r="F1426" s="23" t="s">
        <v>192</v>
      </c>
      <c r="G1426" s="23" t="s">
        <v>433</v>
      </c>
      <c r="H1426" s="23" t="s">
        <v>434</v>
      </c>
      <c r="I1426" s="122">
        <v>1400000</v>
      </c>
      <c r="J1426" s="122">
        <v>1400000</v>
      </c>
      <c r="K1426" s="122">
        <v>1400000</v>
      </c>
      <c r="L1426" s="122"/>
      <c r="M1426" s="122"/>
      <c r="N1426" s="122"/>
      <c r="O1426" s="122"/>
      <c r="P1426" s="122"/>
      <c r="Q1426" s="122"/>
      <c r="R1426" s="122"/>
      <c r="S1426" s="122"/>
      <c r="T1426" s="122"/>
      <c r="U1426" s="96"/>
      <c r="V1426" s="122"/>
      <c r="W1426" s="122"/>
    </row>
    <row r="1427" ht="32.9" customHeight="1" spans="1:23">
      <c r="A1427" s="23" t="s">
        <v>656</v>
      </c>
      <c r="B1427" s="119" t="s">
        <v>1146</v>
      </c>
      <c r="C1427" s="23" t="s">
        <v>1145</v>
      </c>
      <c r="D1427" s="23" t="s">
        <v>78</v>
      </c>
      <c r="E1427" s="23" t="s">
        <v>191</v>
      </c>
      <c r="F1427" s="23" t="s">
        <v>192</v>
      </c>
      <c r="G1427" s="23" t="s">
        <v>444</v>
      </c>
      <c r="H1427" s="23" t="s">
        <v>445</v>
      </c>
      <c r="I1427" s="122">
        <v>7326400</v>
      </c>
      <c r="J1427" s="122">
        <v>7326400</v>
      </c>
      <c r="K1427" s="122">
        <v>7326400</v>
      </c>
      <c r="L1427" s="122"/>
      <c r="M1427" s="122"/>
      <c r="N1427" s="122"/>
      <c r="O1427" s="122"/>
      <c r="P1427" s="122"/>
      <c r="Q1427" s="122"/>
      <c r="R1427" s="122"/>
      <c r="S1427" s="122"/>
      <c r="T1427" s="122"/>
      <c r="U1427" s="96"/>
      <c r="V1427" s="122"/>
      <c r="W1427" s="122"/>
    </row>
    <row r="1428" ht="32.9" customHeight="1" spans="1:23">
      <c r="A1428" s="23"/>
      <c r="B1428" s="23"/>
      <c r="C1428" s="23" t="s">
        <v>1147</v>
      </c>
      <c r="D1428" s="23"/>
      <c r="E1428" s="23"/>
      <c r="F1428" s="23"/>
      <c r="G1428" s="23"/>
      <c r="H1428" s="23"/>
      <c r="I1428" s="122">
        <v>21069793.5</v>
      </c>
      <c r="J1428" s="122"/>
      <c r="K1428" s="122"/>
      <c r="L1428" s="122"/>
      <c r="M1428" s="122"/>
      <c r="N1428" s="122"/>
      <c r="O1428" s="122"/>
      <c r="P1428" s="122"/>
      <c r="Q1428" s="122"/>
      <c r="R1428" s="122">
        <v>21069793.5</v>
      </c>
      <c r="S1428" s="122">
        <v>21069793.5</v>
      </c>
      <c r="T1428" s="122"/>
      <c r="U1428" s="96"/>
      <c r="V1428" s="122"/>
      <c r="W1428" s="122"/>
    </row>
    <row r="1429" ht="32.9" customHeight="1" spans="1:23">
      <c r="A1429" s="23" t="s">
        <v>656</v>
      </c>
      <c r="B1429" s="119" t="s">
        <v>1148</v>
      </c>
      <c r="C1429" s="23" t="s">
        <v>1147</v>
      </c>
      <c r="D1429" s="23" t="s">
        <v>78</v>
      </c>
      <c r="E1429" s="23" t="s">
        <v>191</v>
      </c>
      <c r="F1429" s="23" t="s">
        <v>192</v>
      </c>
      <c r="G1429" s="23" t="s">
        <v>373</v>
      </c>
      <c r="H1429" s="23" t="s">
        <v>374</v>
      </c>
      <c r="I1429" s="122">
        <v>1657707.5</v>
      </c>
      <c r="J1429" s="122"/>
      <c r="K1429" s="122"/>
      <c r="L1429" s="122"/>
      <c r="M1429" s="122"/>
      <c r="N1429" s="122"/>
      <c r="O1429" s="122"/>
      <c r="P1429" s="122"/>
      <c r="Q1429" s="122"/>
      <c r="R1429" s="122">
        <v>1657707.5</v>
      </c>
      <c r="S1429" s="122">
        <v>1657707.5</v>
      </c>
      <c r="T1429" s="122"/>
      <c r="U1429" s="96"/>
      <c r="V1429" s="122"/>
      <c r="W1429" s="122"/>
    </row>
    <row r="1430" ht="32.9" customHeight="1" spans="1:23">
      <c r="A1430" s="23" t="s">
        <v>656</v>
      </c>
      <c r="B1430" s="119" t="s">
        <v>1148</v>
      </c>
      <c r="C1430" s="23" t="s">
        <v>1147</v>
      </c>
      <c r="D1430" s="23" t="s">
        <v>78</v>
      </c>
      <c r="E1430" s="23" t="s">
        <v>191</v>
      </c>
      <c r="F1430" s="23" t="s">
        <v>192</v>
      </c>
      <c r="G1430" s="23" t="s">
        <v>444</v>
      </c>
      <c r="H1430" s="23" t="s">
        <v>445</v>
      </c>
      <c r="I1430" s="122">
        <v>12302086</v>
      </c>
      <c r="J1430" s="122"/>
      <c r="K1430" s="122"/>
      <c r="L1430" s="122"/>
      <c r="M1430" s="122"/>
      <c r="N1430" s="122"/>
      <c r="O1430" s="122"/>
      <c r="P1430" s="122"/>
      <c r="Q1430" s="122"/>
      <c r="R1430" s="122">
        <v>12302086</v>
      </c>
      <c r="S1430" s="122">
        <v>12302086</v>
      </c>
      <c r="T1430" s="122"/>
      <c r="U1430" s="96"/>
      <c r="V1430" s="122"/>
      <c r="W1430" s="122"/>
    </row>
    <row r="1431" ht="32.9" customHeight="1" spans="1:23">
      <c r="A1431" s="23" t="s">
        <v>656</v>
      </c>
      <c r="B1431" s="119" t="s">
        <v>1148</v>
      </c>
      <c r="C1431" s="23" t="s">
        <v>1147</v>
      </c>
      <c r="D1431" s="23" t="s">
        <v>78</v>
      </c>
      <c r="E1431" s="23" t="s">
        <v>191</v>
      </c>
      <c r="F1431" s="23" t="s">
        <v>192</v>
      </c>
      <c r="G1431" s="23" t="s">
        <v>557</v>
      </c>
      <c r="H1431" s="23" t="s">
        <v>558</v>
      </c>
      <c r="I1431" s="122">
        <v>6510000</v>
      </c>
      <c r="J1431" s="122"/>
      <c r="K1431" s="122"/>
      <c r="L1431" s="122"/>
      <c r="M1431" s="122"/>
      <c r="N1431" s="122"/>
      <c r="O1431" s="122"/>
      <c r="P1431" s="122"/>
      <c r="Q1431" s="122"/>
      <c r="R1431" s="122">
        <v>6510000</v>
      </c>
      <c r="S1431" s="122">
        <v>6510000</v>
      </c>
      <c r="T1431" s="122"/>
      <c r="U1431" s="96"/>
      <c r="V1431" s="122"/>
      <c r="W1431" s="122"/>
    </row>
    <row r="1432" ht="32.9" customHeight="1" spans="1:23">
      <c r="A1432" s="23" t="s">
        <v>656</v>
      </c>
      <c r="B1432" s="119" t="s">
        <v>1148</v>
      </c>
      <c r="C1432" s="23" t="s">
        <v>1147</v>
      </c>
      <c r="D1432" s="23" t="s">
        <v>78</v>
      </c>
      <c r="E1432" s="23" t="s">
        <v>191</v>
      </c>
      <c r="F1432" s="23" t="s">
        <v>192</v>
      </c>
      <c r="G1432" s="23" t="s">
        <v>722</v>
      </c>
      <c r="H1432" s="23" t="s">
        <v>723</v>
      </c>
      <c r="I1432" s="122">
        <v>600000</v>
      </c>
      <c r="J1432" s="122"/>
      <c r="K1432" s="122"/>
      <c r="L1432" s="122"/>
      <c r="M1432" s="122"/>
      <c r="N1432" s="122"/>
      <c r="O1432" s="122"/>
      <c r="P1432" s="122"/>
      <c r="Q1432" s="122"/>
      <c r="R1432" s="122">
        <v>600000</v>
      </c>
      <c r="S1432" s="122">
        <v>600000</v>
      </c>
      <c r="T1432" s="122"/>
      <c r="U1432" s="96"/>
      <c r="V1432" s="122"/>
      <c r="W1432" s="122"/>
    </row>
    <row r="1433" ht="32.9" customHeight="1" spans="1:23">
      <c r="A1433" s="23"/>
      <c r="B1433" s="23"/>
      <c r="C1433" s="23" t="s">
        <v>1149</v>
      </c>
      <c r="D1433" s="23"/>
      <c r="E1433" s="23"/>
      <c r="F1433" s="23"/>
      <c r="G1433" s="23"/>
      <c r="H1433" s="23"/>
      <c r="I1433" s="122">
        <v>3538765</v>
      </c>
      <c r="J1433" s="122"/>
      <c r="K1433" s="122"/>
      <c r="L1433" s="122"/>
      <c r="M1433" s="122"/>
      <c r="N1433" s="122">
        <v>3538765</v>
      </c>
      <c r="O1433" s="122"/>
      <c r="P1433" s="122"/>
      <c r="Q1433" s="122"/>
      <c r="R1433" s="122"/>
      <c r="S1433" s="122"/>
      <c r="T1433" s="122"/>
      <c r="U1433" s="96"/>
      <c r="V1433" s="122"/>
      <c r="W1433" s="122"/>
    </row>
    <row r="1434" ht="32.9" customHeight="1" spans="1:23">
      <c r="A1434" s="23" t="s">
        <v>656</v>
      </c>
      <c r="B1434" s="119" t="s">
        <v>1150</v>
      </c>
      <c r="C1434" s="23" t="s">
        <v>1149</v>
      </c>
      <c r="D1434" s="23" t="s">
        <v>80</v>
      </c>
      <c r="E1434" s="23" t="s">
        <v>193</v>
      </c>
      <c r="F1434" s="23" t="s">
        <v>194</v>
      </c>
      <c r="G1434" s="23" t="s">
        <v>361</v>
      </c>
      <c r="H1434" s="23" t="s">
        <v>362</v>
      </c>
      <c r="I1434" s="122">
        <v>27945</v>
      </c>
      <c r="J1434" s="122"/>
      <c r="K1434" s="122"/>
      <c r="L1434" s="122"/>
      <c r="M1434" s="122"/>
      <c r="N1434" s="122">
        <v>27945</v>
      </c>
      <c r="O1434" s="122"/>
      <c r="P1434" s="122"/>
      <c r="Q1434" s="122"/>
      <c r="R1434" s="122"/>
      <c r="S1434" s="122"/>
      <c r="T1434" s="122"/>
      <c r="U1434" s="96"/>
      <c r="V1434" s="122"/>
      <c r="W1434" s="122"/>
    </row>
    <row r="1435" ht="32.9" customHeight="1" spans="1:23">
      <c r="A1435" s="23" t="s">
        <v>656</v>
      </c>
      <c r="B1435" s="119" t="s">
        <v>1150</v>
      </c>
      <c r="C1435" s="23" t="s">
        <v>1149</v>
      </c>
      <c r="D1435" s="23" t="s">
        <v>80</v>
      </c>
      <c r="E1435" s="23" t="s">
        <v>193</v>
      </c>
      <c r="F1435" s="23" t="s">
        <v>194</v>
      </c>
      <c r="G1435" s="23" t="s">
        <v>444</v>
      </c>
      <c r="H1435" s="23" t="s">
        <v>445</v>
      </c>
      <c r="I1435" s="122">
        <v>3510820</v>
      </c>
      <c r="J1435" s="122"/>
      <c r="K1435" s="122"/>
      <c r="L1435" s="122"/>
      <c r="M1435" s="122"/>
      <c r="N1435" s="122">
        <v>3510820</v>
      </c>
      <c r="O1435" s="122"/>
      <c r="P1435" s="122"/>
      <c r="Q1435" s="122"/>
      <c r="R1435" s="122"/>
      <c r="S1435" s="122"/>
      <c r="T1435" s="122"/>
      <c r="U1435" s="96"/>
      <c r="V1435" s="122"/>
      <c r="W1435" s="122"/>
    </row>
    <row r="1436" ht="32.9" customHeight="1" spans="1:23">
      <c r="A1436" s="23"/>
      <c r="B1436" s="23"/>
      <c r="C1436" s="23" t="s">
        <v>668</v>
      </c>
      <c r="D1436" s="23"/>
      <c r="E1436" s="23"/>
      <c r="F1436" s="23"/>
      <c r="G1436" s="23"/>
      <c r="H1436" s="23"/>
      <c r="I1436" s="122">
        <v>3960000</v>
      </c>
      <c r="J1436" s="122"/>
      <c r="K1436" s="122"/>
      <c r="L1436" s="122"/>
      <c r="M1436" s="122"/>
      <c r="N1436" s="122"/>
      <c r="O1436" s="122"/>
      <c r="P1436" s="122"/>
      <c r="Q1436" s="122"/>
      <c r="R1436" s="122">
        <v>3960000</v>
      </c>
      <c r="S1436" s="122">
        <v>3960000</v>
      </c>
      <c r="T1436" s="122"/>
      <c r="U1436" s="96"/>
      <c r="V1436" s="122"/>
      <c r="W1436" s="122"/>
    </row>
    <row r="1437" ht="32.9" customHeight="1" spans="1:23">
      <c r="A1437" s="23" t="s">
        <v>669</v>
      </c>
      <c r="B1437" s="119" t="s">
        <v>1151</v>
      </c>
      <c r="C1437" s="23" t="s">
        <v>668</v>
      </c>
      <c r="D1437" s="23" t="s">
        <v>80</v>
      </c>
      <c r="E1437" s="23" t="s">
        <v>201</v>
      </c>
      <c r="F1437" s="23" t="s">
        <v>202</v>
      </c>
      <c r="G1437" s="23" t="s">
        <v>439</v>
      </c>
      <c r="H1437" s="23" t="s">
        <v>438</v>
      </c>
      <c r="I1437" s="122">
        <v>3960000</v>
      </c>
      <c r="J1437" s="122"/>
      <c r="K1437" s="122"/>
      <c r="L1437" s="122"/>
      <c r="M1437" s="122"/>
      <c r="N1437" s="122"/>
      <c r="O1437" s="122"/>
      <c r="P1437" s="122"/>
      <c r="Q1437" s="122"/>
      <c r="R1437" s="122">
        <v>3960000</v>
      </c>
      <c r="S1437" s="122">
        <v>3960000</v>
      </c>
      <c r="T1437" s="122"/>
      <c r="U1437" s="96"/>
      <c r="V1437" s="122"/>
      <c r="W1437" s="122"/>
    </row>
    <row r="1438" ht="32.9" customHeight="1" spans="1:23">
      <c r="A1438" s="23"/>
      <c r="B1438" s="23"/>
      <c r="C1438" s="23" t="s">
        <v>690</v>
      </c>
      <c r="D1438" s="23"/>
      <c r="E1438" s="23"/>
      <c r="F1438" s="23"/>
      <c r="G1438" s="23"/>
      <c r="H1438" s="23"/>
      <c r="I1438" s="122">
        <v>50000</v>
      </c>
      <c r="J1438" s="122"/>
      <c r="K1438" s="122"/>
      <c r="L1438" s="122"/>
      <c r="M1438" s="122"/>
      <c r="N1438" s="122"/>
      <c r="O1438" s="122"/>
      <c r="P1438" s="122"/>
      <c r="Q1438" s="122"/>
      <c r="R1438" s="122">
        <v>50000</v>
      </c>
      <c r="S1438" s="122">
        <v>50000</v>
      </c>
      <c r="T1438" s="122"/>
      <c r="U1438" s="96"/>
      <c r="V1438" s="122"/>
      <c r="W1438" s="122"/>
    </row>
    <row r="1439" ht="32.9" customHeight="1" spans="1:23">
      <c r="A1439" s="23" t="s">
        <v>691</v>
      </c>
      <c r="B1439" s="119" t="s">
        <v>1152</v>
      </c>
      <c r="C1439" s="23" t="s">
        <v>690</v>
      </c>
      <c r="D1439" s="23" t="s">
        <v>80</v>
      </c>
      <c r="E1439" s="23" t="s">
        <v>201</v>
      </c>
      <c r="F1439" s="23" t="s">
        <v>202</v>
      </c>
      <c r="G1439" s="23" t="s">
        <v>693</v>
      </c>
      <c r="H1439" s="23" t="s">
        <v>694</v>
      </c>
      <c r="I1439" s="122">
        <v>50000</v>
      </c>
      <c r="J1439" s="122"/>
      <c r="K1439" s="122"/>
      <c r="L1439" s="122"/>
      <c r="M1439" s="122"/>
      <c r="N1439" s="122"/>
      <c r="O1439" s="122"/>
      <c r="P1439" s="122"/>
      <c r="Q1439" s="122"/>
      <c r="R1439" s="122">
        <v>50000</v>
      </c>
      <c r="S1439" s="122">
        <v>50000</v>
      </c>
      <c r="T1439" s="122"/>
      <c r="U1439" s="96"/>
      <c r="V1439" s="122"/>
      <c r="W1439" s="122"/>
    </row>
    <row r="1440" ht="32.9" customHeight="1" spans="1:23">
      <c r="A1440" s="23"/>
      <c r="B1440" s="23"/>
      <c r="C1440" s="23" t="s">
        <v>1153</v>
      </c>
      <c r="D1440" s="23"/>
      <c r="E1440" s="23"/>
      <c r="F1440" s="23"/>
      <c r="G1440" s="23"/>
      <c r="H1440" s="23"/>
      <c r="I1440" s="122">
        <v>550000</v>
      </c>
      <c r="J1440" s="122"/>
      <c r="K1440" s="122"/>
      <c r="L1440" s="122"/>
      <c r="M1440" s="122"/>
      <c r="N1440" s="122"/>
      <c r="O1440" s="122"/>
      <c r="P1440" s="122"/>
      <c r="Q1440" s="122"/>
      <c r="R1440" s="122">
        <v>550000</v>
      </c>
      <c r="S1440" s="122">
        <v>550000</v>
      </c>
      <c r="T1440" s="122"/>
      <c r="U1440" s="96"/>
      <c r="V1440" s="122"/>
      <c r="W1440" s="122"/>
    </row>
    <row r="1441" ht="32.9" customHeight="1" spans="1:23">
      <c r="A1441" s="23" t="s">
        <v>656</v>
      </c>
      <c r="B1441" s="119" t="s">
        <v>1154</v>
      </c>
      <c r="C1441" s="23" t="s">
        <v>1153</v>
      </c>
      <c r="D1441" s="23" t="s">
        <v>80</v>
      </c>
      <c r="E1441" s="23" t="s">
        <v>193</v>
      </c>
      <c r="F1441" s="23" t="s">
        <v>194</v>
      </c>
      <c r="G1441" s="23" t="s">
        <v>444</v>
      </c>
      <c r="H1441" s="23" t="s">
        <v>445</v>
      </c>
      <c r="I1441" s="122">
        <v>550000</v>
      </c>
      <c r="J1441" s="122"/>
      <c r="K1441" s="122"/>
      <c r="L1441" s="122"/>
      <c r="M1441" s="122"/>
      <c r="N1441" s="122"/>
      <c r="O1441" s="122"/>
      <c r="P1441" s="122"/>
      <c r="Q1441" s="122"/>
      <c r="R1441" s="122">
        <v>550000</v>
      </c>
      <c r="S1441" s="122">
        <v>550000</v>
      </c>
      <c r="T1441" s="122"/>
      <c r="U1441" s="96"/>
      <c r="V1441" s="122"/>
      <c r="W1441" s="122"/>
    </row>
    <row r="1442" ht="32.9" customHeight="1" spans="1:23">
      <c r="A1442" s="23"/>
      <c r="B1442" s="23"/>
      <c r="C1442" s="23" t="s">
        <v>1155</v>
      </c>
      <c r="D1442" s="23"/>
      <c r="E1442" s="23"/>
      <c r="F1442" s="23"/>
      <c r="G1442" s="23"/>
      <c r="H1442" s="23"/>
      <c r="I1442" s="122">
        <v>9656300</v>
      </c>
      <c r="J1442" s="122">
        <v>9656300</v>
      </c>
      <c r="K1442" s="122">
        <v>9656300</v>
      </c>
      <c r="L1442" s="122"/>
      <c r="M1442" s="122"/>
      <c r="N1442" s="122"/>
      <c r="O1442" s="122"/>
      <c r="P1442" s="122"/>
      <c r="Q1442" s="122"/>
      <c r="R1442" s="122"/>
      <c r="S1442" s="122"/>
      <c r="T1442" s="122"/>
      <c r="U1442" s="96"/>
      <c r="V1442" s="122"/>
      <c r="W1442" s="122"/>
    </row>
    <row r="1443" ht="32.9" customHeight="1" spans="1:23">
      <c r="A1443" s="23" t="s">
        <v>672</v>
      </c>
      <c r="B1443" s="119" t="s">
        <v>1156</v>
      </c>
      <c r="C1443" s="23" t="s">
        <v>1155</v>
      </c>
      <c r="D1443" s="23" t="s">
        <v>80</v>
      </c>
      <c r="E1443" s="23" t="s">
        <v>193</v>
      </c>
      <c r="F1443" s="23" t="s">
        <v>194</v>
      </c>
      <c r="G1443" s="23" t="s">
        <v>406</v>
      </c>
      <c r="H1443" s="23" t="s">
        <v>407</v>
      </c>
      <c r="I1443" s="122">
        <v>6656300</v>
      </c>
      <c r="J1443" s="122">
        <v>6656300</v>
      </c>
      <c r="K1443" s="122">
        <v>6656300</v>
      </c>
      <c r="L1443" s="122"/>
      <c r="M1443" s="122"/>
      <c r="N1443" s="122"/>
      <c r="O1443" s="122"/>
      <c r="P1443" s="122"/>
      <c r="Q1443" s="122"/>
      <c r="R1443" s="122"/>
      <c r="S1443" s="122"/>
      <c r="T1443" s="122"/>
      <c r="U1443" s="96"/>
      <c r="V1443" s="122"/>
      <c r="W1443" s="122"/>
    </row>
    <row r="1444" ht="32.9" customHeight="1" spans="1:23">
      <c r="A1444" s="23" t="s">
        <v>672</v>
      </c>
      <c r="B1444" s="119" t="s">
        <v>1156</v>
      </c>
      <c r="C1444" s="23" t="s">
        <v>1155</v>
      </c>
      <c r="D1444" s="23" t="s">
        <v>80</v>
      </c>
      <c r="E1444" s="23" t="s">
        <v>193</v>
      </c>
      <c r="F1444" s="23" t="s">
        <v>194</v>
      </c>
      <c r="G1444" s="23" t="s">
        <v>444</v>
      </c>
      <c r="H1444" s="23" t="s">
        <v>445</v>
      </c>
      <c r="I1444" s="122">
        <v>3000000</v>
      </c>
      <c r="J1444" s="122">
        <v>3000000</v>
      </c>
      <c r="K1444" s="122">
        <v>3000000</v>
      </c>
      <c r="L1444" s="122"/>
      <c r="M1444" s="122"/>
      <c r="N1444" s="122"/>
      <c r="O1444" s="122"/>
      <c r="P1444" s="122"/>
      <c r="Q1444" s="122"/>
      <c r="R1444" s="122"/>
      <c r="S1444" s="122"/>
      <c r="T1444" s="122"/>
      <c r="U1444" s="96"/>
      <c r="V1444" s="122"/>
      <c r="W1444" s="122"/>
    </row>
    <row r="1445" ht="32.9" customHeight="1" spans="1:23">
      <c r="A1445" s="23"/>
      <c r="B1445" s="23"/>
      <c r="C1445" s="23" t="s">
        <v>1157</v>
      </c>
      <c r="D1445" s="23"/>
      <c r="E1445" s="23"/>
      <c r="F1445" s="23"/>
      <c r="G1445" s="23"/>
      <c r="H1445" s="23"/>
      <c r="I1445" s="122">
        <v>111036.46</v>
      </c>
      <c r="J1445" s="122"/>
      <c r="K1445" s="122"/>
      <c r="L1445" s="122"/>
      <c r="M1445" s="122"/>
      <c r="N1445" s="122"/>
      <c r="O1445" s="122"/>
      <c r="P1445" s="122"/>
      <c r="Q1445" s="122"/>
      <c r="R1445" s="122">
        <v>111036.46</v>
      </c>
      <c r="S1445" s="122"/>
      <c r="T1445" s="122"/>
      <c r="U1445" s="96"/>
      <c r="V1445" s="122"/>
      <c r="W1445" s="122">
        <v>111036.46</v>
      </c>
    </row>
    <row r="1446" ht="32.9" customHeight="1" spans="1:23">
      <c r="A1446" s="23" t="s">
        <v>656</v>
      </c>
      <c r="B1446" s="119" t="s">
        <v>1158</v>
      </c>
      <c r="C1446" s="23" t="s">
        <v>1157</v>
      </c>
      <c r="D1446" s="23" t="s">
        <v>82</v>
      </c>
      <c r="E1446" s="23" t="s">
        <v>213</v>
      </c>
      <c r="F1446" s="23" t="s">
        <v>214</v>
      </c>
      <c r="G1446" s="23" t="s">
        <v>355</v>
      </c>
      <c r="H1446" s="23" t="s">
        <v>356</v>
      </c>
      <c r="I1446" s="122">
        <v>20000</v>
      </c>
      <c r="J1446" s="122"/>
      <c r="K1446" s="122"/>
      <c r="L1446" s="122"/>
      <c r="M1446" s="122"/>
      <c r="N1446" s="122"/>
      <c r="O1446" s="122"/>
      <c r="P1446" s="122"/>
      <c r="Q1446" s="122"/>
      <c r="R1446" s="122">
        <v>20000</v>
      </c>
      <c r="S1446" s="122"/>
      <c r="T1446" s="122"/>
      <c r="U1446" s="96"/>
      <c r="V1446" s="122"/>
      <c r="W1446" s="122">
        <v>20000</v>
      </c>
    </row>
    <row r="1447" ht="32.9" customHeight="1" spans="1:23">
      <c r="A1447" s="23" t="s">
        <v>656</v>
      </c>
      <c r="B1447" s="119" t="s">
        <v>1158</v>
      </c>
      <c r="C1447" s="23" t="s">
        <v>1157</v>
      </c>
      <c r="D1447" s="23" t="s">
        <v>82</v>
      </c>
      <c r="E1447" s="23" t="s">
        <v>213</v>
      </c>
      <c r="F1447" s="23" t="s">
        <v>214</v>
      </c>
      <c r="G1447" s="23" t="s">
        <v>359</v>
      </c>
      <c r="H1447" s="23" t="s">
        <v>360</v>
      </c>
      <c r="I1447" s="122">
        <v>80000</v>
      </c>
      <c r="J1447" s="122"/>
      <c r="K1447" s="122"/>
      <c r="L1447" s="122"/>
      <c r="M1447" s="122"/>
      <c r="N1447" s="122"/>
      <c r="O1447" s="122"/>
      <c r="P1447" s="122"/>
      <c r="Q1447" s="122"/>
      <c r="R1447" s="122">
        <v>80000</v>
      </c>
      <c r="S1447" s="122"/>
      <c r="T1447" s="122"/>
      <c r="U1447" s="96"/>
      <c r="V1447" s="122"/>
      <c r="W1447" s="122">
        <v>80000</v>
      </c>
    </row>
    <row r="1448" ht="32.9" customHeight="1" spans="1:23">
      <c r="A1448" s="23" t="s">
        <v>656</v>
      </c>
      <c r="B1448" s="119" t="s">
        <v>1158</v>
      </c>
      <c r="C1448" s="23" t="s">
        <v>1157</v>
      </c>
      <c r="D1448" s="23" t="s">
        <v>82</v>
      </c>
      <c r="E1448" s="23" t="s">
        <v>213</v>
      </c>
      <c r="F1448" s="23" t="s">
        <v>214</v>
      </c>
      <c r="G1448" s="23" t="s">
        <v>345</v>
      </c>
      <c r="H1448" s="23" t="s">
        <v>346</v>
      </c>
      <c r="I1448" s="122">
        <v>11036.46</v>
      </c>
      <c r="J1448" s="122"/>
      <c r="K1448" s="122"/>
      <c r="L1448" s="122"/>
      <c r="M1448" s="122"/>
      <c r="N1448" s="122"/>
      <c r="O1448" s="122"/>
      <c r="P1448" s="122"/>
      <c r="Q1448" s="122"/>
      <c r="R1448" s="122">
        <v>11036.46</v>
      </c>
      <c r="S1448" s="122"/>
      <c r="T1448" s="122"/>
      <c r="U1448" s="96"/>
      <c r="V1448" s="122"/>
      <c r="W1448" s="122">
        <v>11036.46</v>
      </c>
    </row>
    <row r="1449" ht="32.9" customHeight="1" spans="1:23">
      <c r="A1449" s="23"/>
      <c r="B1449" s="23"/>
      <c r="C1449" s="23" t="s">
        <v>1159</v>
      </c>
      <c r="D1449" s="23"/>
      <c r="E1449" s="23"/>
      <c r="F1449" s="23"/>
      <c r="G1449" s="23"/>
      <c r="H1449" s="23"/>
      <c r="I1449" s="122">
        <v>2302800</v>
      </c>
      <c r="J1449" s="122">
        <v>2302800</v>
      </c>
      <c r="K1449" s="122">
        <v>2302800</v>
      </c>
      <c r="L1449" s="122"/>
      <c r="M1449" s="122"/>
      <c r="N1449" s="122"/>
      <c r="O1449" s="122"/>
      <c r="P1449" s="122"/>
      <c r="Q1449" s="122"/>
      <c r="R1449" s="122"/>
      <c r="S1449" s="122"/>
      <c r="T1449" s="122"/>
      <c r="U1449" s="96"/>
      <c r="V1449" s="122"/>
      <c r="W1449" s="122"/>
    </row>
    <row r="1450" ht="32.9" customHeight="1" spans="1:23">
      <c r="A1450" s="23" t="s">
        <v>656</v>
      </c>
      <c r="B1450" s="119" t="s">
        <v>1160</v>
      </c>
      <c r="C1450" s="23" t="s">
        <v>1159</v>
      </c>
      <c r="D1450" s="23" t="s">
        <v>82</v>
      </c>
      <c r="E1450" s="23" t="s">
        <v>213</v>
      </c>
      <c r="F1450" s="23" t="s">
        <v>214</v>
      </c>
      <c r="G1450" s="23" t="s">
        <v>349</v>
      </c>
      <c r="H1450" s="23" t="s">
        <v>350</v>
      </c>
      <c r="I1450" s="122">
        <v>300000</v>
      </c>
      <c r="J1450" s="122">
        <v>300000</v>
      </c>
      <c r="K1450" s="122">
        <v>300000</v>
      </c>
      <c r="L1450" s="122"/>
      <c r="M1450" s="122"/>
      <c r="N1450" s="122"/>
      <c r="O1450" s="122"/>
      <c r="P1450" s="122"/>
      <c r="Q1450" s="122"/>
      <c r="R1450" s="122"/>
      <c r="S1450" s="122"/>
      <c r="T1450" s="122"/>
      <c r="U1450" s="96"/>
      <c r="V1450" s="122"/>
      <c r="W1450" s="122"/>
    </row>
    <row r="1451" ht="32.9" customHeight="1" spans="1:23">
      <c r="A1451" s="23" t="s">
        <v>656</v>
      </c>
      <c r="B1451" s="119" t="s">
        <v>1160</v>
      </c>
      <c r="C1451" s="23" t="s">
        <v>1159</v>
      </c>
      <c r="D1451" s="23" t="s">
        <v>82</v>
      </c>
      <c r="E1451" s="23" t="s">
        <v>213</v>
      </c>
      <c r="F1451" s="23" t="s">
        <v>214</v>
      </c>
      <c r="G1451" s="23" t="s">
        <v>355</v>
      </c>
      <c r="H1451" s="23" t="s">
        <v>356</v>
      </c>
      <c r="I1451" s="122">
        <v>126800</v>
      </c>
      <c r="J1451" s="122">
        <v>126800</v>
      </c>
      <c r="K1451" s="122">
        <v>126800</v>
      </c>
      <c r="L1451" s="122"/>
      <c r="M1451" s="122"/>
      <c r="N1451" s="122"/>
      <c r="O1451" s="122"/>
      <c r="P1451" s="122"/>
      <c r="Q1451" s="122"/>
      <c r="R1451" s="122"/>
      <c r="S1451" s="122"/>
      <c r="T1451" s="122"/>
      <c r="U1451" s="96"/>
      <c r="V1451" s="122"/>
      <c r="W1451" s="122"/>
    </row>
    <row r="1452" ht="32.9" customHeight="1" spans="1:23">
      <c r="A1452" s="23" t="s">
        <v>656</v>
      </c>
      <c r="B1452" s="119" t="s">
        <v>1160</v>
      </c>
      <c r="C1452" s="23" t="s">
        <v>1159</v>
      </c>
      <c r="D1452" s="23" t="s">
        <v>82</v>
      </c>
      <c r="E1452" s="23" t="s">
        <v>213</v>
      </c>
      <c r="F1452" s="23" t="s">
        <v>214</v>
      </c>
      <c r="G1452" s="23" t="s">
        <v>359</v>
      </c>
      <c r="H1452" s="23" t="s">
        <v>360</v>
      </c>
      <c r="I1452" s="122">
        <v>676035</v>
      </c>
      <c r="J1452" s="122">
        <v>676035</v>
      </c>
      <c r="K1452" s="122">
        <v>676035</v>
      </c>
      <c r="L1452" s="122"/>
      <c r="M1452" s="122"/>
      <c r="N1452" s="122"/>
      <c r="O1452" s="122"/>
      <c r="P1452" s="122"/>
      <c r="Q1452" s="122"/>
      <c r="R1452" s="122"/>
      <c r="S1452" s="122"/>
      <c r="T1452" s="122"/>
      <c r="U1452" s="96"/>
      <c r="V1452" s="122"/>
      <c r="W1452" s="122"/>
    </row>
    <row r="1453" ht="32.9" customHeight="1" spans="1:23">
      <c r="A1453" s="23" t="s">
        <v>656</v>
      </c>
      <c r="B1453" s="119" t="s">
        <v>1160</v>
      </c>
      <c r="C1453" s="23" t="s">
        <v>1159</v>
      </c>
      <c r="D1453" s="23" t="s">
        <v>82</v>
      </c>
      <c r="E1453" s="23" t="s">
        <v>213</v>
      </c>
      <c r="F1453" s="23" t="s">
        <v>214</v>
      </c>
      <c r="G1453" s="23" t="s">
        <v>361</v>
      </c>
      <c r="H1453" s="23" t="s">
        <v>362</v>
      </c>
      <c r="I1453" s="122">
        <v>150000</v>
      </c>
      <c r="J1453" s="122">
        <v>150000</v>
      </c>
      <c r="K1453" s="122">
        <v>150000</v>
      </c>
      <c r="L1453" s="122"/>
      <c r="M1453" s="122"/>
      <c r="N1453" s="122"/>
      <c r="O1453" s="122"/>
      <c r="P1453" s="122"/>
      <c r="Q1453" s="122"/>
      <c r="R1453" s="122"/>
      <c r="S1453" s="122"/>
      <c r="T1453" s="122"/>
      <c r="U1453" s="96"/>
      <c r="V1453" s="122"/>
      <c r="W1453" s="122"/>
    </row>
    <row r="1454" ht="32.9" customHeight="1" spans="1:23">
      <c r="A1454" s="23" t="s">
        <v>656</v>
      </c>
      <c r="B1454" s="119" t="s">
        <v>1160</v>
      </c>
      <c r="C1454" s="23" t="s">
        <v>1159</v>
      </c>
      <c r="D1454" s="23" t="s">
        <v>82</v>
      </c>
      <c r="E1454" s="23" t="s">
        <v>213</v>
      </c>
      <c r="F1454" s="23" t="s">
        <v>214</v>
      </c>
      <c r="G1454" s="23" t="s">
        <v>367</v>
      </c>
      <c r="H1454" s="23" t="s">
        <v>368</v>
      </c>
      <c r="I1454" s="122">
        <v>4335</v>
      </c>
      <c r="J1454" s="122">
        <v>4335</v>
      </c>
      <c r="K1454" s="122">
        <v>4335</v>
      </c>
      <c r="L1454" s="122"/>
      <c r="M1454" s="122"/>
      <c r="N1454" s="122"/>
      <c r="O1454" s="122"/>
      <c r="P1454" s="122"/>
      <c r="Q1454" s="122"/>
      <c r="R1454" s="122"/>
      <c r="S1454" s="122"/>
      <c r="T1454" s="122"/>
      <c r="U1454" s="96"/>
      <c r="V1454" s="122"/>
      <c r="W1454" s="122"/>
    </row>
    <row r="1455" ht="32.9" customHeight="1" spans="1:23">
      <c r="A1455" s="23" t="s">
        <v>656</v>
      </c>
      <c r="B1455" s="119" t="s">
        <v>1160</v>
      </c>
      <c r="C1455" s="23" t="s">
        <v>1159</v>
      </c>
      <c r="D1455" s="23" t="s">
        <v>82</v>
      </c>
      <c r="E1455" s="23" t="s">
        <v>213</v>
      </c>
      <c r="F1455" s="23" t="s">
        <v>214</v>
      </c>
      <c r="G1455" s="23" t="s">
        <v>369</v>
      </c>
      <c r="H1455" s="23" t="s">
        <v>370</v>
      </c>
      <c r="I1455" s="122">
        <v>112000</v>
      </c>
      <c r="J1455" s="122">
        <v>112000</v>
      </c>
      <c r="K1455" s="122">
        <v>112000</v>
      </c>
      <c r="L1455" s="122"/>
      <c r="M1455" s="122"/>
      <c r="N1455" s="122"/>
      <c r="O1455" s="122"/>
      <c r="P1455" s="122"/>
      <c r="Q1455" s="122"/>
      <c r="R1455" s="122"/>
      <c r="S1455" s="122"/>
      <c r="T1455" s="122"/>
      <c r="U1455" s="96"/>
      <c r="V1455" s="122"/>
      <c r="W1455" s="122"/>
    </row>
    <row r="1456" ht="32.9" customHeight="1" spans="1:23">
      <c r="A1456" s="23" t="s">
        <v>656</v>
      </c>
      <c r="B1456" s="119" t="s">
        <v>1160</v>
      </c>
      <c r="C1456" s="23" t="s">
        <v>1159</v>
      </c>
      <c r="D1456" s="23" t="s">
        <v>82</v>
      </c>
      <c r="E1456" s="23" t="s">
        <v>213</v>
      </c>
      <c r="F1456" s="23" t="s">
        <v>214</v>
      </c>
      <c r="G1456" s="23" t="s">
        <v>371</v>
      </c>
      <c r="H1456" s="23" t="s">
        <v>372</v>
      </c>
      <c r="I1456" s="122">
        <v>43350</v>
      </c>
      <c r="J1456" s="122">
        <v>43350</v>
      </c>
      <c r="K1456" s="122">
        <v>43350</v>
      </c>
      <c r="L1456" s="122"/>
      <c r="M1456" s="122"/>
      <c r="N1456" s="122"/>
      <c r="O1456" s="122"/>
      <c r="P1456" s="122"/>
      <c r="Q1456" s="122"/>
      <c r="R1456" s="122"/>
      <c r="S1456" s="122"/>
      <c r="T1456" s="122"/>
      <c r="U1456" s="96"/>
      <c r="V1456" s="122"/>
      <c r="W1456" s="122"/>
    </row>
    <row r="1457" ht="32.9" customHeight="1" spans="1:23">
      <c r="A1457" s="23" t="s">
        <v>656</v>
      </c>
      <c r="B1457" s="119" t="s">
        <v>1160</v>
      </c>
      <c r="C1457" s="23" t="s">
        <v>1159</v>
      </c>
      <c r="D1457" s="23" t="s">
        <v>82</v>
      </c>
      <c r="E1457" s="23" t="s">
        <v>213</v>
      </c>
      <c r="F1457" s="23" t="s">
        <v>214</v>
      </c>
      <c r="G1457" s="23" t="s">
        <v>345</v>
      </c>
      <c r="H1457" s="23" t="s">
        <v>346</v>
      </c>
      <c r="I1457" s="122">
        <v>230280</v>
      </c>
      <c r="J1457" s="122">
        <v>230280</v>
      </c>
      <c r="K1457" s="122">
        <v>230280</v>
      </c>
      <c r="L1457" s="122"/>
      <c r="M1457" s="122"/>
      <c r="N1457" s="122"/>
      <c r="O1457" s="122"/>
      <c r="P1457" s="122"/>
      <c r="Q1457" s="122"/>
      <c r="R1457" s="122"/>
      <c r="S1457" s="122"/>
      <c r="T1457" s="122"/>
      <c r="U1457" s="96"/>
      <c r="V1457" s="122"/>
      <c r="W1457" s="122"/>
    </row>
    <row r="1458" ht="32.9" customHeight="1" spans="1:23">
      <c r="A1458" s="23" t="s">
        <v>656</v>
      </c>
      <c r="B1458" s="119" t="s">
        <v>1160</v>
      </c>
      <c r="C1458" s="23" t="s">
        <v>1159</v>
      </c>
      <c r="D1458" s="23" t="s">
        <v>82</v>
      </c>
      <c r="E1458" s="23" t="s">
        <v>213</v>
      </c>
      <c r="F1458" s="23" t="s">
        <v>214</v>
      </c>
      <c r="G1458" s="23" t="s">
        <v>728</v>
      </c>
      <c r="H1458" s="23" t="s">
        <v>729</v>
      </c>
      <c r="I1458" s="122">
        <v>220000</v>
      </c>
      <c r="J1458" s="122">
        <v>220000</v>
      </c>
      <c r="K1458" s="122">
        <v>220000</v>
      </c>
      <c r="L1458" s="122"/>
      <c r="M1458" s="122"/>
      <c r="N1458" s="122"/>
      <c r="O1458" s="122"/>
      <c r="P1458" s="122"/>
      <c r="Q1458" s="122"/>
      <c r="R1458" s="122"/>
      <c r="S1458" s="122"/>
      <c r="T1458" s="122"/>
      <c r="U1458" s="96"/>
      <c r="V1458" s="122"/>
      <c r="W1458" s="122"/>
    </row>
    <row r="1459" ht="32.9" customHeight="1" spans="1:23">
      <c r="A1459" s="23" t="s">
        <v>656</v>
      </c>
      <c r="B1459" s="119" t="s">
        <v>1160</v>
      </c>
      <c r="C1459" s="23" t="s">
        <v>1159</v>
      </c>
      <c r="D1459" s="23" t="s">
        <v>82</v>
      </c>
      <c r="E1459" s="23" t="s">
        <v>213</v>
      </c>
      <c r="F1459" s="23" t="s">
        <v>214</v>
      </c>
      <c r="G1459" s="23" t="s">
        <v>373</v>
      </c>
      <c r="H1459" s="23" t="s">
        <v>374</v>
      </c>
      <c r="I1459" s="122">
        <v>229200</v>
      </c>
      <c r="J1459" s="122">
        <v>229200</v>
      </c>
      <c r="K1459" s="122">
        <v>229200</v>
      </c>
      <c r="L1459" s="122"/>
      <c r="M1459" s="122"/>
      <c r="N1459" s="122"/>
      <c r="O1459" s="122"/>
      <c r="P1459" s="122"/>
      <c r="Q1459" s="122"/>
      <c r="R1459" s="122"/>
      <c r="S1459" s="122"/>
      <c r="T1459" s="122"/>
      <c r="U1459" s="96"/>
      <c r="V1459" s="122"/>
      <c r="W1459" s="122"/>
    </row>
    <row r="1460" ht="32.9" customHeight="1" spans="1:23">
      <c r="A1460" s="23" t="s">
        <v>656</v>
      </c>
      <c r="B1460" s="119" t="s">
        <v>1160</v>
      </c>
      <c r="C1460" s="23" t="s">
        <v>1159</v>
      </c>
      <c r="D1460" s="23" t="s">
        <v>82</v>
      </c>
      <c r="E1460" s="23" t="s">
        <v>213</v>
      </c>
      <c r="F1460" s="23" t="s">
        <v>214</v>
      </c>
      <c r="G1460" s="23" t="s">
        <v>720</v>
      </c>
      <c r="H1460" s="23" t="s">
        <v>721</v>
      </c>
      <c r="I1460" s="122">
        <v>210800</v>
      </c>
      <c r="J1460" s="122">
        <v>210800</v>
      </c>
      <c r="K1460" s="122">
        <v>210800</v>
      </c>
      <c r="L1460" s="122"/>
      <c r="M1460" s="122"/>
      <c r="N1460" s="122"/>
      <c r="O1460" s="122"/>
      <c r="P1460" s="122"/>
      <c r="Q1460" s="122"/>
      <c r="R1460" s="122"/>
      <c r="S1460" s="122"/>
      <c r="T1460" s="122"/>
      <c r="U1460" s="96"/>
      <c r="V1460" s="122"/>
      <c r="W1460" s="122"/>
    </row>
    <row r="1461" ht="32.9" customHeight="1" spans="1:23">
      <c r="A1461" s="23"/>
      <c r="B1461" s="23"/>
      <c r="C1461" s="23" t="s">
        <v>712</v>
      </c>
      <c r="D1461" s="23"/>
      <c r="E1461" s="23"/>
      <c r="F1461" s="23"/>
      <c r="G1461" s="23"/>
      <c r="H1461" s="23"/>
      <c r="I1461" s="122">
        <v>63400</v>
      </c>
      <c r="J1461" s="122">
        <v>63400</v>
      </c>
      <c r="K1461" s="122">
        <v>63400</v>
      </c>
      <c r="L1461" s="122"/>
      <c r="M1461" s="122"/>
      <c r="N1461" s="122"/>
      <c r="O1461" s="122"/>
      <c r="P1461" s="122"/>
      <c r="Q1461" s="122"/>
      <c r="R1461" s="122"/>
      <c r="S1461" s="122"/>
      <c r="T1461" s="122"/>
      <c r="U1461" s="96"/>
      <c r="V1461" s="122"/>
      <c r="W1461" s="122"/>
    </row>
    <row r="1462" ht="32.9" customHeight="1" spans="1:23">
      <c r="A1462" s="23" t="s">
        <v>656</v>
      </c>
      <c r="B1462" s="119" t="s">
        <v>1161</v>
      </c>
      <c r="C1462" s="23" t="s">
        <v>712</v>
      </c>
      <c r="D1462" s="23" t="s">
        <v>82</v>
      </c>
      <c r="E1462" s="23" t="s">
        <v>213</v>
      </c>
      <c r="F1462" s="23" t="s">
        <v>214</v>
      </c>
      <c r="G1462" s="23" t="s">
        <v>355</v>
      </c>
      <c r="H1462" s="23" t="s">
        <v>356</v>
      </c>
      <c r="I1462" s="122">
        <v>45400</v>
      </c>
      <c r="J1462" s="122">
        <v>45400</v>
      </c>
      <c r="K1462" s="122">
        <v>45400</v>
      </c>
      <c r="L1462" s="122"/>
      <c r="M1462" s="122"/>
      <c r="N1462" s="122"/>
      <c r="O1462" s="122"/>
      <c r="P1462" s="122"/>
      <c r="Q1462" s="122"/>
      <c r="R1462" s="122"/>
      <c r="S1462" s="122"/>
      <c r="T1462" s="122"/>
      <c r="U1462" s="96"/>
      <c r="V1462" s="122"/>
      <c r="W1462" s="122"/>
    </row>
    <row r="1463" ht="32.9" customHeight="1" spans="1:23">
      <c r="A1463" s="23" t="s">
        <v>656</v>
      </c>
      <c r="B1463" s="119" t="s">
        <v>1161</v>
      </c>
      <c r="C1463" s="23" t="s">
        <v>712</v>
      </c>
      <c r="D1463" s="23" t="s">
        <v>82</v>
      </c>
      <c r="E1463" s="23" t="s">
        <v>213</v>
      </c>
      <c r="F1463" s="23" t="s">
        <v>214</v>
      </c>
      <c r="G1463" s="23" t="s">
        <v>361</v>
      </c>
      <c r="H1463" s="23" t="s">
        <v>362</v>
      </c>
      <c r="I1463" s="122">
        <v>18000</v>
      </c>
      <c r="J1463" s="122">
        <v>18000</v>
      </c>
      <c r="K1463" s="122">
        <v>18000</v>
      </c>
      <c r="L1463" s="122"/>
      <c r="M1463" s="122"/>
      <c r="N1463" s="122"/>
      <c r="O1463" s="122"/>
      <c r="P1463" s="122"/>
      <c r="Q1463" s="122"/>
      <c r="R1463" s="122"/>
      <c r="S1463" s="122"/>
      <c r="T1463" s="122"/>
      <c r="U1463" s="96"/>
      <c r="V1463" s="122"/>
      <c r="W1463" s="122"/>
    </row>
    <row r="1464" ht="32.9" customHeight="1" spans="1:23">
      <c r="A1464" s="23"/>
      <c r="B1464" s="23"/>
      <c r="C1464" s="23" t="s">
        <v>907</v>
      </c>
      <c r="D1464" s="23"/>
      <c r="E1464" s="23"/>
      <c r="F1464" s="23"/>
      <c r="G1464" s="23"/>
      <c r="H1464" s="23"/>
      <c r="I1464" s="122">
        <v>187246.84</v>
      </c>
      <c r="J1464" s="122"/>
      <c r="K1464" s="122"/>
      <c r="L1464" s="122"/>
      <c r="M1464" s="122"/>
      <c r="N1464" s="122">
        <v>187246.84</v>
      </c>
      <c r="O1464" s="122"/>
      <c r="P1464" s="122"/>
      <c r="Q1464" s="122"/>
      <c r="R1464" s="122"/>
      <c r="S1464" s="122"/>
      <c r="T1464" s="122"/>
      <c r="U1464" s="96"/>
      <c r="V1464" s="122"/>
      <c r="W1464" s="122"/>
    </row>
    <row r="1465" ht="32.9" customHeight="1" spans="1:23">
      <c r="A1465" s="23" t="s">
        <v>656</v>
      </c>
      <c r="B1465" s="119" t="s">
        <v>1162</v>
      </c>
      <c r="C1465" s="23" t="s">
        <v>907</v>
      </c>
      <c r="D1465" s="23" t="s">
        <v>84</v>
      </c>
      <c r="E1465" s="23" t="s">
        <v>237</v>
      </c>
      <c r="F1465" s="23" t="s">
        <v>238</v>
      </c>
      <c r="G1465" s="23" t="s">
        <v>349</v>
      </c>
      <c r="H1465" s="23" t="s">
        <v>350</v>
      </c>
      <c r="I1465" s="122">
        <v>5159.81</v>
      </c>
      <c r="J1465" s="122"/>
      <c r="K1465" s="122"/>
      <c r="L1465" s="122"/>
      <c r="M1465" s="122"/>
      <c r="N1465" s="122">
        <v>5159.81</v>
      </c>
      <c r="O1465" s="122"/>
      <c r="P1465" s="122"/>
      <c r="Q1465" s="122"/>
      <c r="R1465" s="122"/>
      <c r="S1465" s="122"/>
      <c r="T1465" s="122"/>
      <c r="U1465" s="96"/>
      <c r="V1465" s="122"/>
      <c r="W1465" s="122"/>
    </row>
    <row r="1466" ht="32.9" customHeight="1" spans="1:23">
      <c r="A1466" s="23" t="s">
        <v>656</v>
      </c>
      <c r="B1466" s="119" t="s">
        <v>1162</v>
      </c>
      <c r="C1466" s="23" t="s">
        <v>907</v>
      </c>
      <c r="D1466" s="23" t="s">
        <v>84</v>
      </c>
      <c r="E1466" s="23" t="s">
        <v>237</v>
      </c>
      <c r="F1466" s="23" t="s">
        <v>238</v>
      </c>
      <c r="G1466" s="23" t="s">
        <v>359</v>
      </c>
      <c r="H1466" s="23" t="s">
        <v>360</v>
      </c>
      <c r="I1466" s="122">
        <v>27865.9</v>
      </c>
      <c r="J1466" s="122"/>
      <c r="K1466" s="122"/>
      <c r="L1466" s="122"/>
      <c r="M1466" s="122"/>
      <c r="N1466" s="122">
        <v>27865.9</v>
      </c>
      <c r="O1466" s="122"/>
      <c r="P1466" s="122"/>
      <c r="Q1466" s="122"/>
      <c r="R1466" s="122"/>
      <c r="S1466" s="122"/>
      <c r="T1466" s="122"/>
      <c r="U1466" s="96"/>
      <c r="V1466" s="122"/>
      <c r="W1466" s="122"/>
    </row>
    <row r="1467" ht="32.9" customHeight="1" spans="1:23">
      <c r="A1467" s="23" t="s">
        <v>656</v>
      </c>
      <c r="B1467" s="119" t="s">
        <v>1162</v>
      </c>
      <c r="C1467" s="23" t="s">
        <v>907</v>
      </c>
      <c r="D1467" s="23" t="s">
        <v>84</v>
      </c>
      <c r="E1467" s="23" t="s">
        <v>237</v>
      </c>
      <c r="F1467" s="23" t="s">
        <v>238</v>
      </c>
      <c r="G1467" s="23" t="s">
        <v>369</v>
      </c>
      <c r="H1467" s="23" t="s">
        <v>370</v>
      </c>
      <c r="I1467" s="122">
        <v>96880</v>
      </c>
      <c r="J1467" s="122"/>
      <c r="K1467" s="122"/>
      <c r="L1467" s="122"/>
      <c r="M1467" s="122"/>
      <c r="N1467" s="122">
        <v>96880</v>
      </c>
      <c r="O1467" s="122"/>
      <c r="P1467" s="122"/>
      <c r="Q1467" s="122"/>
      <c r="R1467" s="122"/>
      <c r="S1467" s="122"/>
      <c r="T1467" s="122"/>
      <c r="U1467" s="96"/>
      <c r="V1467" s="122"/>
      <c r="W1467" s="122"/>
    </row>
    <row r="1468" ht="32.9" customHeight="1" spans="1:23">
      <c r="A1468" s="23" t="s">
        <v>656</v>
      </c>
      <c r="B1468" s="119" t="s">
        <v>1162</v>
      </c>
      <c r="C1468" s="23" t="s">
        <v>907</v>
      </c>
      <c r="D1468" s="23" t="s">
        <v>84</v>
      </c>
      <c r="E1468" s="23" t="s">
        <v>237</v>
      </c>
      <c r="F1468" s="23" t="s">
        <v>238</v>
      </c>
      <c r="G1468" s="23" t="s">
        <v>345</v>
      </c>
      <c r="H1468" s="23" t="s">
        <v>346</v>
      </c>
      <c r="I1468" s="122">
        <v>57341.13</v>
      </c>
      <c r="J1468" s="122"/>
      <c r="K1468" s="122"/>
      <c r="L1468" s="122"/>
      <c r="M1468" s="122"/>
      <c r="N1468" s="122">
        <v>57341.13</v>
      </c>
      <c r="O1468" s="122"/>
      <c r="P1468" s="122"/>
      <c r="Q1468" s="122"/>
      <c r="R1468" s="122"/>
      <c r="S1468" s="122"/>
      <c r="T1468" s="122"/>
      <c r="U1468" s="96"/>
      <c r="V1468" s="122"/>
      <c r="W1468" s="122"/>
    </row>
    <row r="1469" ht="32.9" customHeight="1" spans="1:23">
      <c r="A1469" s="23"/>
      <c r="B1469" s="23"/>
      <c r="C1469" s="23" t="s">
        <v>1163</v>
      </c>
      <c r="D1469" s="23"/>
      <c r="E1469" s="23"/>
      <c r="F1469" s="23"/>
      <c r="G1469" s="23"/>
      <c r="H1469" s="23"/>
      <c r="I1469" s="122">
        <v>17375</v>
      </c>
      <c r="J1469" s="122"/>
      <c r="K1469" s="122"/>
      <c r="L1469" s="122"/>
      <c r="M1469" s="122"/>
      <c r="N1469" s="122">
        <v>17375</v>
      </c>
      <c r="O1469" s="122"/>
      <c r="P1469" s="122"/>
      <c r="Q1469" s="122"/>
      <c r="R1469" s="122"/>
      <c r="S1469" s="122"/>
      <c r="T1469" s="122"/>
      <c r="U1469" s="96"/>
      <c r="V1469" s="122"/>
      <c r="W1469" s="122"/>
    </row>
    <row r="1470" ht="32.9" customHeight="1" spans="1:23">
      <c r="A1470" s="23" t="s">
        <v>656</v>
      </c>
      <c r="B1470" s="119" t="s">
        <v>1164</v>
      </c>
      <c r="C1470" s="23" t="s">
        <v>1163</v>
      </c>
      <c r="D1470" s="23" t="s">
        <v>84</v>
      </c>
      <c r="E1470" s="23" t="s">
        <v>152</v>
      </c>
      <c r="F1470" s="23" t="s">
        <v>153</v>
      </c>
      <c r="G1470" s="23" t="s">
        <v>359</v>
      </c>
      <c r="H1470" s="23" t="s">
        <v>360</v>
      </c>
      <c r="I1470" s="122">
        <v>15295</v>
      </c>
      <c r="J1470" s="122"/>
      <c r="K1470" s="122"/>
      <c r="L1470" s="122"/>
      <c r="M1470" s="122"/>
      <c r="N1470" s="122">
        <v>15295</v>
      </c>
      <c r="O1470" s="122"/>
      <c r="P1470" s="122"/>
      <c r="Q1470" s="122"/>
      <c r="R1470" s="122"/>
      <c r="S1470" s="122"/>
      <c r="T1470" s="122"/>
      <c r="U1470" s="96"/>
      <c r="V1470" s="122"/>
      <c r="W1470" s="122"/>
    </row>
    <row r="1471" ht="32.9" customHeight="1" spans="1:23">
      <c r="A1471" s="23" t="s">
        <v>656</v>
      </c>
      <c r="B1471" s="119" t="s">
        <v>1164</v>
      </c>
      <c r="C1471" s="23" t="s">
        <v>1163</v>
      </c>
      <c r="D1471" s="23" t="s">
        <v>84</v>
      </c>
      <c r="E1471" s="23" t="s">
        <v>152</v>
      </c>
      <c r="F1471" s="23" t="s">
        <v>153</v>
      </c>
      <c r="G1471" s="23" t="s">
        <v>345</v>
      </c>
      <c r="H1471" s="23" t="s">
        <v>346</v>
      </c>
      <c r="I1471" s="122">
        <v>2080</v>
      </c>
      <c r="J1471" s="122"/>
      <c r="K1471" s="122"/>
      <c r="L1471" s="122"/>
      <c r="M1471" s="122"/>
      <c r="N1471" s="122">
        <v>2080</v>
      </c>
      <c r="O1471" s="122"/>
      <c r="P1471" s="122"/>
      <c r="Q1471" s="122"/>
      <c r="R1471" s="122"/>
      <c r="S1471" s="122"/>
      <c r="T1471" s="122"/>
      <c r="U1471" s="96"/>
      <c r="V1471" s="122"/>
      <c r="W1471" s="122"/>
    </row>
    <row r="1472" ht="32.9" customHeight="1" spans="1:23">
      <c r="A1472" s="23"/>
      <c r="B1472" s="23"/>
      <c r="C1472" s="23" t="s">
        <v>1165</v>
      </c>
      <c r="D1472" s="23"/>
      <c r="E1472" s="23"/>
      <c r="F1472" s="23"/>
      <c r="G1472" s="23"/>
      <c r="H1472" s="23"/>
      <c r="I1472" s="122">
        <v>87466.8</v>
      </c>
      <c r="J1472" s="122"/>
      <c r="K1472" s="122"/>
      <c r="L1472" s="122"/>
      <c r="M1472" s="122"/>
      <c r="N1472" s="122">
        <v>87466.8</v>
      </c>
      <c r="O1472" s="122"/>
      <c r="P1472" s="122"/>
      <c r="Q1472" s="122"/>
      <c r="R1472" s="122"/>
      <c r="S1472" s="122"/>
      <c r="T1472" s="122"/>
      <c r="U1472" s="96"/>
      <c r="V1472" s="122"/>
      <c r="W1472" s="122"/>
    </row>
    <row r="1473" ht="32.9" customHeight="1" spans="1:23">
      <c r="A1473" s="23" t="s">
        <v>656</v>
      </c>
      <c r="B1473" s="119" t="s">
        <v>1166</v>
      </c>
      <c r="C1473" s="23" t="s">
        <v>1165</v>
      </c>
      <c r="D1473" s="23" t="s">
        <v>84</v>
      </c>
      <c r="E1473" s="23" t="s">
        <v>237</v>
      </c>
      <c r="F1473" s="23" t="s">
        <v>238</v>
      </c>
      <c r="G1473" s="23" t="s">
        <v>406</v>
      </c>
      <c r="H1473" s="23" t="s">
        <v>407</v>
      </c>
      <c r="I1473" s="122">
        <v>49066.8</v>
      </c>
      <c r="J1473" s="122"/>
      <c r="K1473" s="122"/>
      <c r="L1473" s="122"/>
      <c r="M1473" s="122"/>
      <c r="N1473" s="122">
        <v>49066.8</v>
      </c>
      <c r="O1473" s="122"/>
      <c r="P1473" s="122"/>
      <c r="Q1473" s="122"/>
      <c r="R1473" s="122"/>
      <c r="S1473" s="122"/>
      <c r="T1473" s="122"/>
      <c r="U1473" s="96"/>
      <c r="V1473" s="122"/>
      <c r="W1473" s="122"/>
    </row>
    <row r="1474" ht="32.9" customHeight="1" spans="1:23">
      <c r="A1474" s="23" t="s">
        <v>656</v>
      </c>
      <c r="B1474" s="119" t="s">
        <v>1166</v>
      </c>
      <c r="C1474" s="23" t="s">
        <v>1165</v>
      </c>
      <c r="D1474" s="23" t="s">
        <v>84</v>
      </c>
      <c r="E1474" s="23" t="s">
        <v>237</v>
      </c>
      <c r="F1474" s="23" t="s">
        <v>238</v>
      </c>
      <c r="G1474" s="23" t="s">
        <v>369</v>
      </c>
      <c r="H1474" s="23" t="s">
        <v>370</v>
      </c>
      <c r="I1474" s="122">
        <v>38400</v>
      </c>
      <c r="J1474" s="122"/>
      <c r="K1474" s="122"/>
      <c r="L1474" s="122"/>
      <c r="M1474" s="122"/>
      <c r="N1474" s="122">
        <v>38400</v>
      </c>
      <c r="O1474" s="122"/>
      <c r="P1474" s="122"/>
      <c r="Q1474" s="122"/>
      <c r="R1474" s="122"/>
      <c r="S1474" s="122"/>
      <c r="T1474" s="122"/>
      <c r="U1474" s="96"/>
      <c r="V1474" s="122"/>
      <c r="W1474" s="122"/>
    </row>
    <row r="1475" ht="32.9" customHeight="1" spans="1:23">
      <c r="A1475" s="23"/>
      <c r="B1475" s="23"/>
      <c r="C1475" s="23" t="s">
        <v>933</v>
      </c>
      <c r="D1475" s="23"/>
      <c r="E1475" s="23"/>
      <c r="F1475" s="23"/>
      <c r="G1475" s="23"/>
      <c r="H1475" s="23"/>
      <c r="I1475" s="122">
        <v>8084.6</v>
      </c>
      <c r="J1475" s="122"/>
      <c r="K1475" s="122"/>
      <c r="L1475" s="122"/>
      <c r="M1475" s="122"/>
      <c r="N1475" s="122">
        <v>8084.6</v>
      </c>
      <c r="O1475" s="122"/>
      <c r="P1475" s="122"/>
      <c r="Q1475" s="122"/>
      <c r="R1475" s="122"/>
      <c r="S1475" s="122"/>
      <c r="T1475" s="122"/>
      <c r="U1475" s="96"/>
      <c r="V1475" s="122"/>
      <c r="W1475" s="122"/>
    </row>
    <row r="1476" ht="32.9" customHeight="1" spans="1:23">
      <c r="A1476" s="23" t="s">
        <v>672</v>
      </c>
      <c r="B1476" s="119" t="s">
        <v>1167</v>
      </c>
      <c r="C1476" s="23" t="s">
        <v>933</v>
      </c>
      <c r="D1476" s="23" t="s">
        <v>84</v>
      </c>
      <c r="E1476" s="23" t="s">
        <v>217</v>
      </c>
      <c r="F1476" s="23" t="s">
        <v>218</v>
      </c>
      <c r="G1476" s="23" t="s">
        <v>359</v>
      </c>
      <c r="H1476" s="23" t="s">
        <v>360</v>
      </c>
      <c r="I1476" s="122">
        <v>3500</v>
      </c>
      <c r="J1476" s="122"/>
      <c r="K1476" s="122"/>
      <c r="L1476" s="122"/>
      <c r="M1476" s="122"/>
      <c r="N1476" s="122">
        <v>3500</v>
      </c>
      <c r="O1476" s="122"/>
      <c r="P1476" s="122"/>
      <c r="Q1476" s="122"/>
      <c r="R1476" s="122"/>
      <c r="S1476" s="122"/>
      <c r="T1476" s="122"/>
      <c r="U1476" s="96"/>
      <c r="V1476" s="122"/>
      <c r="W1476" s="122"/>
    </row>
    <row r="1477" ht="32.9" customHeight="1" spans="1:23">
      <c r="A1477" s="23" t="s">
        <v>672</v>
      </c>
      <c r="B1477" s="119" t="s">
        <v>1167</v>
      </c>
      <c r="C1477" s="23" t="s">
        <v>933</v>
      </c>
      <c r="D1477" s="23" t="s">
        <v>84</v>
      </c>
      <c r="E1477" s="23" t="s">
        <v>217</v>
      </c>
      <c r="F1477" s="23" t="s">
        <v>218</v>
      </c>
      <c r="G1477" s="23" t="s">
        <v>406</v>
      </c>
      <c r="H1477" s="23" t="s">
        <v>407</v>
      </c>
      <c r="I1477" s="122">
        <v>3084.6</v>
      </c>
      <c r="J1477" s="122"/>
      <c r="K1477" s="122"/>
      <c r="L1477" s="122"/>
      <c r="M1477" s="122"/>
      <c r="N1477" s="122">
        <v>3084.6</v>
      </c>
      <c r="O1477" s="122"/>
      <c r="P1477" s="122"/>
      <c r="Q1477" s="122"/>
      <c r="R1477" s="122"/>
      <c r="S1477" s="122"/>
      <c r="T1477" s="122"/>
      <c r="U1477" s="96"/>
      <c r="V1477" s="122"/>
      <c r="W1477" s="122"/>
    </row>
    <row r="1478" ht="32.9" customHeight="1" spans="1:23">
      <c r="A1478" s="23" t="s">
        <v>672</v>
      </c>
      <c r="B1478" s="119" t="s">
        <v>1167</v>
      </c>
      <c r="C1478" s="23" t="s">
        <v>933</v>
      </c>
      <c r="D1478" s="23" t="s">
        <v>84</v>
      </c>
      <c r="E1478" s="23" t="s">
        <v>217</v>
      </c>
      <c r="F1478" s="23" t="s">
        <v>218</v>
      </c>
      <c r="G1478" s="23" t="s">
        <v>345</v>
      </c>
      <c r="H1478" s="23" t="s">
        <v>346</v>
      </c>
      <c r="I1478" s="122">
        <v>1500</v>
      </c>
      <c r="J1478" s="122"/>
      <c r="K1478" s="122"/>
      <c r="L1478" s="122"/>
      <c r="M1478" s="122"/>
      <c r="N1478" s="122">
        <v>1500</v>
      </c>
      <c r="O1478" s="122"/>
      <c r="P1478" s="122"/>
      <c r="Q1478" s="122"/>
      <c r="R1478" s="122"/>
      <c r="S1478" s="122"/>
      <c r="T1478" s="122"/>
      <c r="U1478" s="96"/>
      <c r="V1478" s="122"/>
      <c r="W1478" s="122"/>
    </row>
    <row r="1479" ht="32.9" customHeight="1" spans="1:23">
      <c r="A1479" s="23"/>
      <c r="B1479" s="23"/>
      <c r="C1479" s="23" t="s">
        <v>668</v>
      </c>
      <c r="D1479" s="23"/>
      <c r="E1479" s="23"/>
      <c r="F1479" s="23"/>
      <c r="G1479" s="23"/>
      <c r="H1479" s="23"/>
      <c r="I1479" s="122">
        <v>1080600</v>
      </c>
      <c r="J1479" s="122"/>
      <c r="K1479" s="122"/>
      <c r="L1479" s="122"/>
      <c r="M1479" s="122"/>
      <c r="N1479" s="122"/>
      <c r="O1479" s="122"/>
      <c r="P1479" s="122"/>
      <c r="Q1479" s="122"/>
      <c r="R1479" s="122">
        <v>1080600</v>
      </c>
      <c r="S1479" s="122">
        <v>1080600</v>
      </c>
      <c r="T1479" s="122"/>
      <c r="U1479" s="96"/>
      <c r="V1479" s="122"/>
      <c r="W1479" s="122"/>
    </row>
    <row r="1480" ht="32.9" customHeight="1" spans="1:23">
      <c r="A1480" s="23" t="s">
        <v>669</v>
      </c>
      <c r="B1480" s="119" t="s">
        <v>1168</v>
      </c>
      <c r="C1480" s="23" t="s">
        <v>668</v>
      </c>
      <c r="D1480" s="23" t="s">
        <v>84</v>
      </c>
      <c r="E1480" s="23" t="s">
        <v>239</v>
      </c>
      <c r="F1480" s="23" t="s">
        <v>240</v>
      </c>
      <c r="G1480" s="23" t="s">
        <v>439</v>
      </c>
      <c r="H1480" s="23" t="s">
        <v>438</v>
      </c>
      <c r="I1480" s="122">
        <v>1080600</v>
      </c>
      <c r="J1480" s="122"/>
      <c r="K1480" s="122"/>
      <c r="L1480" s="122"/>
      <c r="M1480" s="122"/>
      <c r="N1480" s="122"/>
      <c r="O1480" s="122"/>
      <c r="P1480" s="122"/>
      <c r="Q1480" s="122"/>
      <c r="R1480" s="122">
        <v>1080600</v>
      </c>
      <c r="S1480" s="122">
        <v>1080600</v>
      </c>
      <c r="T1480" s="122"/>
      <c r="U1480" s="96"/>
      <c r="V1480" s="122"/>
      <c r="W1480" s="122"/>
    </row>
    <row r="1481" ht="32.9" customHeight="1" spans="1:23">
      <c r="A1481" s="23"/>
      <c r="B1481" s="23"/>
      <c r="C1481" s="23" t="s">
        <v>1169</v>
      </c>
      <c r="D1481" s="23"/>
      <c r="E1481" s="23"/>
      <c r="F1481" s="23"/>
      <c r="G1481" s="23"/>
      <c r="H1481" s="23"/>
      <c r="I1481" s="122">
        <v>977</v>
      </c>
      <c r="J1481" s="122"/>
      <c r="K1481" s="122"/>
      <c r="L1481" s="122"/>
      <c r="M1481" s="122"/>
      <c r="N1481" s="122">
        <v>977</v>
      </c>
      <c r="O1481" s="122"/>
      <c r="P1481" s="122"/>
      <c r="Q1481" s="122"/>
      <c r="R1481" s="122"/>
      <c r="S1481" s="122"/>
      <c r="T1481" s="122"/>
      <c r="U1481" s="96"/>
      <c r="V1481" s="122"/>
      <c r="W1481" s="122"/>
    </row>
    <row r="1482" ht="32.9" customHeight="1" spans="1:23">
      <c r="A1482" s="23" t="s">
        <v>672</v>
      </c>
      <c r="B1482" s="119" t="s">
        <v>1170</v>
      </c>
      <c r="C1482" s="23" t="s">
        <v>1169</v>
      </c>
      <c r="D1482" s="23" t="s">
        <v>84</v>
      </c>
      <c r="E1482" s="23" t="s">
        <v>215</v>
      </c>
      <c r="F1482" s="23" t="s">
        <v>216</v>
      </c>
      <c r="G1482" s="23" t="s">
        <v>367</v>
      </c>
      <c r="H1482" s="23" t="s">
        <v>368</v>
      </c>
      <c r="I1482" s="122">
        <v>977</v>
      </c>
      <c r="J1482" s="122"/>
      <c r="K1482" s="122"/>
      <c r="L1482" s="122"/>
      <c r="M1482" s="122"/>
      <c r="N1482" s="122">
        <v>977</v>
      </c>
      <c r="O1482" s="122"/>
      <c r="P1482" s="122"/>
      <c r="Q1482" s="122"/>
      <c r="R1482" s="122"/>
      <c r="S1482" s="122"/>
      <c r="T1482" s="122"/>
      <c r="U1482" s="96"/>
      <c r="V1482" s="122"/>
      <c r="W1482" s="122"/>
    </row>
    <row r="1483" ht="32.9" customHeight="1" spans="1:23">
      <c r="A1483" s="23"/>
      <c r="B1483" s="23"/>
      <c r="C1483" s="23" t="s">
        <v>1000</v>
      </c>
      <c r="D1483" s="23"/>
      <c r="E1483" s="23"/>
      <c r="F1483" s="23"/>
      <c r="G1483" s="23"/>
      <c r="H1483" s="23"/>
      <c r="I1483" s="122">
        <v>895447.43</v>
      </c>
      <c r="J1483" s="122"/>
      <c r="K1483" s="122"/>
      <c r="L1483" s="122"/>
      <c r="M1483" s="122"/>
      <c r="N1483" s="122">
        <v>895447.43</v>
      </c>
      <c r="O1483" s="122"/>
      <c r="P1483" s="122"/>
      <c r="Q1483" s="122"/>
      <c r="R1483" s="122"/>
      <c r="S1483" s="122"/>
      <c r="T1483" s="122"/>
      <c r="U1483" s="96"/>
      <c r="V1483" s="122"/>
      <c r="W1483" s="122"/>
    </row>
    <row r="1484" ht="32.9" customHeight="1" spans="1:23">
      <c r="A1484" s="23" t="s">
        <v>672</v>
      </c>
      <c r="B1484" s="119" t="s">
        <v>1171</v>
      </c>
      <c r="C1484" s="23" t="s">
        <v>1000</v>
      </c>
      <c r="D1484" s="23" t="s">
        <v>84</v>
      </c>
      <c r="E1484" s="23" t="s">
        <v>217</v>
      </c>
      <c r="F1484" s="23" t="s">
        <v>218</v>
      </c>
      <c r="G1484" s="23" t="s">
        <v>359</v>
      </c>
      <c r="H1484" s="23" t="s">
        <v>360</v>
      </c>
      <c r="I1484" s="122">
        <v>35234.92</v>
      </c>
      <c r="J1484" s="122"/>
      <c r="K1484" s="122"/>
      <c r="L1484" s="122"/>
      <c r="M1484" s="122"/>
      <c r="N1484" s="122">
        <v>35234.92</v>
      </c>
      <c r="O1484" s="122"/>
      <c r="P1484" s="122"/>
      <c r="Q1484" s="122"/>
      <c r="R1484" s="122"/>
      <c r="S1484" s="122"/>
      <c r="T1484" s="122"/>
      <c r="U1484" s="96"/>
      <c r="V1484" s="122"/>
      <c r="W1484" s="122"/>
    </row>
    <row r="1485" ht="32.9" customHeight="1" spans="1:23">
      <c r="A1485" s="23" t="s">
        <v>672</v>
      </c>
      <c r="B1485" s="119" t="s">
        <v>1171</v>
      </c>
      <c r="C1485" s="23" t="s">
        <v>1000</v>
      </c>
      <c r="D1485" s="23" t="s">
        <v>84</v>
      </c>
      <c r="E1485" s="23" t="s">
        <v>217</v>
      </c>
      <c r="F1485" s="23" t="s">
        <v>218</v>
      </c>
      <c r="G1485" s="23" t="s">
        <v>361</v>
      </c>
      <c r="H1485" s="23" t="s">
        <v>362</v>
      </c>
      <c r="I1485" s="122">
        <v>189000</v>
      </c>
      <c r="J1485" s="122"/>
      <c r="K1485" s="122"/>
      <c r="L1485" s="122"/>
      <c r="M1485" s="122"/>
      <c r="N1485" s="122">
        <v>189000</v>
      </c>
      <c r="O1485" s="122"/>
      <c r="P1485" s="122"/>
      <c r="Q1485" s="122"/>
      <c r="R1485" s="122"/>
      <c r="S1485" s="122"/>
      <c r="T1485" s="122"/>
      <c r="U1485" s="96"/>
      <c r="V1485" s="122"/>
      <c r="W1485" s="122"/>
    </row>
    <row r="1486" ht="32.9" customHeight="1" spans="1:23">
      <c r="A1486" s="23" t="s">
        <v>672</v>
      </c>
      <c r="B1486" s="119" t="s">
        <v>1171</v>
      </c>
      <c r="C1486" s="23" t="s">
        <v>1000</v>
      </c>
      <c r="D1486" s="23" t="s">
        <v>84</v>
      </c>
      <c r="E1486" s="23" t="s">
        <v>217</v>
      </c>
      <c r="F1486" s="23" t="s">
        <v>218</v>
      </c>
      <c r="G1486" s="23" t="s">
        <v>367</v>
      </c>
      <c r="H1486" s="23" t="s">
        <v>368</v>
      </c>
      <c r="I1486" s="122">
        <v>34795.1</v>
      </c>
      <c r="J1486" s="122"/>
      <c r="K1486" s="122"/>
      <c r="L1486" s="122"/>
      <c r="M1486" s="122"/>
      <c r="N1486" s="122">
        <v>34795.1</v>
      </c>
      <c r="O1486" s="122"/>
      <c r="P1486" s="122"/>
      <c r="Q1486" s="122"/>
      <c r="R1486" s="122"/>
      <c r="S1486" s="122"/>
      <c r="T1486" s="122"/>
      <c r="U1486" s="96"/>
      <c r="V1486" s="122"/>
      <c r="W1486" s="122"/>
    </row>
    <row r="1487" ht="32.9" customHeight="1" spans="1:23">
      <c r="A1487" s="23" t="s">
        <v>672</v>
      </c>
      <c r="B1487" s="119" t="s">
        <v>1171</v>
      </c>
      <c r="C1487" s="23" t="s">
        <v>1000</v>
      </c>
      <c r="D1487" s="23" t="s">
        <v>84</v>
      </c>
      <c r="E1487" s="23" t="s">
        <v>217</v>
      </c>
      <c r="F1487" s="23" t="s">
        <v>218</v>
      </c>
      <c r="G1487" s="23" t="s">
        <v>406</v>
      </c>
      <c r="H1487" s="23" t="s">
        <v>407</v>
      </c>
      <c r="I1487" s="122">
        <v>538100</v>
      </c>
      <c r="J1487" s="122"/>
      <c r="K1487" s="122"/>
      <c r="L1487" s="122"/>
      <c r="M1487" s="122"/>
      <c r="N1487" s="122">
        <v>538100</v>
      </c>
      <c r="O1487" s="122"/>
      <c r="P1487" s="122"/>
      <c r="Q1487" s="122"/>
      <c r="R1487" s="122"/>
      <c r="S1487" s="122"/>
      <c r="T1487" s="122"/>
      <c r="U1487" s="96"/>
      <c r="V1487" s="122"/>
      <c r="W1487" s="122"/>
    </row>
    <row r="1488" ht="32.9" customHeight="1" spans="1:23">
      <c r="A1488" s="23" t="s">
        <v>672</v>
      </c>
      <c r="B1488" s="119" t="s">
        <v>1171</v>
      </c>
      <c r="C1488" s="23" t="s">
        <v>1000</v>
      </c>
      <c r="D1488" s="23" t="s">
        <v>84</v>
      </c>
      <c r="E1488" s="23" t="s">
        <v>217</v>
      </c>
      <c r="F1488" s="23" t="s">
        <v>218</v>
      </c>
      <c r="G1488" s="23" t="s">
        <v>369</v>
      </c>
      <c r="H1488" s="23" t="s">
        <v>370</v>
      </c>
      <c r="I1488" s="122">
        <v>5317.41</v>
      </c>
      <c r="J1488" s="122"/>
      <c r="K1488" s="122"/>
      <c r="L1488" s="122"/>
      <c r="M1488" s="122"/>
      <c r="N1488" s="122">
        <v>5317.41</v>
      </c>
      <c r="O1488" s="122"/>
      <c r="P1488" s="122"/>
      <c r="Q1488" s="122"/>
      <c r="R1488" s="122"/>
      <c r="S1488" s="122"/>
      <c r="T1488" s="122"/>
      <c r="U1488" s="96"/>
      <c r="V1488" s="122"/>
      <c r="W1488" s="122"/>
    </row>
    <row r="1489" ht="32.9" customHeight="1" spans="1:23">
      <c r="A1489" s="23" t="s">
        <v>672</v>
      </c>
      <c r="B1489" s="119" t="s">
        <v>1171</v>
      </c>
      <c r="C1489" s="23" t="s">
        <v>1000</v>
      </c>
      <c r="D1489" s="23" t="s">
        <v>84</v>
      </c>
      <c r="E1489" s="23" t="s">
        <v>217</v>
      </c>
      <c r="F1489" s="23" t="s">
        <v>218</v>
      </c>
      <c r="G1489" s="23" t="s">
        <v>371</v>
      </c>
      <c r="H1489" s="23" t="s">
        <v>372</v>
      </c>
      <c r="I1489" s="122">
        <v>79000</v>
      </c>
      <c r="J1489" s="122"/>
      <c r="K1489" s="122"/>
      <c r="L1489" s="122"/>
      <c r="M1489" s="122"/>
      <c r="N1489" s="122">
        <v>79000</v>
      </c>
      <c r="O1489" s="122"/>
      <c r="P1489" s="122"/>
      <c r="Q1489" s="122"/>
      <c r="R1489" s="122"/>
      <c r="S1489" s="122"/>
      <c r="T1489" s="122"/>
      <c r="U1489" s="96"/>
      <c r="V1489" s="122"/>
      <c r="W1489" s="122"/>
    </row>
    <row r="1490" ht="32.9" customHeight="1" spans="1:23">
      <c r="A1490" s="23" t="s">
        <v>672</v>
      </c>
      <c r="B1490" s="119" t="s">
        <v>1171</v>
      </c>
      <c r="C1490" s="23" t="s">
        <v>1000</v>
      </c>
      <c r="D1490" s="23" t="s">
        <v>84</v>
      </c>
      <c r="E1490" s="23" t="s">
        <v>217</v>
      </c>
      <c r="F1490" s="23" t="s">
        <v>218</v>
      </c>
      <c r="G1490" s="23" t="s">
        <v>444</v>
      </c>
      <c r="H1490" s="23" t="s">
        <v>445</v>
      </c>
      <c r="I1490" s="122">
        <v>14000</v>
      </c>
      <c r="J1490" s="122"/>
      <c r="K1490" s="122"/>
      <c r="L1490" s="122"/>
      <c r="M1490" s="122"/>
      <c r="N1490" s="122">
        <v>14000</v>
      </c>
      <c r="O1490" s="122"/>
      <c r="P1490" s="122"/>
      <c r="Q1490" s="122"/>
      <c r="R1490" s="122"/>
      <c r="S1490" s="122"/>
      <c r="T1490" s="122"/>
      <c r="U1490" s="96"/>
      <c r="V1490" s="122"/>
      <c r="W1490" s="122"/>
    </row>
    <row r="1491" ht="32.9" customHeight="1" spans="1:23">
      <c r="A1491" s="23"/>
      <c r="B1491" s="23"/>
      <c r="C1491" s="23" t="s">
        <v>1172</v>
      </c>
      <c r="D1491" s="23"/>
      <c r="E1491" s="23"/>
      <c r="F1491" s="23"/>
      <c r="G1491" s="23"/>
      <c r="H1491" s="23"/>
      <c r="I1491" s="122">
        <v>92458</v>
      </c>
      <c r="J1491" s="122"/>
      <c r="K1491" s="122"/>
      <c r="L1491" s="122"/>
      <c r="M1491" s="122"/>
      <c r="N1491" s="122">
        <v>92458</v>
      </c>
      <c r="O1491" s="122"/>
      <c r="P1491" s="122"/>
      <c r="Q1491" s="122"/>
      <c r="R1491" s="122"/>
      <c r="S1491" s="122"/>
      <c r="T1491" s="122"/>
      <c r="U1491" s="96"/>
      <c r="V1491" s="122"/>
      <c r="W1491" s="122"/>
    </row>
    <row r="1492" ht="32.9" customHeight="1" spans="1:23">
      <c r="A1492" s="23" t="s">
        <v>656</v>
      </c>
      <c r="B1492" s="119" t="s">
        <v>1173</v>
      </c>
      <c r="C1492" s="23" t="s">
        <v>1172</v>
      </c>
      <c r="D1492" s="23" t="s">
        <v>84</v>
      </c>
      <c r="E1492" s="23" t="s">
        <v>237</v>
      </c>
      <c r="F1492" s="23" t="s">
        <v>238</v>
      </c>
      <c r="G1492" s="23" t="s">
        <v>349</v>
      </c>
      <c r="H1492" s="23" t="s">
        <v>350</v>
      </c>
      <c r="I1492" s="122">
        <v>2595</v>
      </c>
      <c r="J1492" s="122"/>
      <c r="K1492" s="122"/>
      <c r="L1492" s="122"/>
      <c r="M1492" s="122"/>
      <c r="N1492" s="122">
        <v>2595</v>
      </c>
      <c r="O1492" s="122"/>
      <c r="P1492" s="122"/>
      <c r="Q1492" s="122"/>
      <c r="R1492" s="122"/>
      <c r="S1492" s="122"/>
      <c r="T1492" s="122"/>
      <c r="U1492" s="96"/>
      <c r="V1492" s="122"/>
      <c r="W1492" s="122"/>
    </row>
    <row r="1493" ht="32.9" customHeight="1" spans="1:23">
      <c r="A1493" s="23" t="s">
        <v>656</v>
      </c>
      <c r="B1493" s="119" t="s">
        <v>1173</v>
      </c>
      <c r="C1493" s="23" t="s">
        <v>1172</v>
      </c>
      <c r="D1493" s="23" t="s">
        <v>84</v>
      </c>
      <c r="E1493" s="23" t="s">
        <v>237</v>
      </c>
      <c r="F1493" s="23" t="s">
        <v>238</v>
      </c>
      <c r="G1493" s="23" t="s">
        <v>359</v>
      </c>
      <c r="H1493" s="23" t="s">
        <v>360</v>
      </c>
      <c r="I1493" s="122">
        <v>21363</v>
      </c>
      <c r="J1493" s="122"/>
      <c r="K1493" s="122"/>
      <c r="L1493" s="122"/>
      <c r="M1493" s="122"/>
      <c r="N1493" s="122">
        <v>21363</v>
      </c>
      <c r="O1493" s="122"/>
      <c r="P1493" s="122"/>
      <c r="Q1493" s="122"/>
      <c r="R1493" s="122"/>
      <c r="S1493" s="122"/>
      <c r="T1493" s="122"/>
      <c r="U1493" s="96"/>
      <c r="V1493" s="122"/>
      <c r="W1493" s="122"/>
    </row>
    <row r="1494" ht="32.9" customHeight="1" spans="1:23">
      <c r="A1494" s="23" t="s">
        <v>656</v>
      </c>
      <c r="B1494" s="119" t="s">
        <v>1173</v>
      </c>
      <c r="C1494" s="23" t="s">
        <v>1172</v>
      </c>
      <c r="D1494" s="23" t="s">
        <v>84</v>
      </c>
      <c r="E1494" s="23" t="s">
        <v>237</v>
      </c>
      <c r="F1494" s="23" t="s">
        <v>238</v>
      </c>
      <c r="G1494" s="23" t="s">
        <v>406</v>
      </c>
      <c r="H1494" s="23" t="s">
        <v>407</v>
      </c>
      <c r="I1494" s="122">
        <v>10000</v>
      </c>
      <c r="J1494" s="122"/>
      <c r="K1494" s="122"/>
      <c r="L1494" s="122"/>
      <c r="M1494" s="122"/>
      <c r="N1494" s="122">
        <v>10000</v>
      </c>
      <c r="O1494" s="122"/>
      <c r="P1494" s="122"/>
      <c r="Q1494" s="122"/>
      <c r="R1494" s="122"/>
      <c r="S1494" s="122"/>
      <c r="T1494" s="122"/>
      <c r="U1494" s="96"/>
      <c r="V1494" s="122"/>
      <c r="W1494" s="122"/>
    </row>
    <row r="1495" ht="32.9" customHeight="1" spans="1:23">
      <c r="A1495" s="23" t="s">
        <v>656</v>
      </c>
      <c r="B1495" s="119" t="s">
        <v>1173</v>
      </c>
      <c r="C1495" s="23" t="s">
        <v>1172</v>
      </c>
      <c r="D1495" s="23" t="s">
        <v>84</v>
      </c>
      <c r="E1495" s="23" t="s">
        <v>237</v>
      </c>
      <c r="F1495" s="23" t="s">
        <v>238</v>
      </c>
      <c r="G1495" s="23" t="s">
        <v>369</v>
      </c>
      <c r="H1495" s="23" t="s">
        <v>370</v>
      </c>
      <c r="I1495" s="122">
        <v>16000</v>
      </c>
      <c r="J1495" s="122"/>
      <c r="K1495" s="122"/>
      <c r="L1495" s="122"/>
      <c r="M1495" s="122"/>
      <c r="N1495" s="122">
        <v>16000</v>
      </c>
      <c r="O1495" s="122"/>
      <c r="P1495" s="122"/>
      <c r="Q1495" s="122"/>
      <c r="R1495" s="122"/>
      <c r="S1495" s="122"/>
      <c r="T1495" s="122"/>
      <c r="U1495" s="96"/>
      <c r="V1495" s="122"/>
      <c r="W1495" s="122"/>
    </row>
    <row r="1496" ht="32.9" customHeight="1" spans="1:23">
      <c r="A1496" s="23" t="s">
        <v>656</v>
      </c>
      <c r="B1496" s="119" t="s">
        <v>1173</v>
      </c>
      <c r="C1496" s="23" t="s">
        <v>1172</v>
      </c>
      <c r="D1496" s="23" t="s">
        <v>84</v>
      </c>
      <c r="E1496" s="23" t="s">
        <v>237</v>
      </c>
      <c r="F1496" s="23" t="s">
        <v>238</v>
      </c>
      <c r="G1496" s="23" t="s">
        <v>371</v>
      </c>
      <c r="H1496" s="23" t="s">
        <v>372</v>
      </c>
      <c r="I1496" s="122">
        <v>3000</v>
      </c>
      <c r="J1496" s="122"/>
      <c r="K1496" s="122"/>
      <c r="L1496" s="122"/>
      <c r="M1496" s="122"/>
      <c r="N1496" s="122">
        <v>3000</v>
      </c>
      <c r="O1496" s="122"/>
      <c r="P1496" s="122"/>
      <c r="Q1496" s="122"/>
      <c r="R1496" s="122"/>
      <c r="S1496" s="122"/>
      <c r="T1496" s="122"/>
      <c r="U1496" s="96"/>
      <c r="V1496" s="122"/>
      <c r="W1496" s="122"/>
    </row>
    <row r="1497" ht="32.9" customHeight="1" spans="1:23">
      <c r="A1497" s="23" t="s">
        <v>656</v>
      </c>
      <c r="B1497" s="119" t="s">
        <v>1173</v>
      </c>
      <c r="C1497" s="23" t="s">
        <v>1172</v>
      </c>
      <c r="D1497" s="23" t="s">
        <v>84</v>
      </c>
      <c r="E1497" s="23" t="s">
        <v>237</v>
      </c>
      <c r="F1497" s="23" t="s">
        <v>238</v>
      </c>
      <c r="G1497" s="23" t="s">
        <v>345</v>
      </c>
      <c r="H1497" s="23" t="s">
        <v>346</v>
      </c>
      <c r="I1497" s="122">
        <v>39500</v>
      </c>
      <c r="J1497" s="122"/>
      <c r="K1497" s="122"/>
      <c r="L1497" s="122"/>
      <c r="M1497" s="122"/>
      <c r="N1497" s="122">
        <v>39500</v>
      </c>
      <c r="O1497" s="122"/>
      <c r="P1497" s="122"/>
      <c r="Q1497" s="122"/>
      <c r="R1497" s="122"/>
      <c r="S1497" s="122"/>
      <c r="T1497" s="122"/>
      <c r="U1497" s="96"/>
      <c r="V1497" s="122"/>
      <c r="W1497" s="122"/>
    </row>
    <row r="1498" ht="32.9" customHeight="1" spans="1:23">
      <c r="A1498" s="23"/>
      <c r="B1498" s="23"/>
      <c r="C1498" s="23" t="s">
        <v>1174</v>
      </c>
      <c r="D1498" s="23"/>
      <c r="E1498" s="23"/>
      <c r="F1498" s="23"/>
      <c r="G1498" s="23"/>
      <c r="H1498" s="23"/>
      <c r="I1498" s="122">
        <v>4160000</v>
      </c>
      <c r="J1498" s="122"/>
      <c r="K1498" s="122"/>
      <c r="L1498" s="122"/>
      <c r="M1498" s="122"/>
      <c r="N1498" s="122"/>
      <c r="O1498" s="122"/>
      <c r="P1498" s="122"/>
      <c r="Q1498" s="122"/>
      <c r="R1498" s="122">
        <v>4160000</v>
      </c>
      <c r="S1498" s="122">
        <v>4160000</v>
      </c>
      <c r="T1498" s="122"/>
      <c r="U1498" s="96"/>
      <c r="V1498" s="122"/>
      <c r="W1498" s="122"/>
    </row>
    <row r="1499" ht="32.9" customHeight="1" spans="1:23">
      <c r="A1499" s="23" t="s">
        <v>656</v>
      </c>
      <c r="B1499" s="119" t="s">
        <v>1175</v>
      </c>
      <c r="C1499" s="23" t="s">
        <v>1174</v>
      </c>
      <c r="D1499" s="23" t="s">
        <v>84</v>
      </c>
      <c r="E1499" s="23" t="s">
        <v>239</v>
      </c>
      <c r="F1499" s="23" t="s">
        <v>240</v>
      </c>
      <c r="G1499" s="23" t="s">
        <v>446</v>
      </c>
      <c r="H1499" s="23" t="s">
        <v>447</v>
      </c>
      <c r="I1499" s="122">
        <v>4160000</v>
      </c>
      <c r="J1499" s="122"/>
      <c r="K1499" s="122"/>
      <c r="L1499" s="122"/>
      <c r="M1499" s="122"/>
      <c r="N1499" s="122"/>
      <c r="O1499" s="122"/>
      <c r="P1499" s="122"/>
      <c r="Q1499" s="122"/>
      <c r="R1499" s="122">
        <v>4160000</v>
      </c>
      <c r="S1499" s="122">
        <v>4160000</v>
      </c>
      <c r="T1499" s="122"/>
      <c r="U1499" s="96"/>
      <c r="V1499" s="122"/>
      <c r="W1499" s="122"/>
    </row>
    <row r="1500" ht="32.9" customHeight="1" spans="1:23">
      <c r="A1500" s="23"/>
      <c r="B1500" s="23"/>
      <c r="C1500" s="23" t="s">
        <v>793</v>
      </c>
      <c r="D1500" s="23"/>
      <c r="E1500" s="23"/>
      <c r="F1500" s="23"/>
      <c r="G1500" s="23"/>
      <c r="H1500" s="23"/>
      <c r="I1500" s="122">
        <v>434900</v>
      </c>
      <c r="J1500" s="122"/>
      <c r="K1500" s="122"/>
      <c r="L1500" s="122"/>
      <c r="M1500" s="122"/>
      <c r="N1500" s="122">
        <v>434900</v>
      </c>
      <c r="O1500" s="122"/>
      <c r="P1500" s="122"/>
      <c r="Q1500" s="122"/>
      <c r="R1500" s="122"/>
      <c r="S1500" s="122"/>
      <c r="T1500" s="122"/>
      <c r="U1500" s="96"/>
      <c r="V1500" s="122"/>
      <c r="W1500" s="122"/>
    </row>
    <row r="1501" ht="32.9" customHeight="1" spans="1:23">
      <c r="A1501" s="23" t="s">
        <v>672</v>
      </c>
      <c r="B1501" s="119" t="s">
        <v>1176</v>
      </c>
      <c r="C1501" s="23" t="s">
        <v>793</v>
      </c>
      <c r="D1501" s="23" t="s">
        <v>86</v>
      </c>
      <c r="E1501" s="23" t="s">
        <v>213</v>
      </c>
      <c r="F1501" s="23" t="s">
        <v>214</v>
      </c>
      <c r="G1501" s="23" t="s">
        <v>369</v>
      </c>
      <c r="H1501" s="23" t="s">
        <v>370</v>
      </c>
      <c r="I1501" s="122">
        <v>4900</v>
      </c>
      <c r="J1501" s="122"/>
      <c r="K1501" s="122"/>
      <c r="L1501" s="122"/>
      <c r="M1501" s="122"/>
      <c r="N1501" s="122">
        <v>4900</v>
      </c>
      <c r="O1501" s="122"/>
      <c r="P1501" s="122"/>
      <c r="Q1501" s="122"/>
      <c r="R1501" s="122"/>
      <c r="S1501" s="122"/>
      <c r="T1501" s="122"/>
      <c r="U1501" s="96"/>
      <c r="V1501" s="122"/>
      <c r="W1501" s="122"/>
    </row>
    <row r="1502" ht="32.9" customHeight="1" spans="1:23">
      <c r="A1502" s="23" t="s">
        <v>672</v>
      </c>
      <c r="B1502" s="119" t="s">
        <v>1176</v>
      </c>
      <c r="C1502" s="23" t="s">
        <v>793</v>
      </c>
      <c r="D1502" s="23" t="s">
        <v>86</v>
      </c>
      <c r="E1502" s="23" t="s">
        <v>213</v>
      </c>
      <c r="F1502" s="23" t="s">
        <v>214</v>
      </c>
      <c r="G1502" s="23" t="s">
        <v>371</v>
      </c>
      <c r="H1502" s="23" t="s">
        <v>372</v>
      </c>
      <c r="I1502" s="122">
        <v>430000</v>
      </c>
      <c r="J1502" s="122"/>
      <c r="K1502" s="122"/>
      <c r="L1502" s="122"/>
      <c r="M1502" s="122"/>
      <c r="N1502" s="122">
        <v>430000</v>
      </c>
      <c r="O1502" s="122"/>
      <c r="P1502" s="122"/>
      <c r="Q1502" s="122"/>
      <c r="R1502" s="122"/>
      <c r="S1502" s="122"/>
      <c r="T1502" s="122"/>
      <c r="U1502" s="96"/>
      <c r="V1502" s="122"/>
      <c r="W1502" s="122"/>
    </row>
    <row r="1503" ht="32.9" customHeight="1" spans="1:23">
      <c r="A1503" s="23"/>
      <c r="B1503" s="23"/>
      <c r="C1503" s="23" t="s">
        <v>668</v>
      </c>
      <c r="D1503" s="23"/>
      <c r="E1503" s="23"/>
      <c r="F1503" s="23"/>
      <c r="G1503" s="23"/>
      <c r="H1503" s="23"/>
      <c r="I1503" s="122">
        <v>690000</v>
      </c>
      <c r="J1503" s="122"/>
      <c r="K1503" s="122"/>
      <c r="L1503" s="122"/>
      <c r="M1503" s="122"/>
      <c r="N1503" s="122"/>
      <c r="O1503" s="122"/>
      <c r="P1503" s="122"/>
      <c r="Q1503" s="122"/>
      <c r="R1503" s="122">
        <v>690000</v>
      </c>
      <c r="S1503" s="122">
        <v>690000</v>
      </c>
      <c r="T1503" s="122"/>
      <c r="U1503" s="96"/>
      <c r="V1503" s="122"/>
      <c r="W1503" s="122"/>
    </row>
    <row r="1504" ht="32.9" customHeight="1" spans="1:23">
      <c r="A1504" s="23" t="s">
        <v>669</v>
      </c>
      <c r="B1504" s="119" t="s">
        <v>1177</v>
      </c>
      <c r="C1504" s="23" t="s">
        <v>668</v>
      </c>
      <c r="D1504" s="23" t="s">
        <v>86</v>
      </c>
      <c r="E1504" s="23" t="s">
        <v>213</v>
      </c>
      <c r="F1504" s="23" t="s">
        <v>214</v>
      </c>
      <c r="G1504" s="23" t="s">
        <v>439</v>
      </c>
      <c r="H1504" s="23" t="s">
        <v>438</v>
      </c>
      <c r="I1504" s="122">
        <v>690000</v>
      </c>
      <c r="J1504" s="122"/>
      <c r="K1504" s="122"/>
      <c r="L1504" s="122"/>
      <c r="M1504" s="122"/>
      <c r="N1504" s="122"/>
      <c r="O1504" s="122"/>
      <c r="P1504" s="122"/>
      <c r="Q1504" s="122"/>
      <c r="R1504" s="122">
        <v>690000</v>
      </c>
      <c r="S1504" s="122">
        <v>690000</v>
      </c>
      <c r="T1504" s="122"/>
      <c r="U1504" s="96"/>
      <c r="V1504" s="122"/>
      <c r="W1504" s="122"/>
    </row>
    <row r="1505" ht="32.9" customHeight="1" spans="1:23">
      <c r="A1505" s="23"/>
      <c r="B1505" s="23"/>
      <c r="C1505" s="23" t="s">
        <v>1178</v>
      </c>
      <c r="D1505" s="23"/>
      <c r="E1505" s="23"/>
      <c r="F1505" s="23"/>
      <c r="G1505" s="23"/>
      <c r="H1505" s="23"/>
      <c r="I1505" s="122">
        <v>4242499.13</v>
      </c>
      <c r="J1505" s="122">
        <v>4100000</v>
      </c>
      <c r="K1505" s="122">
        <v>4100000</v>
      </c>
      <c r="L1505" s="122"/>
      <c r="M1505" s="122"/>
      <c r="N1505" s="122">
        <v>142499.13</v>
      </c>
      <c r="O1505" s="122"/>
      <c r="P1505" s="122"/>
      <c r="Q1505" s="122"/>
      <c r="R1505" s="122"/>
      <c r="S1505" s="122"/>
      <c r="T1505" s="122"/>
      <c r="U1505" s="96"/>
      <c r="V1505" s="122"/>
      <c r="W1505" s="122"/>
    </row>
    <row r="1506" ht="32.9" customHeight="1" spans="1:23">
      <c r="A1506" s="23" t="s">
        <v>656</v>
      </c>
      <c r="B1506" s="119" t="s">
        <v>1179</v>
      </c>
      <c r="C1506" s="23" t="s">
        <v>1178</v>
      </c>
      <c r="D1506" s="23" t="s">
        <v>86</v>
      </c>
      <c r="E1506" s="23" t="s">
        <v>213</v>
      </c>
      <c r="F1506" s="23" t="s">
        <v>214</v>
      </c>
      <c r="G1506" s="23" t="s">
        <v>349</v>
      </c>
      <c r="H1506" s="23" t="s">
        <v>350</v>
      </c>
      <c r="I1506" s="122">
        <v>20000</v>
      </c>
      <c r="J1506" s="122">
        <v>20000</v>
      </c>
      <c r="K1506" s="122">
        <v>20000</v>
      </c>
      <c r="L1506" s="122"/>
      <c r="M1506" s="122"/>
      <c r="N1506" s="122"/>
      <c r="O1506" s="122"/>
      <c r="P1506" s="122"/>
      <c r="Q1506" s="122"/>
      <c r="R1506" s="122"/>
      <c r="S1506" s="122"/>
      <c r="T1506" s="122"/>
      <c r="U1506" s="96"/>
      <c r="V1506" s="122"/>
      <c r="W1506" s="122"/>
    </row>
    <row r="1507" ht="32.9" customHeight="1" spans="1:23">
      <c r="A1507" s="23" t="s">
        <v>656</v>
      </c>
      <c r="B1507" s="119" t="s">
        <v>1179</v>
      </c>
      <c r="C1507" s="23" t="s">
        <v>1178</v>
      </c>
      <c r="D1507" s="23" t="s">
        <v>86</v>
      </c>
      <c r="E1507" s="23" t="s">
        <v>213</v>
      </c>
      <c r="F1507" s="23" t="s">
        <v>214</v>
      </c>
      <c r="G1507" s="23" t="s">
        <v>404</v>
      </c>
      <c r="H1507" s="23" t="s">
        <v>405</v>
      </c>
      <c r="I1507" s="122">
        <v>169400</v>
      </c>
      <c r="J1507" s="122">
        <v>169400</v>
      </c>
      <c r="K1507" s="122">
        <v>169400</v>
      </c>
      <c r="L1507" s="122"/>
      <c r="M1507" s="122"/>
      <c r="N1507" s="122"/>
      <c r="O1507" s="122"/>
      <c r="P1507" s="122"/>
      <c r="Q1507" s="122"/>
      <c r="R1507" s="122"/>
      <c r="S1507" s="122"/>
      <c r="T1507" s="122"/>
      <c r="U1507" s="96"/>
      <c r="V1507" s="122"/>
      <c r="W1507" s="122"/>
    </row>
    <row r="1508" ht="32.9" customHeight="1" spans="1:23">
      <c r="A1508" s="23" t="s">
        <v>656</v>
      </c>
      <c r="B1508" s="119" t="s">
        <v>1179</v>
      </c>
      <c r="C1508" s="23" t="s">
        <v>1178</v>
      </c>
      <c r="D1508" s="23" t="s">
        <v>86</v>
      </c>
      <c r="E1508" s="23" t="s">
        <v>213</v>
      </c>
      <c r="F1508" s="23" t="s">
        <v>214</v>
      </c>
      <c r="G1508" s="23" t="s">
        <v>355</v>
      </c>
      <c r="H1508" s="23" t="s">
        <v>356</v>
      </c>
      <c r="I1508" s="122">
        <v>12200</v>
      </c>
      <c r="J1508" s="122">
        <v>12200</v>
      </c>
      <c r="K1508" s="122">
        <v>12200</v>
      </c>
      <c r="L1508" s="122"/>
      <c r="M1508" s="122"/>
      <c r="N1508" s="122"/>
      <c r="O1508" s="122"/>
      <c r="P1508" s="122"/>
      <c r="Q1508" s="122"/>
      <c r="R1508" s="122"/>
      <c r="S1508" s="122"/>
      <c r="T1508" s="122"/>
      <c r="U1508" s="96"/>
      <c r="V1508" s="122"/>
      <c r="W1508" s="122"/>
    </row>
    <row r="1509" ht="32.9" customHeight="1" spans="1:23">
      <c r="A1509" s="23" t="s">
        <v>656</v>
      </c>
      <c r="B1509" s="119" t="s">
        <v>1179</v>
      </c>
      <c r="C1509" s="23" t="s">
        <v>1178</v>
      </c>
      <c r="D1509" s="23" t="s">
        <v>86</v>
      </c>
      <c r="E1509" s="23" t="s">
        <v>213</v>
      </c>
      <c r="F1509" s="23" t="s">
        <v>214</v>
      </c>
      <c r="G1509" s="23" t="s">
        <v>359</v>
      </c>
      <c r="H1509" s="23" t="s">
        <v>360</v>
      </c>
      <c r="I1509" s="122">
        <v>451730</v>
      </c>
      <c r="J1509" s="122">
        <v>451730</v>
      </c>
      <c r="K1509" s="122">
        <v>451730</v>
      </c>
      <c r="L1509" s="122"/>
      <c r="M1509" s="122"/>
      <c r="N1509" s="122"/>
      <c r="O1509" s="122"/>
      <c r="P1509" s="122"/>
      <c r="Q1509" s="122"/>
      <c r="R1509" s="122"/>
      <c r="S1509" s="122"/>
      <c r="T1509" s="122"/>
      <c r="U1509" s="96"/>
      <c r="V1509" s="122"/>
      <c r="W1509" s="122"/>
    </row>
    <row r="1510" ht="32.9" customHeight="1" spans="1:23">
      <c r="A1510" s="23" t="s">
        <v>656</v>
      </c>
      <c r="B1510" s="119" t="s">
        <v>1179</v>
      </c>
      <c r="C1510" s="23" t="s">
        <v>1178</v>
      </c>
      <c r="D1510" s="23" t="s">
        <v>86</v>
      </c>
      <c r="E1510" s="23" t="s">
        <v>213</v>
      </c>
      <c r="F1510" s="23" t="s">
        <v>214</v>
      </c>
      <c r="G1510" s="23" t="s">
        <v>361</v>
      </c>
      <c r="H1510" s="23" t="s">
        <v>362</v>
      </c>
      <c r="I1510" s="122">
        <v>650970</v>
      </c>
      <c r="J1510" s="122">
        <v>650970</v>
      </c>
      <c r="K1510" s="122">
        <v>650970</v>
      </c>
      <c r="L1510" s="122"/>
      <c r="M1510" s="122"/>
      <c r="N1510" s="122"/>
      <c r="O1510" s="122"/>
      <c r="P1510" s="122"/>
      <c r="Q1510" s="122"/>
      <c r="R1510" s="122"/>
      <c r="S1510" s="122"/>
      <c r="T1510" s="122"/>
      <c r="U1510" s="96"/>
      <c r="V1510" s="122"/>
      <c r="W1510" s="122"/>
    </row>
    <row r="1511" ht="32.9" customHeight="1" spans="1:23">
      <c r="A1511" s="23" t="s">
        <v>656</v>
      </c>
      <c r="B1511" s="119" t="s">
        <v>1179</v>
      </c>
      <c r="C1511" s="23" t="s">
        <v>1178</v>
      </c>
      <c r="D1511" s="23" t="s">
        <v>86</v>
      </c>
      <c r="E1511" s="23" t="s">
        <v>213</v>
      </c>
      <c r="F1511" s="23" t="s">
        <v>214</v>
      </c>
      <c r="G1511" s="23" t="s">
        <v>367</v>
      </c>
      <c r="H1511" s="23" t="s">
        <v>368</v>
      </c>
      <c r="I1511" s="122">
        <v>88000</v>
      </c>
      <c r="J1511" s="122">
        <v>88000</v>
      </c>
      <c r="K1511" s="122">
        <v>88000</v>
      </c>
      <c r="L1511" s="122"/>
      <c r="M1511" s="122"/>
      <c r="N1511" s="122"/>
      <c r="O1511" s="122"/>
      <c r="P1511" s="122"/>
      <c r="Q1511" s="122"/>
      <c r="R1511" s="122"/>
      <c r="S1511" s="122"/>
      <c r="T1511" s="122"/>
      <c r="U1511" s="96"/>
      <c r="V1511" s="122"/>
      <c r="W1511" s="122"/>
    </row>
    <row r="1512" ht="32.9" customHeight="1" spans="1:23">
      <c r="A1512" s="23" t="s">
        <v>656</v>
      </c>
      <c r="B1512" s="119" t="s">
        <v>1179</v>
      </c>
      <c r="C1512" s="23" t="s">
        <v>1178</v>
      </c>
      <c r="D1512" s="23" t="s">
        <v>86</v>
      </c>
      <c r="E1512" s="23" t="s">
        <v>213</v>
      </c>
      <c r="F1512" s="23" t="s">
        <v>214</v>
      </c>
      <c r="G1512" s="23" t="s">
        <v>369</v>
      </c>
      <c r="H1512" s="23" t="s">
        <v>370</v>
      </c>
      <c r="I1512" s="122">
        <v>1016499.13</v>
      </c>
      <c r="J1512" s="122">
        <v>874000</v>
      </c>
      <c r="K1512" s="122">
        <v>874000</v>
      </c>
      <c r="L1512" s="122"/>
      <c r="M1512" s="122"/>
      <c r="N1512" s="122">
        <v>142499.13</v>
      </c>
      <c r="O1512" s="122"/>
      <c r="P1512" s="122"/>
      <c r="Q1512" s="122"/>
      <c r="R1512" s="122"/>
      <c r="S1512" s="122"/>
      <c r="T1512" s="122"/>
      <c r="U1512" s="96"/>
      <c r="V1512" s="122"/>
      <c r="W1512" s="122"/>
    </row>
    <row r="1513" ht="32.9" customHeight="1" spans="1:23">
      <c r="A1513" s="23" t="s">
        <v>656</v>
      </c>
      <c r="B1513" s="119" t="s">
        <v>1179</v>
      </c>
      <c r="C1513" s="23" t="s">
        <v>1178</v>
      </c>
      <c r="D1513" s="23" t="s">
        <v>86</v>
      </c>
      <c r="E1513" s="23" t="s">
        <v>213</v>
      </c>
      <c r="F1513" s="23" t="s">
        <v>214</v>
      </c>
      <c r="G1513" s="23" t="s">
        <v>371</v>
      </c>
      <c r="H1513" s="23" t="s">
        <v>372</v>
      </c>
      <c r="I1513" s="122">
        <v>1364100</v>
      </c>
      <c r="J1513" s="122">
        <v>1364100</v>
      </c>
      <c r="K1513" s="122">
        <v>1364100</v>
      </c>
      <c r="L1513" s="122"/>
      <c r="M1513" s="122"/>
      <c r="N1513" s="122"/>
      <c r="O1513" s="122"/>
      <c r="P1513" s="122"/>
      <c r="Q1513" s="122"/>
      <c r="R1513" s="122"/>
      <c r="S1513" s="122"/>
      <c r="T1513" s="122"/>
      <c r="U1513" s="96"/>
      <c r="V1513" s="122"/>
      <c r="W1513" s="122"/>
    </row>
    <row r="1514" ht="32.9" customHeight="1" spans="1:23">
      <c r="A1514" s="23" t="s">
        <v>656</v>
      </c>
      <c r="B1514" s="119" t="s">
        <v>1179</v>
      </c>
      <c r="C1514" s="23" t="s">
        <v>1178</v>
      </c>
      <c r="D1514" s="23" t="s">
        <v>86</v>
      </c>
      <c r="E1514" s="23" t="s">
        <v>213</v>
      </c>
      <c r="F1514" s="23" t="s">
        <v>214</v>
      </c>
      <c r="G1514" s="23" t="s">
        <v>345</v>
      </c>
      <c r="H1514" s="23" t="s">
        <v>346</v>
      </c>
      <c r="I1514" s="122">
        <v>49600</v>
      </c>
      <c r="J1514" s="122">
        <v>49600</v>
      </c>
      <c r="K1514" s="122">
        <v>49600</v>
      </c>
      <c r="L1514" s="122"/>
      <c r="M1514" s="122"/>
      <c r="N1514" s="122"/>
      <c r="O1514" s="122"/>
      <c r="P1514" s="122"/>
      <c r="Q1514" s="122"/>
      <c r="R1514" s="122"/>
      <c r="S1514" s="122"/>
      <c r="T1514" s="122"/>
      <c r="U1514" s="96"/>
      <c r="V1514" s="122"/>
      <c r="W1514" s="122"/>
    </row>
    <row r="1515" ht="32.9" customHeight="1" spans="1:23">
      <c r="A1515" s="23" t="s">
        <v>656</v>
      </c>
      <c r="B1515" s="119" t="s">
        <v>1179</v>
      </c>
      <c r="C1515" s="23" t="s">
        <v>1178</v>
      </c>
      <c r="D1515" s="23" t="s">
        <v>86</v>
      </c>
      <c r="E1515" s="23" t="s">
        <v>213</v>
      </c>
      <c r="F1515" s="23" t="s">
        <v>214</v>
      </c>
      <c r="G1515" s="23" t="s">
        <v>373</v>
      </c>
      <c r="H1515" s="23" t="s">
        <v>374</v>
      </c>
      <c r="I1515" s="122">
        <v>90000</v>
      </c>
      <c r="J1515" s="122">
        <v>90000</v>
      </c>
      <c r="K1515" s="122">
        <v>90000</v>
      </c>
      <c r="L1515" s="122"/>
      <c r="M1515" s="122"/>
      <c r="N1515" s="122"/>
      <c r="O1515" s="122"/>
      <c r="P1515" s="122"/>
      <c r="Q1515" s="122"/>
      <c r="R1515" s="122"/>
      <c r="S1515" s="122"/>
      <c r="T1515" s="122"/>
      <c r="U1515" s="96"/>
      <c r="V1515" s="122"/>
      <c r="W1515" s="122"/>
    </row>
    <row r="1516" ht="32.9" customHeight="1" spans="1:23">
      <c r="A1516" s="23" t="s">
        <v>656</v>
      </c>
      <c r="B1516" s="119" t="s">
        <v>1179</v>
      </c>
      <c r="C1516" s="23" t="s">
        <v>1178</v>
      </c>
      <c r="D1516" s="23" t="s">
        <v>86</v>
      </c>
      <c r="E1516" s="23" t="s">
        <v>213</v>
      </c>
      <c r="F1516" s="23" t="s">
        <v>214</v>
      </c>
      <c r="G1516" s="23" t="s">
        <v>557</v>
      </c>
      <c r="H1516" s="23" t="s">
        <v>558</v>
      </c>
      <c r="I1516" s="122">
        <v>330000</v>
      </c>
      <c r="J1516" s="122">
        <v>330000</v>
      </c>
      <c r="K1516" s="122">
        <v>330000</v>
      </c>
      <c r="L1516" s="122"/>
      <c r="M1516" s="122"/>
      <c r="N1516" s="122"/>
      <c r="O1516" s="122"/>
      <c r="P1516" s="122"/>
      <c r="Q1516" s="122"/>
      <c r="R1516" s="122"/>
      <c r="S1516" s="122"/>
      <c r="T1516" s="122"/>
      <c r="U1516" s="96"/>
      <c r="V1516" s="122"/>
      <c r="W1516" s="122"/>
    </row>
    <row r="1517" ht="32.9" customHeight="1" spans="1:23">
      <c r="A1517" s="23"/>
      <c r="B1517" s="23"/>
      <c r="C1517" s="23" t="s">
        <v>1180</v>
      </c>
      <c r="D1517" s="23"/>
      <c r="E1517" s="23"/>
      <c r="F1517" s="23"/>
      <c r="G1517" s="23"/>
      <c r="H1517" s="23"/>
      <c r="I1517" s="122">
        <v>4660000</v>
      </c>
      <c r="J1517" s="122">
        <v>4660000</v>
      </c>
      <c r="K1517" s="122">
        <v>4660000</v>
      </c>
      <c r="L1517" s="122"/>
      <c r="M1517" s="122"/>
      <c r="N1517" s="122"/>
      <c r="O1517" s="122"/>
      <c r="P1517" s="122"/>
      <c r="Q1517" s="122"/>
      <c r="R1517" s="122"/>
      <c r="S1517" s="122"/>
      <c r="T1517" s="122"/>
      <c r="U1517" s="96"/>
      <c r="V1517" s="122"/>
      <c r="W1517" s="122"/>
    </row>
    <row r="1518" ht="32.9" customHeight="1" spans="1:23">
      <c r="A1518" s="23" t="s">
        <v>672</v>
      </c>
      <c r="B1518" s="119" t="s">
        <v>1181</v>
      </c>
      <c r="C1518" s="23" t="s">
        <v>1180</v>
      </c>
      <c r="D1518" s="23" t="s">
        <v>88</v>
      </c>
      <c r="E1518" s="23" t="s">
        <v>223</v>
      </c>
      <c r="F1518" s="23" t="s">
        <v>224</v>
      </c>
      <c r="G1518" s="23" t="s">
        <v>349</v>
      </c>
      <c r="H1518" s="23" t="s">
        <v>350</v>
      </c>
      <c r="I1518" s="122">
        <v>15000</v>
      </c>
      <c r="J1518" s="122">
        <v>15000</v>
      </c>
      <c r="K1518" s="122">
        <v>15000</v>
      </c>
      <c r="L1518" s="122"/>
      <c r="M1518" s="122"/>
      <c r="N1518" s="122"/>
      <c r="O1518" s="122"/>
      <c r="P1518" s="122"/>
      <c r="Q1518" s="122"/>
      <c r="R1518" s="122"/>
      <c r="S1518" s="122"/>
      <c r="T1518" s="122"/>
      <c r="U1518" s="96"/>
      <c r="V1518" s="122"/>
      <c r="W1518" s="122"/>
    </row>
    <row r="1519" ht="32.9" customHeight="1" spans="1:23">
      <c r="A1519" s="23" t="s">
        <v>672</v>
      </c>
      <c r="B1519" s="119" t="s">
        <v>1181</v>
      </c>
      <c r="C1519" s="23" t="s">
        <v>1180</v>
      </c>
      <c r="D1519" s="23" t="s">
        <v>88</v>
      </c>
      <c r="E1519" s="23" t="s">
        <v>223</v>
      </c>
      <c r="F1519" s="23" t="s">
        <v>224</v>
      </c>
      <c r="G1519" s="23" t="s">
        <v>359</v>
      </c>
      <c r="H1519" s="23" t="s">
        <v>360</v>
      </c>
      <c r="I1519" s="122">
        <v>121560</v>
      </c>
      <c r="J1519" s="122">
        <v>121560</v>
      </c>
      <c r="K1519" s="122">
        <v>121560</v>
      </c>
      <c r="L1519" s="122"/>
      <c r="M1519" s="122"/>
      <c r="N1519" s="122"/>
      <c r="O1519" s="122"/>
      <c r="P1519" s="122"/>
      <c r="Q1519" s="122"/>
      <c r="R1519" s="122"/>
      <c r="S1519" s="122"/>
      <c r="T1519" s="122"/>
      <c r="U1519" s="96"/>
      <c r="V1519" s="122"/>
      <c r="W1519" s="122"/>
    </row>
    <row r="1520" ht="32.9" customHeight="1" spans="1:23">
      <c r="A1520" s="23" t="s">
        <v>672</v>
      </c>
      <c r="B1520" s="119" t="s">
        <v>1181</v>
      </c>
      <c r="C1520" s="23" t="s">
        <v>1180</v>
      </c>
      <c r="D1520" s="23" t="s">
        <v>88</v>
      </c>
      <c r="E1520" s="23" t="s">
        <v>223</v>
      </c>
      <c r="F1520" s="23" t="s">
        <v>224</v>
      </c>
      <c r="G1520" s="23" t="s">
        <v>361</v>
      </c>
      <c r="H1520" s="23" t="s">
        <v>362</v>
      </c>
      <c r="I1520" s="122">
        <v>78000</v>
      </c>
      <c r="J1520" s="122">
        <v>78000</v>
      </c>
      <c r="K1520" s="122">
        <v>78000</v>
      </c>
      <c r="L1520" s="122"/>
      <c r="M1520" s="122"/>
      <c r="N1520" s="122"/>
      <c r="O1520" s="122"/>
      <c r="P1520" s="122"/>
      <c r="Q1520" s="122"/>
      <c r="R1520" s="122"/>
      <c r="S1520" s="122"/>
      <c r="T1520" s="122"/>
      <c r="U1520" s="96"/>
      <c r="V1520" s="122"/>
      <c r="W1520" s="122"/>
    </row>
    <row r="1521" ht="32.9" customHeight="1" spans="1:23">
      <c r="A1521" s="23" t="s">
        <v>672</v>
      </c>
      <c r="B1521" s="119" t="s">
        <v>1181</v>
      </c>
      <c r="C1521" s="23" t="s">
        <v>1180</v>
      </c>
      <c r="D1521" s="23" t="s">
        <v>88</v>
      </c>
      <c r="E1521" s="23" t="s">
        <v>223</v>
      </c>
      <c r="F1521" s="23" t="s">
        <v>224</v>
      </c>
      <c r="G1521" s="23" t="s">
        <v>367</v>
      </c>
      <c r="H1521" s="23" t="s">
        <v>368</v>
      </c>
      <c r="I1521" s="122">
        <v>138600</v>
      </c>
      <c r="J1521" s="122">
        <v>138600</v>
      </c>
      <c r="K1521" s="122">
        <v>138600</v>
      </c>
      <c r="L1521" s="122"/>
      <c r="M1521" s="122"/>
      <c r="N1521" s="122"/>
      <c r="O1521" s="122"/>
      <c r="P1521" s="122"/>
      <c r="Q1521" s="122"/>
      <c r="R1521" s="122"/>
      <c r="S1521" s="122"/>
      <c r="T1521" s="122"/>
      <c r="U1521" s="96"/>
      <c r="V1521" s="122"/>
      <c r="W1521" s="122"/>
    </row>
    <row r="1522" ht="32.9" customHeight="1" spans="1:23">
      <c r="A1522" s="23" t="s">
        <v>672</v>
      </c>
      <c r="B1522" s="119" t="s">
        <v>1181</v>
      </c>
      <c r="C1522" s="23" t="s">
        <v>1180</v>
      </c>
      <c r="D1522" s="23" t="s">
        <v>88</v>
      </c>
      <c r="E1522" s="23" t="s">
        <v>223</v>
      </c>
      <c r="F1522" s="23" t="s">
        <v>224</v>
      </c>
      <c r="G1522" s="23" t="s">
        <v>369</v>
      </c>
      <c r="H1522" s="23" t="s">
        <v>370</v>
      </c>
      <c r="I1522" s="122">
        <v>6000</v>
      </c>
      <c r="J1522" s="122">
        <v>6000</v>
      </c>
      <c r="K1522" s="122">
        <v>6000</v>
      </c>
      <c r="L1522" s="122"/>
      <c r="M1522" s="122"/>
      <c r="N1522" s="122"/>
      <c r="O1522" s="122"/>
      <c r="P1522" s="122"/>
      <c r="Q1522" s="122"/>
      <c r="R1522" s="122"/>
      <c r="S1522" s="122"/>
      <c r="T1522" s="122"/>
      <c r="U1522" s="96"/>
      <c r="V1522" s="122"/>
      <c r="W1522" s="122"/>
    </row>
    <row r="1523" ht="32.9" customHeight="1" spans="1:23">
      <c r="A1523" s="23" t="s">
        <v>672</v>
      </c>
      <c r="B1523" s="119" t="s">
        <v>1181</v>
      </c>
      <c r="C1523" s="23" t="s">
        <v>1180</v>
      </c>
      <c r="D1523" s="23" t="s">
        <v>88</v>
      </c>
      <c r="E1523" s="23" t="s">
        <v>223</v>
      </c>
      <c r="F1523" s="23" t="s">
        <v>224</v>
      </c>
      <c r="G1523" s="23" t="s">
        <v>371</v>
      </c>
      <c r="H1523" s="23" t="s">
        <v>372</v>
      </c>
      <c r="I1523" s="122">
        <v>107650</v>
      </c>
      <c r="J1523" s="122">
        <v>107650</v>
      </c>
      <c r="K1523" s="122">
        <v>107650</v>
      </c>
      <c r="L1523" s="122"/>
      <c r="M1523" s="122"/>
      <c r="N1523" s="122"/>
      <c r="O1523" s="122"/>
      <c r="P1523" s="122"/>
      <c r="Q1523" s="122"/>
      <c r="R1523" s="122"/>
      <c r="S1523" s="122"/>
      <c r="T1523" s="122"/>
      <c r="U1523" s="96"/>
      <c r="V1523" s="122"/>
      <c r="W1523" s="122"/>
    </row>
    <row r="1524" ht="32.9" customHeight="1" spans="1:23">
      <c r="A1524" s="23" t="s">
        <v>672</v>
      </c>
      <c r="B1524" s="119" t="s">
        <v>1181</v>
      </c>
      <c r="C1524" s="23" t="s">
        <v>1180</v>
      </c>
      <c r="D1524" s="23" t="s">
        <v>88</v>
      </c>
      <c r="E1524" s="23" t="s">
        <v>223</v>
      </c>
      <c r="F1524" s="23" t="s">
        <v>224</v>
      </c>
      <c r="G1524" s="23" t="s">
        <v>345</v>
      </c>
      <c r="H1524" s="23" t="s">
        <v>346</v>
      </c>
      <c r="I1524" s="122">
        <v>173690</v>
      </c>
      <c r="J1524" s="122">
        <v>173690</v>
      </c>
      <c r="K1524" s="122">
        <v>173690</v>
      </c>
      <c r="L1524" s="122"/>
      <c r="M1524" s="122"/>
      <c r="N1524" s="122"/>
      <c r="O1524" s="122"/>
      <c r="P1524" s="122"/>
      <c r="Q1524" s="122"/>
      <c r="R1524" s="122"/>
      <c r="S1524" s="122"/>
      <c r="T1524" s="122"/>
      <c r="U1524" s="96"/>
      <c r="V1524" s="122"/>
      <c r="W1524" s="122"/>
    </row>
    <row r="1525" ht="32.9" customHeight="1" spans="1:23">
      <c r="A1525" s="23" t="s">
        <v>672</v>
      </c>
      <c r="B1525" s="119" t="s">
        <v>1181</v>
      </c>
      <c r="C1525" s="23" t="s">
        <v>1180</v>
      </c>
      <c r="D1525" s="23" t="s">
        <v>88</v>
      </c>
      <c r="E1525" s="23" t="s">
        <v>223</v>
      </c>
      <c r="F1525" s="23" t="s">
        <v>224</v>
      </c>
      <c r="G1525" s="23" t="s">
        <v>1182</v>
      </c>
      <c r="H1525" s="23" t="s">
        <v>1183</v>
      </c>
      <c r="I1525" s="122">
        <v>3960000</v>
      </c>
      <c r="J1525" s="122">
        <v>3960000</v>
      </c>
      <c r="K1525" s="122">
        <v>3960000</v>
      </c>
      <c r="L1525" s="122"/>
      <c r="M1525" s="122"/>
      <c r="N1525" s="122"/>
      <c r="O1525" s="122"/>
      <c r="P1525" s="122"/>
      <c r="Q1525" s="122"/>
      <c r="R1525" s="122"/>
      <c r="S1525" s="122"/>
      <c r="T1525" s="122"/>
      <c r="U1525" s="96"/>
      <c r="V1525" s="122"/>
      <c r="W1525" s="122"/>
    </row>
    <row r="1526" ht="32.9" customHeight="1" spans="1:23">
      <c r="A1526" s="23" t="s">
        <v>672</v>
      </c>
      <c r="B1526" s="119" t="s">
        <v>1181</v>
      </c>
      <c r="C1526" s="23" t="s">
        <v>1180</v>
      </c>
      <c r="D1526" s="23" t="s">
        <v>88</v>
      </c>
      <c r="E1526" s="23" t="s">
        <v>223</v>
      </c>
      <c r="F1526" s="23" t="s">
        <v>224</v>
      </c>
      <c r="G1526" s="23" t="s">
        <v>435</v>
      </c>
      <c r="H1526" s="23" t="s">
        <v>436</v>
      </c>
      <c r="I1526" s="122">
        <v>30000</v>
      </c>
      <c r="J1526" s="122">
        <v>30000</v>
      </c>
      <c r="K1526" s="122">
        <v>30000</v>
      </c>
      <c r="L1526" s="122"/>
      <c r="M1526" s="122"/>
      <c r="N1526" s="122"/>
      <c r="O1526" s="122"/>
      <c r="P1526" s="122"/>
      <c r="Q1526" s="122"/>
      <c r="R1526" s="122"/>
      <c r="S1526" s="122"/>
      <c r="T1526" s="122"/>
      <c r="U1526" s="96"/>
      <c r="V1526" s="122"/>
      <c r="W1526" s="122"/>
    </row>
    <row r="1527" ht="32.9" customHeight="1" spans="1:23">
      <c r="A1527" s="23" t="s">
        <v>672</v>
      </c>
      <c r="B1527" s="119" t="s">
        <v>1181</v>
      </c>
      <c r="C1527" s="23" t="s">
        <v>1180</v>
      </c>
      <c r="D1527" s="23" t="s">
        <v>88</v>
      </c>
      <c r="E1527" s="23" t="s">
        <v>223</v>
      </c>
      <c r="F1527" s="23" t="s">
        <v>224</v>
      </c>
      <c r="G1527" s="23" t="s">
        <v>373</v>
      </c>
      <c r="H1527" s="23" t="s">
        <v>374</v>
      </c>
      <c r="I1527" s="122">
        <v>29500</v>
      </c>
      <c r="J1527" s="122">
        <v>29500</v>
      </c>
      <c r="K1527" s="122">
        <v>29500</v>
      </c>
      <c r="L1527" s="122"/>
      <c r="M1527" s="122"/>
      <c r="N1527" s="122"/>
      <c r="O1527" s="122"/>
      <c r="P1527" s="122"/>
      <c r="Q1527" s="122"/>
      <c r="R1527" s="122"/>
      <c r="S1527" s="122"/>
      <c r="T1527" s="122"/>
      <c r="U1527" s="96"/>
      <c r="V1527" s="122"/>
      <c r="W1527" s="122"/>
    </row>
    <row r="1528" ht="32.9" customHeight="1" spans="1:23">
      <c r="A1528" s="23"/>
      <c r="B1528" s="23"/>
      <c r="C1528" s="23" t="s">
        <v>697</v>
      </c>
      <c r="D1528" s="23"/>
      <c r="E1528" s="23"/>
      <c r="F1528" s="23"/>
      <c r="G1528" s="23"/>
      <c r="H1528" s="23"/>
      <c r="I1528" s="122">
        <v>42300</v>
      </c>
      <c r="J1528" s="122">
        <v>42300</v>
      </c>
      <c r="K1528" s="122">
        <v>42300</v>
      </c>
      <c r="L1528" s="122"/>
      <c r="M1528" s="122"/>
      <c r="N1528" s="122"/>
      <c r="O1528" s="122"/>
      <c r="P1528" s="122"/>
      <c r="Q1528" s="122"/>
      <c r="R1528" s="122"/>
      <c r="S1528" s="122"/>
      <c r="T1528" s="122"/>
      <c r="U1528" s="96"/>
      <c r="V1528" s="122"/>
      <c r="W1528" s="122"/>
    </row>
    <row r="1529" ht="32.9" customHeight="1" spans="1:23">
      <c r="A1529" s="23" t="s">
        <v>698</v>
      </c>
      <c r="B1529" s="119" t="s">
        <v>1184</v>
      </c>
      <c r="C1529" s="23" t="s">
        <v>697</v>
      </c>
      <c r="D1529" s="23" t="s">
        <v>88</v>
      </c>
      <c r="E1529" s="23" t="s">
        <v>223</v>
      </c>
      <c r="F1529" s="23" t="s">
        <v>224</v>
      </c>
      <c r="G1529" s="23" t="s">
        <v>361</v>
      </c>
      <c r="H1529" s="23" t="s">
        <v>362</v>
      </c>
      <c r="I1529" s="122">
        <v>42300</v>
      </c>
      <c r="J1529" s="122">
        <v>42300</v>
      </c>
      <c r="K1529" s="122">
        <v>42300</v>
      </c>
      <c r="L1529" s="122"/>
      <c r="M1529" s="122"/>
      <c r="N1529" s="122"/>
      <c r="O1529" s="122"/>
      <c r="P1529" s="122"/>
      <c r="Q1529" s="122"/>
      <c r="R1529" s="122"/>
      <c r="S1529" s="122"/>
      <c r="T1529" s="122"/>
      <c r="U1529" s="96"/>
      <c r="V1529" s="122"/>
      <c r="W1529" s="122"/>
    </row>
    <row r="1530" ht="32.9" customHeight="1" spans="1:23">
      <c r="A1530" s="23"/>
      <c r="B1530" s="23"/>
      <c r="C1530" s="23" t="s">
        <v>1185</v>
      </c>
      <c r="D1530" s="23"/>
      <c r="E1530" s="23"/>
      <c r="F1530" s="23"/>
      <c r="G1530" s="23"/>
      <c r="H1530" s="23"/>
      <c r="I1530" s="122">
        <v>403361.08</v>
      </c>
      <c r="J1530" s="122"/>
      <c r="K1530" s="122"/>
      <c r="L1530" s="122"/>
      <c r="M1530" s="122"/>
      <c r="N1530" s="122">
        <v>403361.08</v>
      </c>
      <c r="O1530" s="122"/>
      <c r="P1530" s="122"/>
      <c r="Q1530" s="122"/>
      <c r="R1530" s="122"/>
      <c r="S1530" s="122"/>
      <c r="T1530" s="122"/>
      <c r="U1530" s="96"/>
      <c r="V1530" s="122"/>
      <c r="W1530" s="122"/>
    </row>
    <row r="1531" ht="32.9" customHeight="1" spans="1:23">
      <c r="A1531" s="23" t="s">
        <v>672</v>
      </c>
      <c r="B1531" s="119" t="s">
        <v>1186</v>
      </c>
      <c r="C1531" s="23" t="s">
        <v>1185</v>
      </c>
      <c r="D1531" s="23" t="s">
        <v>90</v>
      </c>
      <c r="E1531" s="23" t="s">
        <v>215</v>
      </c>
      <c r="F1531" s="23" t="s">
        <v>216</v>
      </c>
      <c r="G1531" s="23" t="s">
        <v>406</v>
      </c>
      <c r="H1531" s="23" t="s">
        <v>407</v>
      </c>
      <c r="I1531" s="122">
        <v>403361.08</v>
      </c>
      <c r="J1531" s="122"/>
      <c r="K1531" s="122"/>
      <c r="L1531" s="122"/>
      <c r="M1531" s="122"/>
      <c r="N1531" s="122">
        <v>403361.08</v>
      </c>
      <c r="O1531" s="122"/>
      <c r="P1531" s="122"/>
      <c r="Q1531" s="122"/>
      <c r="R1531" s="122"/>
      <c r="S1531" s="122"/>
      <c r="T1531" s="122"/>
      <c r="U1531" s="96"/>
      <c r="V1531" s="122"/>
      <c r="W1531" s="122"/>
    </row>
    <row r="1532" ht="32.9" customHeight="1" spans="1:23">
      <c r="A1532" s="23"/>
      <c r="B1532" s="23"/>
      <c r="C1532" s="23" t="s">
        <v>1187</v>
      </c>
      <c r="D1532" s="23"/>
      <c r="E1532" s="23"/>
      <c r="F1532" s="23"/>
      <c r="G1532" s="23"/>
      <c r="H1532" s="23"/>
      <c r="I1532" s="122">
        <v>350000</v>
      </c>
      <c r="J1532" s="122">
        <v>350000</v>
      </c>
      <c r="K1532" s="122">
        <v>350000</v>
      </c>
      <c r="L1532" s="122"/>
      <c r="M1532" s="122"/>
      <c r="N1532" s="122"/>
      <c r="O1532" s="122"/>
      <c r="P1532" s="122"/>
      <c r="Q1532" s="122"/>
      <c r="R1532" s="122"/>
      <c r="S1532" s="122"/>
      <c r="T1532" s="122"/>
      <c r="U1532" s="96"/>
      <c r="V1532" s="122"/>
      <c r="W1532" s="122"/>
    </row>
    <row r="1533" ht="32.9" customHeight="1" spans="1:23">
      <c r="A1533" s="23" t="s">
        <v>664</v>
      </c>
      <c r="B1533" s="119" t="s">
        <v>1188</v>
      </c>
      <c r="C1533" s="23" t="s">
        <v>1187</v>
      </c>
      <c r="D1533" s="23" t="s">
        <v>90</v>
      </c>
      <c r="E1533" s="23" t="s">
        <v>221</v>
      </c>
      <c r="F1533" s="23" t="s">
        <v>222</v>
      </c>
      <c r="G1533" s="23" t="s">
        <v>357</v>
      </c>
      <c r="H1533" s="23" t="s">
        <v>358</v>
      </c>
      <c r="I1533" s="122">
        <v>120000</v>
      </c>
      <c r="J1533" s="122">
        <v>120000</v>
      </c>
      <c r="K1533" s="122">
        <v>120000</v>
      </c>
      <c r="L1533" s="122"/>
      <c r="M1533" s="122"/>
      <c r="N1533" s="122"/>
      <c r="O1533" s="122"/>
      <c r="P1533" s="122"/>
      <c r="Q1533" s="122"/>
      <c r="R1533" s="122"/>
      <c r="S1533" s="122"/>
      <c r="T1533" s="122"/>
      <c r="U1533" s="96"/>
      <c r="V1533" s="122"/>
      <c r="W1533" s="122"/>
    </row>
    <row r="1534" ht="32.9" customHeight="1" spans="1:23">
      <c r="A1534" s="23" t="s">
        <v>664</v>
      </c>
      <c r="B1534" s="119" t="s">
        <v>1188</v>
      </c>
      <c r="C1534" s="23" t="s">
        <v>1187</v>
      </c>
      <c r="D1534" s="23" t="s">
        <v>90</v>
      </c>
      <c r="E1534" s="23" t="s">
        <v>221</v>
      </c>
      <c r="F1534" s="23" t="s">
        <v>222</v>
      </c>
      <c r="G1534" s="23" t="s">
        <v>359</v>
      </c>
      <c r="H1534" s="23" t="s">
        <v>360</v>
      </c>
      <c r="I1534" s="122">
        <v>36000</v>
      </c>
      <c r="J1534" s="122">
        <v>36000</v>
      </c>
      <c r="K1534" s="122">
        <v>36000</v>
      </c>
      <c r="L1534" s="122"/>
      <c r="M1534" s="122"/>
      <c r="N1534" s="122"/>
      <c r="O1534" s="122"/>
      <c r="P1534" s="122"/>
      <c r="Q1534" s="122"/>
      <c r="R1534" s="122"/>
      <c r="S1534" s="122"/>
      <c r="T1534" s="122"/>
      <c r="U1534" s="96"/>
      <c r="V1534" s="122"/>
      <c r="W1534" s="122"/>
    </row>
    <row r="1535" ht="32.9" customHeight="1" spans="1:23">
      <c r="A1535" s="23" t="s">
        <v>664</v>
      </c>
      <c r="B1535" s="119" t="s">
        <v>1188</v>
      </c>
      <c r="C1535" s="23" t="s">
        <v>1187</v>
      </c>
      <c r="D1535" s="23" t="s">
        <v>90</v>
      </c>
      <c r="E1535" s="23" t="s">
        <v>221</v>
      </c>
      <c r="F1535" s="23" t="s">
        <v>222</v>
      </c>
      <c r="G1535" s="23" t="s">
        <v>406</v>
      </c>
      <c r="H1535" s="23" t="s">
        <v>407</v>
      </c>
      <c r="I1535" s="122">
        <v>159100</v>
      </c>
      <c r="J1535" s="122">
        <v>159100</v>
      </c>
      <c r="K1535" s="122">
        <v>159100</v>
      </c>
      <c r="L1535" s="122"/>
      <c r="M1535" s="122"/>
      <c r="N1535" s="122"/>
      <c r="O1535" s="122"/>
      <c r="P1535" s="122"/>
      <c r="Q1535" s="122"/>
      <c r="R1535" s="122"/>
      <c r="S1535" s="122"/>
      <c r="T1535" s="122"/>
      <c r="U1535" s="96"/>
      <c r="V1535" s="122"/>
      <c r="W1535" s="122"/>
    </row>
    <row r="1536" ht="32.9" customHeight="1" spans="1:23">
      <c r="A1536" s="23" t="s">
        <v>664</v>
      </c>
      <c r="B1536" s="119" t="s">
        <v>1188</v>
      </c>
      <c r="C1536" s="23" t="s">
        <v>1187</v>
      </c>
      <c r="D1536" s="23" t="s">
        <v>90</v>
      </c>
      <c r="E1536" s="23" t="s">
        <v>221</v>
      </c>
      <c r="F1536" s="23" t="s">
        <v>222</v>
      </c>
      <c r="G1536" s="23" t="s">
        <v>345</v>
      </c>
      <c r="H1536" s="23" t="s">
        <v>346</v>
      </c>
      <c r="I1536" s="122">
        <v>34900</v>
      </c>
      <c r="J1536" s="122">
        <v>34900</v>
      </c>
      <c r="K1536" s="122">
        <v>34900</v>
      </c>
      <c r="L1536" s="122"/>
      <c r="M1536" s="122"/>
      <c r="N1536" s="122"/>
      <c r="O1536" s="122"/>
      <c r="P1536" s="122"/>
      <c r="Q1536" s="122"/>
      <c r="R1536" s="122"/>
      <c r="S1536" s="122"/>
      <c r="T1536" s="122"/>
      <c r="U1536" s="96"/>
      <c r="V1536" s="122"/>
      <c r="W1536" s="122"/>
    </row>
    <row r="1537" ht="32.9" customHeight="1" spans="1:23">
      <c r="A1537" s="23"/>
      <c r="B1537" s="23"/>
      <c r="C1537" s="23" t="s">
        <v>1189</v>
      </c>
      <c r="D1537" s="23"/>
      <c r="E1537" s="23"/>
      <c r="F1537" s="23"/>
      <c r="G1537" s="23"/>
      <c r="H1537" s="23"/>
      <c r="I1537" s="122">
        <v>3677160</v>
      </c>
      <c r="J1537" s="122">
        <v>2900000</v>
      </c>
      <c r="K1537" s="122">
        <v>2900000</v>
      </c>
      <c r="L1537" s="122"/>
      <c r="M1537" s="122"/>
      <c r="N1537" s="122">
        <v>777160</v>
      </c>
      <c r="O1537" s="122"/>
      <c r="P1537" s="122"/>
      <c r="Q1537" s="122"/>
      <c r="R1537" s="122"/>
      <c r="S1537" s="122"/>
      <c r="T1537" s="122"/>
      <c r="U1537" s="96"/>
      <c r="V1537" s="122"/>
      <c r="W1537" s="122"/>
    </row>
    <row r="1538" ht="32.9" customHeight="1" spans="1:23">
      <c r="A1538" s="23" t="s">
        <v>672</v>
      </c>
      <c r="B1538" s="119" t="s">
        <v>1190</v>
      </c>
      <c r="C1538" s="23" t="s">
        <v>1189</v>
      </c>
      <c r="D1538" s="23" t="s">
        <v>92</v>
      </c>
      <c r="E1538" s="23" t="s">
        <v>213</v>
      </c>
      <c r="F1538" s="23" t="s">
        <v>214</v>
      </c>
      <c r="G1538" s="23" t="s">
        <v>349</v>
      </c>
      <c r="H1538" s="23" t="s">
        <v>350</v>
      </c>
      <c r="I1538" s="122">
        <v>88000</v>
      </c>
      <c r="J1538" s="122">
        <v>88000</v>
      </c>
      <c r="K1538" s="122">
        <v>88000</v>
      </c>
      <c r="L1538" s="122"/>
      <c r="M1538" s="122"/>
      <c r="N1538" s="122"/>
      <c r="O1538" s="122"/>
      <c r="P1538" s="122"/>
      <c r="Q1538" s="122"/>
      <c r="R1538" s="122"/>
      <c r="S1538" s="122"/>
      <c r="T1538" s="122"/>
      <c r="U1538" s="96"/>
      <c r="V1538" s="122"/>
      <c r="W1538" s="122"/>
    </row>
    <row r="1539" ht="32.9" customHeight="1" spans="1:23">
      <c r="A1539" s="23" t="s">
        <v>672</v>
      </c>
      <c r="B1539" s="119" t="s">
        <v>1190</v>
      </c>
      <c r="C1539" s="23" t="s">
        <v>1189</v>
      </c>
      <c r="D1539" s="23" t="s">
        <v>92</v>
      </c>
      <c r="E1539" s="23" t="s">
        <v>213</v>
      </c>
      <c r="F1539" s="23" t="s">
        <v>214</v>
      </c>
      <c r="G1539" s="23" t="s">
        <v>359</v>
      </c>
      <c r="H1539" s="23" t="s">
        <v>360</v>
      </c>
      <c r="I1539" s="122">
        <v>993500</v>
      </c>
      <c r="J1539" s="122">
        <v>993500</v>
      </c>
      <c r="K1539" s="122">
        <v>993500</v>
      </c>
      <c r="L1539" s="122"/>
      <c r="M1539" s="122"/>
      <c r="N1539" s="122"/>
      <c r="O1539" s="122"/>
      <c r="P1539" s="122"/>
      <c r="Q1539" s="122"/>
      <c r="R1539" s="122"/>
      <c r="S1539" s="122"/>
      <c r="T1539" s="122"/>
      <c r="U1539" s="96"/>
      <c r="V1539" s="122"/>
      <c r="W1539" s="122"/>
    </row>
    <row r="1540" ht="32.9" customHeight="1" spans="1:23">
      <c r="A1540" s="23" t="s">
        <v>672</v>
      </c>
      <c r="B1540" s="119" t="s">
        <v>1190</v>
      </c>
      <c r="C1540" s="23" t="s">
        <v>1189</v>
      </c>
      <c r="D1540" s="23" t="s">
        <v>92</v>
      </c>
      <c r="E1540" s="23" t="s">
        <v>213</v>
      </c>
      <c r="F1540" s="23" t="s">
        <v>214</v>
      </c>
      <c r="G1540" s="23" t="s">
        <v>369</v>
      </c>
      <c r="H1540" s="23" t="s">
        <v>370</v>
      </c>
      <c r="I1540" s="122">
        <v>2487160</v>
      </c>
      <c r="J1540" s="122">
        <v>1710000</v>
      </c>
      <c r="K1540" s="122">
        <v>1710000</v>
      </c>
      <c r="L1540" s="122"/>
      <c r="M1540" s="122"/>
      <c r="N1540" s="122">
        <v>777160</v>
      </c>
      <c r="O1540" s="122"/>
      <c r="P1540" s="122"/>
      <c r="Q1540" s="122"/>
      <c r="R1540" s="122"/>
      <c r="S1540" s="122"/>
      <c r="T1540" s="122"/>
      <c r="U1540" s="96"/>
      <c r="V1540" s="122"/>
      <c r="W1540" s="122"/>
    </row>
    <row r="1541" ht="32.9" customHeight="1" spans="1:23">
      <c r="A1541" s="23" t="s">
        <v>672</v>
      </c>
      <c r="B1541" s="119" t="s">
        <v>1190</v>
      </c>
      <c r="C1541" s="23" t="s">
        <v>1189</v>
      </c>
      <c r="D1541" s="23" t="s">
        <v>92</v>
      </c>
      <c r="E1541" s="23" t="s">
        <v>213</v>
      </c>
      <c r="F1541" s="23" t="s">
        <v>214</v>
      </c>
      <c r="G1541" s="23" t="s">
        <v>371</v>
      </c>
      <c r="H1541" s="23" t="s">
        <v>372</v>
      </c>
      <c r="I1541" s="122">
        <v>45000</v>
      </c>
      <c r="J1541" s="122">
        <v>45000</v>
      </c>
      <c r="K1541" s="122">
        <v>45000</v>
      </c>
      <c r="L1541" s="122"/>
      <c r="M1541" s="122"/>
      <c r="N1541" s="122"/>
      <c r="O1541" s="122"/>
      <c r="P1541" s="122"/>
      <c r="Q1541" s="122"/>
      <c r="R1541" s="122"/>
      <c r="S1541" s="122"/>
      <c r="T1541" s="122"/>
      <c r="U1541" s="96"/>
      <c r="V1541" s="122"/>
      <c r="W1541" s="122"/>
    </row>
    <row r="1542" ht="32.9" customHeight="1" spans="1:23">
      <c r="A1542" s="23" t="s">
        <v>672</v>
      </c>
      <c r="B1542" s="119" t="s">
        <v>1190</v>
      </c>
      <c r="C1542" s="23" t="s">
        <v>1189</v>
      </c>
      <c r="D1542" s="23" t="s">
        <v>92</v>
      </c>
      <c r="E1542" s="23" t="s">
        <v>213</v>
      </c>
      <c r="F1542" s="23" t="s">
        <v>214</v>
      </c>
      <c r="G1542" s="23" t="s">
        <v>345</v>
      </c>
      <c r="H1542" s="23" t="s">
        <v>346</v>
      </c>
      <c r="I1542" s="122">
        <v>60000</v>
      </c>
      <c r="J1542" s="122">
        <v>60000</v>
      </c>
      <c r="K1542" s="122">
        <v>60000</v>
      </c>
      <c r="L1542" s="122"/>
      <c r="M1542" s="122"/>
      <c r="N1542" s="122"/>
      <c r="O1542" s="122"/>
      <c r="P1542" s="122"/>
      <c r="Q1542" s="122"/>
      <c r="R1542" s="122"/>
      <c r="S1542" s="122"/>
      <c r="T1542" s="122"/>
      <c r="U1542" s="96"/>
      <c r="V1542" s="122"/>
      <c r="W1542" s="122"/>
    </row>
    <row r="1543" ht="32.9" customHeight="1" spans="1:23">
      <c r="A1543" s="23" t="s">
        <v>672</v>
      </c>
      <c r="B1543" s="119" t="s">
        <v>1190</v>
      </c>
      <c r="C1543" s="23" t="s">
        <v>1189</v>
      </c>
      <c r="D1543" s="23" t="s">
        <v>92</v>
      </c>
      <c r="E1543" s="23" t="s">
        <v>213</v>
      </c>
      <c r="F1543" s="23" t="s">
        <v>214</v>
      </c>
      <c r="G1543" s="23" t="s">
        <v>373</v>
      </c>
      <c r="H1543" s="23" t="s">
        <v>374</v>
      </c>
      <c r="I1543" s="122">
        <v>3500</v>
      </c>
      <c r="J1543" s="122">
        <v>3500</v>
      </c>
      <c r="K1543" s="122">
        <v>3500</v>
      </c>
      <c r="L1543" s="122"/>
      <c r="M1543" s="122"/>
      <c r="N1543" s="122"/>
      <c r="O1543" s="122"/>
      <c r="P1543" s="122"/>
      <c r="Q1543" s="122"/>
      <c r="R1543" s="122"/>
      <c r="S1543" s="122"/>
      <c r="T1543" s="122"/>
      <c r="U1543" s="96"/>
      <c r="V1543" s="122"/>
      <c r="W1543" s="122"/>
    </row>
    <row r="1544" ht="32.9" customHeight="1" spans="1:23">
      <c r="A1544" s="23"/>
      <c r="B1544" s="23"/>
      <c r="C1544" s="23" t="s">
        <v>1191</v>
      </c>
      <c r="D1544" s="23"/>
      <c r="E1544" s="23"/>
      <c r="F1544" s="23"/>
      <c r="G1544" s="23"/>
      <c r="H1544" s="23"/>
      <c r="I1544" s="122">
        <v>25030</v>
      </c>
      <c r="J1544" s="122"/>
      <c r="K1544" s="122"/>
      <c r="L1544" s="122"/>
      <c r="M1544" s="122"/>
      <c r="N1544" s="122"/>
      <c r="O1544" s="122"/>
      <c r="P1544" s="122"/>
      <c r="Q1544" s="122"/>
      <c r="R1544" s="122">
        <v>25030</v>
      </c>
      <c r="S1544" s="122"/>
      <c r="T1544" s="122"/>
      <c r="U1544" s="96">
        <v>25030</v>
      </c>
      <c r="V1544" s="122"/>
      <c r="W1544" s="122"/>
    </row>
    <row r="1545" ht="32.9" customHeight="1" spans="1:23">
      <c r="A1545" s="23" t="s">
        <v>656</v>
      </c>
      <c r="B1545" s="119" t="s">
        <v>1192</v>
      </c>
      <c r="C1545" s="23" t="s">
        <v>1191</v>
      </c>
      <c r="D1545" s="23" t="s">
        <v>92</v>
      </c>
      <c r="E1545" s="23" t="s">
        <v>213</v>
      </c>
      <c r="F1545" s="23" t="s">
        <v>214</v>
      </c>
      <c r="G1545" s="23" t="s">
        <v>347</v>
      </c>
      <c r="H1545" s="23" t="s">
        <v>348</v>
      </c>
      <c r="I1545" s="122">
        <v>9370</v>
      </c>
      <c r="J1545" s="122"/>
      <c r="K1545" s="122"/>
      <c r="L1545" s="122"/>
      <c r="M1545" s="122"/>
      <c r="N1545" s="122"/>
      <c r="O1545" s="122"/>
      <c r="P1545" s="122"/>
      <c r="Q1545" s="122"/>
      <c r="R1545" s="122">
        <v>9370</v>
      </c>
      <c r="S1545" s="122"/>
      <c r="T1545" s="122"/>
      <c r="U1545" s="96">
        <v>9370</v>
      </c>
      <c r="V1545" s="122"/>
      <c r="W1545" s="122"/>
    </row>
    <row r="1546" ht="32.9" customHeight="1" spans="1:23">
      <c r="A1546" s="23" t="s">
        <v>656</v>
      </c>
      <c r="B1546" s="119" t="s">
        <v>1192</v>
      </c>
      <c r="C1546" s="23" t="s">
        <v>1191</v>
      </c>
      <c r="D1546" s="23" t="s">
        <v>92</v>
      </c>
      <c r="E1546" s="23" t="s">
        <v>213</v>
      </c>
      <c r="F1546" s="23" t="s">
        <v>214</v>
      </c>
      <c r="G1546" s="23" t="s">
        <v>404</v>
      </c>
      <c r="H1546" s="23" t="s">
        <v>405</v>
      </c>
      <c r="I1546" s="122">
        <v>1000</v>
      </c>
      <c r="J1546" s="122"/>
      <c r="K1546" s="122"/>
      <c r="L1546" s="122"/>
      <c r="M1546" s="122"/>
      <c r="N1546" s="122"/>
      <c r="O1546" s="122"/>
      <c r="P1546" s="122"/>
      <c r="Q1546" s="122"/>
      <c r="R1546" s="122">
        <v>1000</v>
      </c>
      <c r="S1546" s="122"/>
      <c r="T1546" s="122"/>
      <c r="U1546" s="96">
        <v>1000</v>
      </c>
      <c r="V1546" s="122"/>
      <c r="W1546" s="122"/>
    </row>
    <row r="1547" ht="32.9" customHeight="1" spans="1:23">
      <c r="A1547" s="23" t="s">
        <v>656</v>
      </c>
      <c r="B1547" s="119" t="s">
        <v>1192</v>
      </c>
      <c r="C1547" s="23" t="s">
        <v>1191</v>
      </c>
      <c r="D1547" s="23" t="s">
        <v>92</v>
      </c>
      <c r="E1547" s="23" t="s">
        <v>213</v>
      </c>
      <c r="F1547" s="23" t="s">
        <v>214</v>
      </c>
      <c r="G1547" s="23" t="s">
        <v>359</v>
      </c>
      <c r="H1547" s="23" t="s">
        <v>360</v>
      </c>
      <c r="I1547" s="122">
        <v>14660</v>
      </c>
      <c r="J1547" s="122"/>
      <c r="K1547" s="122"/>
      <c r="L1547" s="122"/>
      <c r="M1547" s="122"/>
      <c r="N1547" s="122"/>
      <c r="O1547" s="122"/>
      <c r="P1547" s="122"/>
      <c r="Q1547" s="122"/>
      <c r="R1547" s="122">
        <v>14660</v>
      </c>
      <c r="S1547" s="122"/>
      <c r="T1547" s="122"/>
      <c r="U1547" s="96">
        <v>14660</v>
      </c>
      <c r="V1547" s="122"/>
      <c r="W1547" s="122"/>
    </row>
    <row r="1548" ht="32.9" customHeight="1" spans="1:23">
      <c r="A1548" s="23"/>
      <c r="B1548" s="23"/>
      <c r="C1548" s="23" t="s">
        <v>697</v>
      </c>
      <c r="D1548" s="23"/>
      <c r="E1548" s="23"/>
      <c r="F1548" s="23"/>
      <c r="G1548" s="23"/>
      <c r="H1548" s="23"/>
      <c r="I1548" s="122">
        <v>130000</v>
      </c>
      <c r="J1548" s="122">
        <v>130000</v>
      </c>
      <c r="K1548" s="122">
        <v>130000</v>
      </c>
      <c r="L1548" s="122"/>
      <c r="M1548" s="122"/>
      <c r="N1548" s="122"/>
      <c r="O1548" s="122"/>
      <c r="P1548" s="122"/>
      <c r="Q1548" s="122"/>
      <c r="R1548" s="122"/>
      <c r="S1548" s="122"/>
      <c r="T1548" s="122"/>
      <c r="U1548" s="96"/>
      <c r="V1548" s="122"/>
      <c r="W1548" s="122"/>
    </row>
    <row r="1549" ht="32.9" customHeight="1" spans="1:23">
      <c r="A1549" s="23" t="s">
        <v>672</v>
      </c>
      <c r="B1549" s="119" t="s">
        <v>1193</v>
      </c>
      <c r="C1549" s="23" t="s">
        <v>697</v>
      </c>
      <c r="D1549" s="23" t="s">
        <v>92</v>
      </c>
      <c r="E1549" s="23" t="s">
        <v>213</v>
      </c>
      <c r="F1549" s="23" t="s">
        <v>214</v>
      </c>
      <c r="G1549" s="23" t="s">
        <v>361</v>
      </c>
      <c r="H1549" s="23" t="s">
        <v>362</v>
      </c>
      <c r="I1549" s="122">
        <v>130000</v>
      </c>
      <c r="J1549" s="122">
        <v>130000</v>
      </c>
      <c r="K1549" s="122">
        <v>130000</v>
      </c>
      <c r="L1549" s="122"/>
      <c r="M1549" s="122"/>
      <c r="N1549" s="122"/>
      <c r="O1549" s="122"/>
      <c r="P1549" s="122"/>
      <c r="Q1549" s="122"/>
      <c r="R1549" s="122"/>
      <c r="S1549" s="122"/>
      <c r="T1549" s="122"/>
      <c r="U1549" s="96"/>
      <c r="V1549" s="122"/>
      <c r="W1549" s="122"/>
    </row>
    <row r="1550" ht="32.9" customHeight="1" spans="1:23">
      <c r="A1550" s="23"/>
      <c r="B1550" s="23"/>
      <c r="C1550" s="23" t="s">
        <v>668</v>
      </c>
      <c r="D1550" s="23"/>
      <c r="E1550" s="23"/>
      <c r="F1550" s="23"/>
      <c r="G1550" s="23"/>
      <c r="H1550" s="23"/>
      <c r="I1550" s="122">
        <v>406600</v>
      </c>
      <c r="J1550" s="122"/>
      <c r="K1550" s="122"/>
      <c r="L1550" s="122"/>
      <c r="M1550" s="122"/>
      <c r="N1550" s="122"/>
      <c r="O1550" s="122"/>
      <c r="P1550" s="122"/>
      <c r="Q1550" s="122"/>
      <c r="R1550" s="122">
        <v>406600</v>
      </c>
      <c r="S1550" s="122">
        <v>406600</v>
      </c>
      <c r="T1550" s="122"/>
      <c r="U1550" s="96"/>
      <c r="V1550" s="122"/>
      <c r="W1550" s="122"/>
    </row>
    <row r="1551" ht="32.9" customHeight="1" spans="1:23">
      <c r="A1551" s="23" t="s">
        <v>669</v>
      </c>
      <c r="B1551" s="119" t="s">
        <v>1194</v>
      </c>
      <c r="C1551" s="23" t="s">
        <v>668</v>
      </c>
      <c r="D1551" s="23" t="s">
        <v>94</v>
      </c>
      <c r="E1551" s="23" t="s">
        <v>223</v>
      </c>
      <c r="F1551" s="23" t="s">
        <v>224</v>
      </c>
      <c r="G1551" s="23" t="s">
        <v>439</v>
      </c>
      <c r="H1551" s="23" t="s">
        <v>438</v>
      </c>
      <c r="I1551" s="122">
        <v>406600</v>
      </c>
      <c r="J1551" s="122"/>
      <c r="K1551" s="122"/>
      <c r="L1551" s="122"/>
      <c r="M1551" s="122"/>
      <c r="N1551" s="122"/>
      <c r="O1551" s="122"/>
      <c r="P1551" s="122"/>
      <c r="Q1551" s="122"/>
      <c r="R1551" s="122">
        <v>406600</v>
      </c>
      <c r="S1551" s="122">
        <v>406600</v>
      </c>
      <c r="T1551" s="122"/>
      <c r="U1551" s="96"/>
      <c r="V1551" s="122"/>
      <c r="W1551" s="122"/>
    </row>
    <row r="1552" ht="32.9" customHeight="1" spans="1:23">
      <c r="A1552" s="23"/>
      <c r="B1552" s="23"/>
      <c r="C1552" s="23" t="s">
        <v>1195</v>
      </c>
      <c r="D1552" s="23"/>
      <c r="E1552" s="23"/>
      <c r="F1552" s="23"/>
      <c r="G1552" s="23"/>
      <c r="H1552" s="23"/>
      <c r="I1552" s="122">
        <v>1400000</v>
      </c>
      <c r="J1552" s="122">
        <v>1400000</v>
      </c>
      <c r="K1552" s="122">
        <v>1400000</v>
      </c>
      <c r="L1552" s="122"/>
      <c r="M1552" s="122"/>
      <c r="N1552" s="122"/>
      <c r="O1552" s="122"/>
      <c r="P1552" s="122"/>
      <c r="Q1552" s="122"/>
      <c r="R1552" s="122"/>
      <c r="S1552" s="122"/>
      <c r="T1552" s="122"/>
      <c r="U1552" s="96"/>
      <c r="V1552" s="122"/>
      <c r="W1552" s="122"/>
    </row>
    <row r="1553" ht="32.9" customHeight="1" spans="1:23">
      <c r="A1553" s="23" t="s">
        <v>664</v>
      </c>
      <c r="B1553" s="119" t="s">
        <v>1196</v>
      </c>
      <c r="C1553" s="23" t="s">
        <v>1195</v>
      </c>
      <c r="D1553" s="23" t="s">
        <v>94</v>
      </c>
      <c r="E1553" s="23" t="s">
        <v>138</v>
      </c>
      <c r="F1553" s="23" t="s">
        <v>139</v>
      </c>
      <c r="G1553" s="23" t="s">
        <v>347</v>
      </c>
      <c r="H1553" s="23" t="s">
        <v>348</v>
      </c>
      <c r="I1553" s="122">
        <v>528000</v>
      </c>
      <c r="J1553" s="122">
        <v>528000</v>
      </c>
      <c r="K1553" s="122">
        <v>528000</v>
      </c>
      <c r="L1553" s="122"/>
      <c r="M1553" s="122"/>
      <c r="N1553" s="122"/>
      <c r="O1553" s="122"/>
      <c r="P1553" s="122"/>
      <c r="Q1553" s="122"/>
      <c r="R1553" s="122"/>
      <c r="S1553" s="122"/>
      <c r="T1553" s="122"/>
      <c r="U1553" s="96"/>
      <c r="V1553" s="122"/>
      <c r="W1553" s="122"/>
    </row>
    <row r="1554" ht="32.9" customHeight="1" spans="1:23">
      <c r="A1554" s="23" t="s">
        <v>664</v>
      </c>
      <c r="B1554" s="119" t="s">
        <v>1196</v>
      </c>
      <c r="C1554" s="23" t="s">
        <v>1195</v>
      </c>
      <c r="D1554" s="23" t="s">
        <v>94</v>
      </c>
      <c r="E1554" s="23" t="s">
        <v>138</v>
      </c>
      <c r="F1554" s="23" t="s">
        <v>139</v>
      </c>
      <c r="G1554" s="23" t="s">
        <v>404</v>
      </c>
      <c r="H1554" s="23" t="s">
        <v>405</v>
      </c>
      <c r="I1554" s="122">
        <v>9000</v>
      </c>
      <c r="J1554" s="122">
        <v>9000</v>
      </c>
      <c r="K1554" s="122">
        <v>9000</v>
      </c>
      <c r="L1554" s="122"/>
      <c r="M1554" s="122"/>
      <c r="N1554" s="122"/>
      <c r="O1554" s="122"/>
      <c r="P1554" s="122"/>
      <c r="Q1554" s="122"/>
      <c r="R1554" s="122"/>
      <c r="S1554" s="122"/>
      <c r="T1554" s="122"/>
      <c r="U1554" s="96"/>
      <c r="V1554" s="122"/>
      <c r="W1554" s="122"/>
    </row>
    <row r="1555" ht="32.9" customHeight="1" spans="1:23">
      <c r="A1555" s="23" t="s">
        <v>664</v>
      </c>
      <c r="B1555" s="119" t="s">
        <v>1196</v>
      </c>
      <c r="C1555" s="23" t="s">
        <v>1195</v>
      </c>
      <c r="D1555" s="23" t="s">
        <v>94</v>
      </c>
      <c r="E1555" s="23" t="s">
        <v>138</v>
      </c>
      <c r="F1555" s="23" t="s">
        <v>139</v>
      </c>
      <c r="G1555" s="23" t="s">
        <v>351</v>
      </c>
      <c r="H1555" s="23" t="s">
        <v>352</v>
      </c>
      <c r="I1555" s="122">
        <v>5000</v>
      </c>
      <c r="J1555" s="122">
        <v>5000</v>
      </c>
      <c r="K1555" s="122">
        <v>5000</v>
      </c>
      <c r="L1555" s="122"/>
      <c r="M1555" s="122"/>
      <c r="N1555" s="122"/>
      <c r="O1555" s="122"/>
      <c r="P1555" s="122"/>
      <c r="Q1555" s="122"/>
      <c r="R1555" s="122"/>
      <c r="S1555" s="122"/>
      <c r="T1555" s="122"/>
      <c r="U1555" s="96"/>
      <c r="V1555" s="122"/>
      <c r="W1555" s="122"/>
    </row>
    <row r="1556" ht="32.9" customHeight="1" spans="1:23">
      <c r="A1556" s="23" t="s">
        <v>664</v>
      </c>
      <c r="B1556" s="119" t="s">
        <v>1196</v>
      </c>
      <c r="C1556" s="23" t="s">
        <v>1195</v>
      </c>
      <c r="D1556" s="23" t="s">
        <v>94</v>
      </c>
      <c r="E1556" s="23" t="s">
        <v>138</v>
      </c>
      <c r="F1556" s="23" t="s">
        <v>139</v>
      </c>
      <c r="G1556" s="23" t="s">
        <v>353</v>
      </c>
      <c r="H1556" s="23" t="s">
        <v>354</v>
      </c>
      <c r="I1556" s="122">
        <v>70000</v>
      </c>
      <c r="J1556" s="122">
        <v>70000</v>
      </c>
      <c r="K1556" s="122">
        <v>70000</v>
      </c>
      <c r="L1556" s="122"/>
      <c r="M1556" s="122"/>
      <c r="N1556" s="122"/>
      <c r="O1556" s="122"/>
      <c r="P1556" s="122"/>
      <c r="Q1556" s="122"/>
      <c r="R1556" s="122"/>
      <c r="S1556" s="122"/>
      <c r="T1556" s="122"/>
      <c r="U1556" s="96"/>
      <c r="V1556" s="122"/>
      <c r="W1556" s="122"/>
    </row>
    <row r="1557" ht="32.9" customHeight="1" spans="1:23">
      <c r="A1557" s="23" t="s">
        <v>664</v>
      </c>
      <c r="B1557" s="119" t="s">
        <v>1196</v>
      </c>
      <c r="C1557" s="23" t="s">
        <v>1195</v>
      </c>
      <c r="D1557" s="23" t="s">
        <v>94</v>
      </c>
      <c r="E1557" s="23" t="s">
        <v>138</v>
      </c>
      <c r="F1557" s="23" t="s">
        <v>139</v>
      </c>
      <c r="G1557" s="23" t="s">
        <v>357</v>
      </c>
      <c r="H1557" s="23" t="s">
        <v>358</v>
      </c>
      <c r="I1557" s="122">
        <v>90000</v>
      </c>
      <c r="J1557" s="122">
        <v>90000</v>
      </c>
      <c r="K1557" s="122">
        <v>90000</v>
      </c>
      <c r="L1557" s="122"/>
      <c r="M1557" s="122"/>
      <c r="N1557" s="122"/>
      <c r="O1557" s="122"/>
      <c r="P1557" s="122"/>
      <c r="Q1557" s="122"/>
      <c r="R1557" s="122"/>
      <c r="S1557" s="122"/>
      <c r="T1557" s="122"/>
      <c r="U1557" s="96"/>
      <c r="V1557" s="122"/>
      <c r="W1557" s="122"/>
    </row>
    <row r="1558" ht="32.9" customHeight="1" spans="1:23">
      <c r="A1558" s="23" t="s">
        <v>664</v>
      </c>
      <c r="B1558" s="119" t="s">
        <v>1196</v>
      </c>
      <c r="C1558" s="23" t="s">
        <v>1195</v>
      </c>
      <c r="D1558" s="23" t="s">
        <v>94</v>
      </c>
      <c r="E1558" s="23" t="s">
        <v>138</v>
      </c>
      <c r="F1558" s="23" t="s">
        <v>139</v>
      </c>
      <c r="G1558" s="23" t="s">
        <v>359</v>
      </c>
      <c r="H1558" s="23" t="s">
        <v>360</v>
      </c>
      <c r="I1558" s="122">
        <v>181500</v>
      </c>
      <c r="J1558" s="122">
        <v>181500</v>
      </c>
      <c r="K1558" s="122">
        <v>181500</v>
      </c>
      <c r="L1558" s="122"/>
      <c r="M1558" s="122"/>
      <c r="N1558" s="122"/>
      <c r="O1558" s="122"/>
      <c r="P1558" s="122"/>
      <c r="Q1558" s="122"/>
      <c r="R1558" s="122"/>
      <c r="S1558" s="122"/>
      <c r="T1558" s="122"/>
      <c r="U1558" s="96"/>
      <c r="V1558" s="122"/>
      <c r="W1558" s="122"/>
    </row>
    <row r="1559" ht="32.9" customHeight="1" spans="1:23">
      <c r="A1559" s="23" t="s">
        <v>664</v>
      </c>
      <c r="B1559" s="119" t="s">
        <v>1196</v>
      </c>
      <c r="C1559" s="23" t="s">
        <v>1195</v>
      </c>
      <c r="D1559" s="23" t="s">
        <v>94</v>
      </c>
      <c r="E1559" s="23" t="s">
        <v>138</v>
      </c>
      <c r="F1559" s="23" t="s">
        <v>139</v>
      </c>
      <c r="G1559" s="23" t="s">
        <v>361</v>
      </c>
      <c r="H1559" s="23" t="s">
        <v>362</v>
      </c>
      <c r="I1559" s="122">
        <v>50000</v>
      </c>
      <c r="J1559" s="122">
        <v>50000</v>
      </c>
      <c r="K1559" s="122">
        <v>50000</v>
      </c>
      <c r="L1559" s="122"/>
      <c r="M1559" s="122"/>
      <c r="N1559" s="122"/>
      <c r="O1559" s="122"/>
      <c r="P1559" s="122"/>
      <c r="Q1559" s="122"/>
      <c r="R1559" s="122"/>
      <c r="S1559" s="122"/>
      <c r="T1559" s="122"/>
      <c r="U1559" s="96"/>
      <c r="V1559" s="122"/>
      <c r="W1559" s="122"/>
    </row>
    <row r="1560" ht="32.9" customHeight="1" spans="1:23">
      <c r="A1560" s="23" t="s">
        <v>664</v>
      </c>
      <c r="B1560" s="119" t="s">
        <v>1196</v>
      </c>
      <c r="C1560" s="23" t="s">
        <v>1195</v>
      </c>
      <c r="D1560" s="23" t="s">
        <v>94</v>
      </c>
      <c r="E1560" s="23" t="s">
        <v>138</v>
      </c>
      <c r="F1560" s="23" t="s">
        <v>139</v>
      </c>
      <c r="G1560" s="23" t="s">
        <v>406</v>
      </c>
      <c r="H1560" s="23" t="s">
        <v>407</v>
      </c>
      <c r="I1560" s="122">
        <v>250000</v>
      </c>
      <c r="J1560" s="122">
        <v>250000</v>
      </c>
      <c r="K1560" s="122">
        <v>250000</v>
      </c>
      <c r="L1560" s="122"/>
      <c r="M1560" s="122"/>
      <c r="N1560" s="122"/>
      <c r="O1560" s="122"/>
      <c r="P1560" s="122"/>
      <c r="Q1560" s="122"/>
      <c r="R1560" s="122"/>
      <c r="S1560" s="122"/>
      <c r="T1560" s="122"/>
      <c r="U1560" s="96"/>
      <c r="V1560" s="122"/>
      <c r="W1560" s="122"/>
    </row>
    <row r="1561" ht="32.9" customHeight="1" spans="1:23">
      <c r="A1561" s="23" t="s">
        <v>664</v>
      </c>
      <c r="B1561" s="119" t="s">
        <v>1196</v>
      </c>
      <c r="C1561" s="23" t="s">
        <v>1195</v>
      </c>
      <c r="D1561" s="23" t="s">
        <v>94</v>
      </c>
      <c r="E1561" s="23" t="s">
        <v>138</v>
      </c>
      <c r="F1561" s="23" t="s">
        <v>139</v>
      </c>
      <c r="G1561" s="23" t="s">
        <v>408</v>
      </c>
      <c r="H1561" s="23" t="s">
        <v>409</v>
      </c>
      <c r="I1561" s="122">
        <v>76500</v>
      </c>
      <c r="J1561" s="122">
        <v>76500</v>
      </c>
      <c r="K1561" s="122">
        <v>76500</v>
      </c>
      <c r="L1561" s="122"/>
      <c r="M1561" s="122"/>
      <c r="N1561" s="122"/>
      <c r="O1561" s="122"/>
      <c r="P1561" s="122"/>
      <c r="Q1561" s="122"/>
      <c r="R1561" s="122"/>
      <c r="S1561" s="122"/>
      <c r="T1561" s="122"/>
      <c r="U1561" s="96"/>
      <c r="V1561" s="122"/>
      <c r="W1561" s="122"/>
    </row>
    <row r="1562" ht="32.9" customHeight="1" spans="1:23">
      <c r="A1562" s="23" t="s">
        <v>664</v>
      </c>
      <c r="B1562" s="119" t="s">
        <v>1196</v>
      </c>
      <c r="C1562" s="23" t="s">
        <v>1195</v>
      </c>
      <c r="D1562" s="23" t="s">
        <v>94</v>
      </c>
      <c r="E1562" s="23" t="s">
        <v>138</v>
      </c>
      <c r="F1562" s="23" t="s">
        <v>139</v>
      </c>
      <c r="G1562" s="23" t="s">
        <v>345</v>
      </c>
      <c r="H1562" s="23" t="s">
        <v>346</v>
      </c>
      <c r="I1562" s="122">
        <v>140000</v>
      </c>
      <c r="J1562" s="122">
        <v>140000</v>
      </c>
      <c r="K1562" s="122">
        <v>140000</v>
      </c>
      <c r="L1562" s="122"/>
      <c r="M1562" s="122"/>
      <c r="N1562" s="122"/>
      <c r="O1562" s="122"/>
      <c r="P1562" s="122"/>
      <c r="Q1562" s="122"/>
      <c r="R1562" s="122"/>
      <c r="S1562" s="122"/>
      <c r="T1562" s="122"/>
      <c r="U1562" s="96"/>
      <c r="V1562" s="122"/>
      <c r="W1562" s="122"/>
    </row>
    <row r="1563" ht="32.9" customHeight="1" spans="1:23">
      <c r="A1563" s="23"/>
      <c r="B1563" s="23"/>
      <c r="C1563" s="23" t="s">
        <v>1197</v>
      </c>
      <c r="D1563" s="23"/>
      <c r="E1563" s="23"/>
      <c r="F1563" s="23"/>
      <c r="G1563" s="23"/>
      <c r="H1563" s="23"/>
      <c r="I1563" s="122">
        <v>1500000</v>
      </c>
      <c r="J1563" s="122">
        <v>1500000</v>
      </c>
      <c r="K1563" s="122">
        <v>1500000</v>
      </c>
      <c r="L1563" s="122"/>
      <c r="M1563" s="122"/>
      <c r="N1563" s="122"/>
      <c r="O1563" s="122"/>
      <c r="P1563" s="122"/>
      <c r="Q1563" s="122"/>
      <c r="R1563" s="122"/>
      <c r="S1563" s="122"/>
      <c r="T1563" s="122"/>
      <c r="U1563" s="96"/>
      <c r="V1563" s="122"/>
      <c r="W1563" s="122"/>
    </row>
    <row r="1564" ht="32.9" customHeight="1" spans="1:23">
      <c r="A1564" s="23" t="s">
        <v>672</v>
      </c>
      <c r="B1564" s="119" t="s">
        <v>1198</v>
      </c>
      <c r="C1564" s="23" t="s">
        <v>1197</v>
      </c>
      <c r="D1564" s="23" t="s">
        <v>94</v>
      </c>
      <c r="E1564" s="23" t="s">
        <v>223</v>
      </c>
      <c r="F1564" s="23" t="s">
        <v>224</v>
      </c>
      <c r="G1564" s="23" t="s">
        <v>359</v>
      </c>
      <c r="H1564" s="23" t="s">
        <v>360</v>
      </c>
      <c r="I1564" s="122">
        <v>201000</v>
      </c>
      <c r="J1564" s="122">
        <v>201000</v>
      </c>
      <c r="K1564" s="122">
        <v>201000</v>
      </c>
      <c r="L1564" s="122"/>
      <c r="M1564" s="122"/>
      <c r="N1564" s="122"/>
      <c r="O1564" s="122"/>
      <c r="P1564" s="122"/>
      <c r="Q1564" s="122"/>
      <c r="R1564" s="122"/>
      <c r="S1564" s="122"/>
      <c r="T1564" s="122"/>
      <c r="U1564" s="96"/>
      <c r="V1564" s="122"/>
      <c r="W1564" s="122"/>
    </row>
    <row r="1565" ht="32.9" customHeight="1" spans="1:23">
      <c r="A1565" s="23" t="s">
        <v>672</v>
      </c>
      <c r="B1565" s="119" t="s">
        <v>1198</v>
      </c>
      <c r="C1565" s="23" t="s">
        <v>1197</v>
      </c>
      <c r="D1565" s="23" t="s">
        <v>94</v>
      </c>
      <c r="E1565" s="23" t="s">
        <v>223</v>
      </c>
      <c r="F1565" s="23" t="s">
        <v>224</v>
      </c>
      <c r="G1565" s="23" t="s">
        <v>361</v>
      </c>
      <c r="H1565" s="23" t="s">
        <v>362</v>
      </c>
      <c r="I1565" s="122">
        <v>70000</v>
      </c>
      <c r="J1565" s="122">
        <v>70000</v>
      </c>
      <c r="K1565" s="122">
        <v>70000</v>
      </c>
      <c r="L1565" s="122"/>
      <c r="M1565" s="122"/>
      <c r="N1565" s="122"/>
      <c r="O1565" s="122"/>
      <c r="P1565" s="122"/>
      <c r="Q1565" s="122"/>
      <c r="R1565" s="122"/>
      <c r="S1565" s="122"/>
      <c r="T1565" s="122"/>
      <c r="U1565" s="96"/>
      <c r="V1565" s="122"/>
      <c r="W1565" s="122"/>
    </row>
    <row r="1566" ht="32.9" customHeight="1" spans="1:23">
      <c r="A1566" s="23" t="s">
        <v>672</v>
      </c>
      <c r="B1566" s="119" t="s">
        <v>1198</v>
      </c>
      <c r="C1566" s="23" t="s">
        <v>1197</v>
      </c>
      <c r="D1566" s="23" t="s">
        <v>94</v>
      </c>
      <c r="E1566" s="23" t="s">
        <v>223</v>
      </c>
      <c r="F1566" s="23" t="s">
        <v>224</v>
      </c>
      <c r="G1566" s="23" t="s">
        <v>363</v>
      </c>
      <c r="H1566" s="23" t="s">
        <v>364</v>
      </c>
      <c r="I1566" s="122">
        <v>90000</v>
      </c>
      <c r="J1566" s="122">
        <v>90000</v>
      </c>
      <c r="K1566" s="122">
        <v>90000</v>
      </c>
      <c r="L1566" s="122"/>
      <c r="M1566" s="122"/>
      <c r="N1566" s="122"/>
      <c r="O1566" s="122"/>
      <c r="P1566" s="122"/>
      <c r="Q1566" s="122"/>
      <c r="R1566" s="122"/>
      <c r="S1566" s="122"/>
      <c r="T1566" s="122"/>
      <c r="U1566" s="96"/>
      <c r="V1566" s="122"/>
      <c r="W1566" s="122"/>
    </row>
    <row r="1567" ht="32.9" customHeight="1" spans="1:23">
      <c r="A1567" s="23" t="s">
        <v>672</v>
      </c>
      <c r="B1567" s="119" t="s">
        <v>1198</v>
      </c>
      <c r="C1567" s="23" t="s">
        <v>1197</v>
      </c>
      <c r="D1567" s="23" t="s">
        <v>94</v>
      </c>
      <c r="E1567" s="23" t="s">
        <v>223</v>
      </c>
      <c r="F1567" s="23" t="s">
        <v>224</v>
      </c>
      <c r="G1567" s="23" t="s">
        <v>367</v>
      </c>
      <c r="H1567" s="23" t="s">
        <v>368</v>
      </c>
      <c r="I1567" s="122">
        <v>72000</v>
      </c>
      <c r="J1567" s="122">
        <v>72000</v>
      </c>
      <c r="K1567" s="122">
        <v>72000</v>
      </c>
      <c r="L1567" s="122"/>
      <c r="M1567" s="122"/>
      <c r="N1567" s="122"/>
      <c r="O1567" s="122"/>
      <c r="P1567" s="122"/>
      <c r="Q1567" s="122"/>
      <c r="R1567" s="122"/>
      <c r="S1567" s="122"/>
      <c r="T1567" s="122"/>
      <c r="U1567" s="96"/>
      <c r="V1567" s="122"/>
      <c r="W1567" s="122"/>
    </row>
    <row r="1568" ht="32.9" customHeight="1" spans="1:23">
      <c r="A1568" s="23" t="s">
        <v>672</v>
      </c>
      <c r="B1568" s="119" t="s">
        <v>1198</v>
      </c>
      <c r="C1568" s="23" t="s">
        <v>1197</v>
      </c>
      <c r="D1568" s="23" t="s">
        <v>94</v>
      </c>
      <c r="E1568" s="23" t="s">
        <v>223</v>
      </c>
      <c r="F1568" s="23" t="s">
        <v>224</v>
      </c>
      <c r="G1568" s="23" t="s">
        <v>406</v>
      </c>
      <c r="H1568" s="23" t="s">
        <v>407</v>
      </c>
      <c r="I1568" s="122">
        <v>880000</v>
      </c>
      <c r="J1568" s="122">
        <v>880000</v>
      </c>
      <c r="K1568" s="122">
        <v>880000</v>
      </c>
      <c r="L1568" s="122"/>
      <c r="M1568" s="122"/>
      <c r="N1568" s="122"/>
      <c r="O1568" s="122"/>
      <c r="P1568" s="122"/>
      <c r="Q1568" s="122"/>
      <c r="R1568" s="122"/>
      <c r="S1568" s="122"/>
      <c r="T1568" s="122"/>
      <c r="U1568" s="96"/>
      <c r="V1568" s="122"/>
      <c r="W1568" s="122"/>
    </row>
    <row r="1569" ht="32.9" customHeight="1" spans="1:23">
      <c r="A1569" s="23" t="s">
        <v>672</v>
      </c>
      <c r="B1569" s="119" t="s">
        <v>1198</v>
      </c>
      <c r="C1569" s="23" t="s">
        <v>1197</v>
      </c>
      <c r="D1569" s="23" t="s">
        <v>94</v>
      </c>
      <c r="E1569" s="23" t="s">
        <v>223</v>
      </c>
      <c r="F1569" s="23" t="s">
        <v>224</v>
      </c>
      <c r="G1569" s="23" t="s">
        <v>369</v>
      </c>
      <c r="H1569" s="23" t="s">
        <v>370</v>
      </c>
      <c r="I1569" s="122">
        <v>96500</v>
      </c>
      <c r="J1569" s="122">
        <v>96500</v>
      </c>
      <c r="K1569" s="122">
        <v>96500</v>
      </c>
      <c r="L1569" s="122"/>
      <c r="M1569" s="122"/>
      <c r="N1569" s="122"/>
      <c r="O1569" s="122"/>
      <c r="P1569" s="122"/>
      <c r="Q1569" s="122"/>
      <c r="R1569" s="122"/>
      <c r="S1569" s="122"/>
      <c r="T1569" s="122"/>
      <c r="U1569" s="96"/>
      <c r="V1569" s="122"/>
      <c r="W1569" s="122"/>
    </row>
    <row r="1570" ht="32.9" customHeight="1" spans="1:23">
      <c r="A1570" s="23" t="s">
        <v>672</v>
      </c>
      <c r="B1570" s="119" t="s">
        <v>1198</v>
      </c>
      <c r="C1570" s="23" t="s">
        <v>1197</v>
      </c>
      <c r="D1570" s="23" t="s">
        <v>94</v>
      </c>
      <c r="E1570" s="23" t="s">
        <v>223</v>
      </c>
      <c r="F1570" s="23" t="s">
        <v>224</v>
      </c>
      <c r="G1570" s="23" t="s">
        <v>345</v>
      </c>
      <c r="H1570" s="23" t="s">
        <v>346</v>
      </c>
      <c r="I1570" s="122">
        <v>90500</v>
      </c>
      <c r="J1570" s="122">
        <v>90500</v>
      </c>
      <c r="K1570" s="122">
        <v>90500</v>
      </c>
      <c r="L1570" s="122"/>
      <c r="M1570" s="122"/>
      <c r="N1570" s="122"/>
      <c r="O1570" s="122"/>
      <c r="P1570" s="122"/>
      <c r="Q1570" s="122"/>
      <c r="R1570" s="122"/>
      <c r="S1570" s="122"/>
      <c r="T1570" s="122"/>
      <c r="U1570" s="96"/>
      <c r="V1570" s="122"/>
      <c r="W1570" s="122"/>
    </row>
    <row r="1571" ht="32.9" customHeight="1" spans="1:23">
      <c r="A1571" s="23"/>
      <c r="B1571" s="23"/>
      <c r="C1571" s="23" t="s">
        <v>768</v>
      </c>
      <c r="D1571" s="23"/>
      <c r="E1571" s="23"/>
      <c r="F1571" s="23"/>
      <c r="G1571" s="23"/>
      <c r="H1571" s="23"/>
      <c r="I1571" s="122">
        <v>351596</v>
      </c>
      <c r="J1571" s="122"/>
      <c r="K1571" s="122"/>
      <c r="L1571" s="122"/>
      <c r="M1571" s="122"/>
      <c r="N1571" s="122">
        <v>351596</v>
      </c>
      <c r="O1571" s="122"/>
      <c r="P1571" s="122"/>
      <c r="Q1571" s="122"/>
      <c r="R1571" s="122"/>
      <c r="S1571" s="122"/>
      <c r="T1571" s="122"/>
      <c r="U1571" s="96"/>
      <c r="V1571" s="122"/>
      <c r="W1571" s="122"/>
    </row>
    <row r="1572" ht="32.9" customHeight="1" spans="1:23">
      <c r="A1572" s="23" t="s">
        <v>656</v>
      </c>
      <c r="B1572" s="119" t="s">
        <v>1199</v>
      </c>
      <c r="C1572" s="23" t="s">
        <v>768</v>
      </c>
      <c r="D1572" s="23" t="s">
        <v>96</v>
      </c>
      <c r="E1572" s="23" t="s">
        <v>132</v>
      </c>
      <c r="F1572" s="23" t="s">
        <v>133</v>
      </c>
      <c r="G1572" s="23" t="s">
        <v>363</v>
      </c>
      <c r="H1572" s="23" t="s">
        <v>364</v>
      </c>
      <c r="I1572" s="122">
        <v>10000</v>
      </c>
      <c r="J1572" s="122"/>
      <c r="K1572" s="122"/>
      <c r="L1572" s="122"/>
      <c r="M1572" s="122"/>
      <c r="N1572" s="122">
        <v>10000</v>
      </c>
      <c r="O1572" s="122"/>
      <c r="P1572" s="122"/>
      <c r="Q1572" s="122"/>
      <c r="R1572" s="122"/>
      <c r="S1572" s="122"/>
      <c r="T1572" s="122"/>
      <c r="U1572" s="96"/>
      <c r="V1572" s="122"/>
      <c r="W1572" s="122"/>
    </row>
    <row r="1573" ht="32.9" customHeight="1" spans="1:23">
      <c r="A1573" s="23" t="s">
        <v>656</v>
      </c>
      <c r="B1573" s="119" t="s">
        <v>1199</v>
      </c>
      <c r="C1573" s="23" t="s">
        <v>768</v>
      </c>
      <c r="D1573" s="23" t="s">
        <v>96</v>
      </c>
      <c r="E1573" s="23" t="s">
        <v>132</v>
      </c>
      <c r="F1573" s="23" t="s">
        <v>133</v>
      </c>
      <c r="G1573" s="23" t="s">
        <v>406</v>
      </c>
      <c r="H1573" s="23" t="s">
        <v>407</v>
      </c>
      <c r="I1573" s="122">
        <v>39692</v>
      </c>
      <c r="J1573" s="122"/>
      <c r="K1573" s="122"/>
      <c r="L1573" s="122"/>
      <c r="M1573" s="122"/>
      <c r="N1573" s="122">
        <v>39692</v>
      </c>
      <c r="O1573" s="122"/>
      <c r="P1573" s="122"/>
      <c r="Q1573" s="122"/>
      <c r="R1573" s="122"/>
      <c r="S1573" s="122"/>
      <c r="T1573" s="122"/>
      <c r="U1573" s="96"/>
      <c r="V1573" s="122"/>
      <c r="W1573" s="122"/>
    </row>
    <row r="1574" ht="32.9" customHeight="1" spans="1:23">
      <c r="A1574" s="23" t="s">
        <v>656</v>
      </c>
      <c r="B1574" s="119" t="s">
        <v>1199</v>
      </c>
      <c r="C1574" s="23" t="s">
        <v>768</v>
      </c>
      <c r="D1574" s="23" t="s">
        <v>96</v>
      </c>
      <c r="E1574" s="23" t="s">
        <v>132</v>
      </c>
      <c r="F1574" s="23" t="s">
        <v>133</v>
      </c>
      <c r="G1574" s="23" t="s">
        <v>369</v>
      </c>
      <c r="H1574" s="23" t="s">
        <v>370</v>
      </c>
      <c r="I1574" s="122">
        <v>26104</v>
      </c>
      <c r="J1574" s="122"/>
      <c r="K1574" s="122"/>
      <c r="L1574" s="122"/>
      <c r="M1574" s="122"/>
      <c r="N1574" s="122">
        <v>26104</v>
      </c>
      <c r="O1574" s="122"/>
      <c r="P1574" s="122"/>
      <c r="Q1574" s="122"/>
      <c r="R1574" s="122"/>
      <c r="S1574" s="122"/>
      <c r="T1574" s="122"/>
      <c r="U1574" s="96"/>
      <c r="V1574" s="122"/>
      <c r="W1574" s="122"/>
    </row>
    <row r="1575" ht="32.9" customHeight="1" spans="1:23">
      <c r="A1575" s="23" t="s">
        <v>656</v>
      </c>
      <c r="B1575" s="119" t="s">
        <v>1199</v>
      </c>
      <c r="C1575" s="23" t="s">
        <v>768</v>
      </c>
      <c r="D1575" s="23" t="s">
        <v>96</v>
      </c>
      <c r="E1575" s="23" t="s">
        <v>132</v>
      </c>
      <c r="F1575" s="23" t="s">
        <v>133</v>
      </c>
      <c r="G1575" s="23" t="s">
        <v>371</v>
      </c>
      <c r="H1575" s="23" t="s">
        <v>372</v>
      </c>
      <c r="I1575" s="122">
        <v>263800</v>
      </c>
      <c r="J1575" s="122"/>
      <c r="K1575" s="122"/>
      <c r="L1575" s="122"/>
      <c r="M1575" s="122"/>
      <c r="N1575" s="122">
        <v>263800</v>
      </c>
      <c r="O1575" s="122"/>
      <c r="P1575" s="122"/>
      <c r="Q1575" s="122"/>
      <c r="R1575" s="122"/>
      <c r="S1575" s="122"/>
      <c r="T1575" s="122"/>
      <c r="U1575" s="96"/>
      <c r="V1575" s="122"/>
      <c r="W1575" s="122"/>
    </row>
    <row r="1576" ht="32.9" customHeight="1" spans="1:23">
      <c r="A1576" s="23" t="s">
        <v>656</v>
      </c>
      <c r="B1576" s="119" t="s">
        <v>1199</v>
      </c>
      <c r="C1576" s="23" t="s">
        <v>768</v>
      </c>
      <c r="D1576" s="23" t="s">
        <v>96</v>
      </c>
      <c r="E1576" s="23" t="s">
        <v>132</v>
      </c>
      <c r="F1576" s="23" t="s">
        <v>133</v>
      </c>
      <c r="G1576" s="23" t="s">
        <v>345</v>
      </c>
      <c r="H1576" s="23" t="s">
        <v>346</v>
      </c>
      <c r="I1576" s="122">
        <v>12000</v>
      </c>
      <c r="J1576" s="122"/>
      <c r="K1576" s="122"/>
      <c r="L1576" s="122"/>
      <c r="M1576" s="122"/>
      <c r="N1576" s="122">
        <v>12000</v>
      </c>
      <c r="O1576" s="122"/>
      <c r="P1576" s="122"/>
      <c r="Q1576" s="122"/>
      <c r="R1576" s="122"/>
      <c r="S1576" s="122"/>
      <c r="T1576" s="122"/>
      <c r="U1576" s="96"/>
      <c r="V1576" s="122"/>
      <c r="W1576" s="122"/>
    </row>
    <row r="1577" ht="32.9" customHeight="1" spans="1:23">
      <c r="A1577" s="23"/>
      <c r="B1577" s="23"/>
      <c r="C1577" s="23" t="s">
        <v>1200</v>
      </c>
      <c r="D1577" s="23"/>
      <c r="E1577" s="23"/>
      <c r="F1577" s="23"/>
      <c r="G1577" s="23"/>
      <c r="H1577" s="23"/>
      <c r="I1577" s="122">
        <v>222293.1</v>
      </c>
      <c r="J1577" s="122"/>
      <c r="K1577" s="122"/>
      <c r="L1577" s="122"/>
      <c r="M1577" s="122"/>
      <c r="N1577" s="122">
        <v>222293.1</v>
      </c>
      <c r="O1577" s="122"/>
      <c r="P1577" s="122"/>
      <c r="Q1577" s="122"/>
      <c r="R1577" s="122"/>
      <c r="S1577" s="122"/>
      <c r="T1577" s="122"/>
      <c r="U1577" s="96"/>
      <c r="V1577" s="122"/>
      <c r="W1577" s="122"/>
    </row>
    <row r="1578" ht="32.9" customHeight="1" spans="1:23">
      <c r="A1578" s="23" t="s">
        <v>656</v>
      </c>
      <c r="B1578" s="119" t="s">
        <v>1201</v>
      </c>
      <c r="C1578" s="23" t="s">
        <v>1200</v>
      </c>
      <c r="D1578" s="23" t="s">
        <v>96</v>
      </c>
      <c r="E1578" s="23" t="s">
        <v>134</v>
      </c>
      <c r="F1578" s="23" t="s">
        <v>135</v>
      </c>
      <c r="G1578" s="23" t="s">
        <v>406</v>
      </c>
      <c r="H1578" s="23" t="s">
        <v>407</v>
      </c>
      <c r="I1578" s="122">
        <v>209653.1</v>
      </c>
      <c r="J1578" s="122"/>
      <c r="K1578" s="122"/>
      <c r="L1578" s="122"/>
      <c r="M1578" s="122"/>
      <c r="N1578" s="122">
        <v>209653.1</v>
      </c>
      <c r="O1578" s="122"/>
      <c r="P1578" s="122"/>
      <c r="Q1578" s="122"/>
      <c r="R1578" s="122"/>
      <c r="S1578" s="122"/>
      <c r="T1578" s="122"/>
      <c r="U1578" s="96"/>
      <c r="V1578" s="122"/>
      <c r="W1578" s="122"/>
    </row>
    <row r="1579" ht="32.9" customHeight="1" spans="1:23">
      <c r="A1579" s="23" t="s">
        <v>656</v>
      </c>
      <c r="B1579" s="119" t="s">
        <v>1201</v>
      </c>
      <c r="C1579" s="23" t="s">
        <v>1200</v>
      </c>
      <c r="D1579" s="23" t="s">
        <v>96</v>
      </c>
      <c r="E1579" s="23" t="s">
        <v>134</v>
      </c>
      <c r="F1579" s="23" t="s">
        <v>135</v>
      </c>
      <c r="G1579" s="23" t="s">
        <v>369</v>
      </c>
      <c r="H1579" s="23" t="s">
        <v>370</v>
      </c>
      <c r="I1579" s="122">
        <v>12640</v>
      </c>
      <c r="J1579" s="122"/>
      <c r="K1579" s="122"/>
      <c r="L1579" s="122"/>
      <c r="M1579" s="122"/>
      <c r="N1579" s="122">
        <v>12640</v>
      </c>
      <c r="O1579" s="122"/>
      <c r="P1579" s="122"/>
      <c r="Q1579" s="122"/>
      <c r="R1579" s="122"/>
      <c r="S1579" s="122"/>
      <c r="T1579" s="122"/>
      <c r="U1579" s="96"/>
      <c r="V1579" s="122"/>
      <c r="W1579" s="122"/>
    </row>
    <row r="1580" ht="32.9" customHeight="1" spans="1:23">
      <c r="A1580" s="23"/>
      <c r="B1580" s="23"/>
      <c r="C1580" s="23" t="s">
        <v>776</v>
      </c>
      <c r="D1580" s="23"/>
      <c r="E1580" s="23"/>
      <c r="F1580" s="23"/>
      <c r="G1580" s="23"/>
      <c r="H1580" s="23"/>
      <c r="I1580" s="122">
        <v>1284181.12</v>
      </c>
      <c r="J1580" s="122"/>
      <c r="K1580" s="122"/>
      <c r="L1580" s="122"/>
      <c r="M1580" s="122"/>
      <c r="N1580" s="122">
        <v>1284181.12</v>
      </c>
      <c r="O1580" s="122"/>
      <c r="P1580" s="122"/>
      <c r="Q1580" s="122"/>
      <c r="R1580" s="122"/>
      <c r="S1580" s="122"/>
      <c r="T1580" s="122"/>
      <c r="U1580" s="96"/>
      <c r="V1580" s="122"/>
      <c r="W1580" s="122"/>
    </row>
    <row r="1581" ht="32.9" customHeight="1" spans="1:23">
      <c r="A1581" s="23" t="s">
        <v>656</v>
      </c>
      <c r="B1581" s="119" t="s">
        <v>1202</v>
      </c>
      <c r="C1581" s="23" t="s">
        <v>776</v>
      </c>
      <c r="D1581" s="23" t="s">
        <v>96</v>
      </c>
      <c r="E1581" s="23" t="s">
        <v>152</v>
      </c>
      <c r="F1581" s="23" t="s">
        <v>153</v>
      </c>
      <c r="G1581" s="23" t="s">
        <v>406</v>
      </c>
      <c r="H1581" s="23" t="s">
        <v>407</v>
      </c>
      <c r="I1581" s="122">
        <v>901052</v>
      </c>
      <c r="J1581" s="122"/>
      <c r="K1581" s="122"/>
      <c r="L1581" s="122"/>
      <c r="M1581" s="122"/>
      <c r="N1581" s="122">
        <v>901052</v>
      </c>
      <c r="O1581" s="122"/>
      <c r="P1581" s="122"/>
      <c r="Q1581" s="122"/>
      <c r="R1581" s="122"/>
      <c r="S1581" s="122"/>
      <c r="T1581" s="122"/>
      <c r="U1581" s="96"/>
      <c r="V1581" s="122"/>
      <c r="W1581" s="122"/>
    </row>
    <row r="1582" ht="32.9" customHeight="1" spans="1:23">
      <c r="A1582" s="23" t="s">
        <v>656</v>
      </c>
      <c r="B1582" s="119" t="s">
        <v>1202</v>
      </c>
      <c r="C1582" s="23" t="s">
        <v>776</v>
      </c>
      <c r="D1582" s="23" t="s">
        <v>96</v>
      </c>
      <c r="E1582" s="23" t="s">
        <v>152</v>
      </c>
      <c r="F1582" s="23" t="s">
        <v>153</v>
      </c>
      <c r="G1582" s="23" t="s">
        <v>369</v>
      </c>
      <c r="H1582" s="23" t="s">
        <v>370</v>
      </c>
      <c r="I1582" s="122">
        <v>208507.12</v>
      </c>
      <c r="J1582" s="122"/>
      <c r="K1582" s="122"/>
      <c r="L1582" s="122"/>
      <c r="M1582" s="122"/>
      <c r="N1582" s="122">
        <v>208507.12</v>
      </c>
      <c r="O1582" s="122"/>
      <c r="P1582" s="122"/>
      <c r="Q1582" s="122"/>
      <c r="R1582" s="122"/>
      <c r="S1582" s="122"/>
      <c r="T1582" s="122"/>
      <c r="U1582" s="96"/>
      <c r="V1582" s="122"/>
      <c r="W1582" s="122"/>
    </row>
    <row r="1583" ht="32.9" customHeight="1" spans="1:23">
      <c r="A1583" s="23" t="s">
        <v>656</v>
      </c>
      <c r="B1583" s="119" t="s">
        <v>1202</v>
      </c>
      <c r="C1583" s="23" t="s">
        <v>776</v>
      </c>
      <c r="D1583" s="23" t="s">
        <v>96</v>
      </c>
      <c r="E1583" s="23" t="s">
        <v>152</v>
      </c>
      <c r="F1583" s="23" t="s">
        <v>153</v>
      </c>
      <c r="G1583" s="23" t="s">
        <v>345</v>
      </c>
      <c r="H1583" s="23" t="s">
        <v>346</v>
      </c>
      <c r="I1583" s="122">
        <v>174622</v>
      </c>
      <c r="J1583" s="122"/>
      <c r="K1583" s="122"/>
      <c r="L1583" s="122"/>
      <c r="M1583" s="122"/>
      <c r="N1583" s="122">
        <v>174622</v>
      </c>
      <c r="O1583" s="122"/>
      <c r="P1583" s="122"/>
      <c r="Q1583" s="122"/>
      <c r="R1583" s="122"/>
      <c r="S1583" s="122"/>
      <c r="T1583" s="122"/>
      <c r="U1583" s="96"/>
      <c r="V1583" s="122"/>
      <c r="W1583" s="122"/>
    </row>
    <row r="1584" ht="32.9" customHeight="1" spans="1:23">
      <c r="A1584" s="23"/>
      <c r="B1584" s="23"/>
      <c r="C1584" s="23" t="s">
        <v>1018</v>
      </c>
      <c r="D1584" s="23"/>
      <c r="E1584" s="23"/>
      <c r="F1584" s="23"/>
      <c r="G1584" s="23"/>
      <c r="H1584" s="23"/>
      <c r="I1584" s="122">
        <v>3645141.21</v>
      </c>
      <c r="J1584" s="122"/>
      <c r="K1584" s="122"/>
      <c r="L1584" s="122"/>
      <c r="M1584" s="122"/>
      <c r="N1584" s="122">
        <v>3645141.21</v>
      </c>
      <c r="O1584" s="122"/>
      <c r="P1584" s="122"/>
      <c r="Q1584" s="122"/>
      <c r="R1584" s="122"/>
      <c r="S1584" s="122"/>
      <c r="T1584" s="122"/>
      <c r="U1584" s="96"/>
      <c r="V1584" s="122"/>
      <c r="W1584" s="122"/>
    </row>
    <row r="1585" ht="32.9" customHeight="1" spans="1:23">
      <c r="A1585" s="23" t="s">
        <v>656</v>
      </c>
      <c r="B1585" s="119" t="s">
        <v>1203</v>
      </c>
      <c r="C1585" s="23" t="s">
        <v>1018</v>
      </c>
      <c r="D1585" s="23" t="s">
        <v>96</v>
      </c>
      <c r="E1585" s="23" t="s">
        <v>197</v>
      </c>
      <c r="F1585" s="23" t="s">
        <v>198</v>
      </c>
      <c r="G1585" s="23" t="s">
        <v>367</v>
      </c>
      <c r="H1585" s="23" t="s">
        <v>368</v>
      </c>
      <c r="I1585" s="122">
        <v>2220</v>
      </c>
      <c r="J1585" s="122"/>
      <c r="K1585" s="122"/>
      <c r="L1585" s="122"/>
      <c r="M1585" s="122"/>
      <c r="N1585" s="122">
        <v>2220</v>
      </c>
      <c r="O1585" s="122"/>
      <c r="P1585" s="122"/>
      <c r="Q1585" s="122"/>
      <c r="R1585" s="122"/>
      <c r="S1585" s="122"/>
      <c r="T1585" s="122"/>
      <c r="U1585" s="96"/>
      <c r="V1585" s="122"/>
      <c r="W1585" s="122"/>
    </row>
    <row r="1586" ht="32.9" customHeight="1" spans="1:23">
      <c r="A1586" s="23" t="s">
        <v>656</v>
      </c>
      <c r="B1586" s="119" t="s">
        <v>1203</v>
      </c>
      <c r="C1586" s="23" t="s">
        <v>1018</v>
      </c>
      <c r="D1586" s="23" t="s">
        <v>96</v>
      </c>
      <c r="E1586" s="23" t="s">
        <v>197</v>
      </c>
      <c r="F1586" s="23" t="s">
        <v>198</v>
      </c>
      <c r="G1586" s="23" t="s">
        <v>406</v>
      </c>
      <c r="H1586" s="23" t="s">
        <v>407</v>
      </c>
      <c r="I1586" s="122">
        <v>542040</v>
      </c>
      <c r="J1586" s="122"/>
      <c r="K1586" s="122"/>
      <c r="L1586" s="122"/>
      <c r="M1586" s="122"/>
      <c r="N1586" s="122">
        <v>542040</v>
      </c>
      <c r="O1586" s="122"/>
      <c r="P1586" s="122"/>
      <c r="Q1586" s="122"/>
      <c r="R1586" s="122"/>
      <c r="S1586" s="122"/>
      <c r="T1586" s="122"/>
      <c r="U1586" s="96"/>
      <c r="V1586" s="122"/>
      <c r="W1586" s="122"/>
    </row>
    <row r="1587" ht="32.9" customHeight="1" spans="1:23">
      <c r="A1587" s="23" t="s">
        <v>656</v>
      </c>
      <c r="B1587" s="119" t="s">
        <v>1203</v>
      </c>
      <c r="C1587" s="23" t="s">
        <v>1018</v>
      </c>
      <c r="D1587" s="23" t="s">
        <v>96</v>
      </c>
      <c r="E1587" s="23" t="s">
        <v>197</v>
      </c>
      <c r="F1587" s="23" t="s">
        <v>198</v>
      </c>
      <c r="G1587" s="23" t="s">
        <v>369</v>
      </c>
      <c r="H1587" s="23" t="s">
        <v>370</v>
      </c>
      <c r="I1587" s="122">
        <v>7300.15</v>
      </c>
      <c r="J1587" s="122"/>
      <c r="K1587" s="122"/>
      <c r="L1587" s="122"/>
      <c r="M1587" s="122"/>
      <c r="N1587" s="122">
        <v>7300.15</v>
      </c>
      <c r="O1587" s="122"/>
      <c r="P1587" s="122"/>
      <c r="Q1587" s="122"/>
      <c r="R1587" s="122"/>
      <c r="S1587" s="122"/>
      <c r="T1587" s="122"/>
      <c r="U1587" s="96"/>
      <c r="V1587" s="122"/>
      <c r="W1587" s="122"/>
    </row>
    <row r="1588" ht="32.9" customHeight="1" spans="1:23">
      <c r="A1588" s="23" t="s">
        <v>656</v>
      </c>
      <c r="B1588" s="119" t="s">
        <v>1203</v>
      </c>
      <c r="C1588" s="23" t="s">
        <v>1018</v>
      </c>
      <c r="D1588" s="23" t="s">
        <v>96</v>
      </c>
      <c r="E1588" s="23" t="s">
        <v>197</v>
      </c>
      <c r="F1588" s="23" t="s">
        <v>198</v>
      </c>
      <c r="G1588" s="23" t="s">
        <v>371</v>
      </c>
      <c r="H1588" s="23" t="s">
        <v>372</v>
      </c>
      <c r="I1588" s="122">
        <v>26598.22</v>
      </c>
      <c r="J1588" s="122"/>
      <c r="K1588" s="122"/>
      <c r="L1588" s="122"/>
      <c r="M1588" s="122"/>
      <c r="N1588" s="122">
        <v>26598.22</v>
      </c>
      <c r="O1588" s="122"/>
      <c r="P1588" s="122"/>
      <c r="Q1588" s="122"/>
      <c r="R1588" s="122"/>
      <c r="S1588" s="122"/>
      <c r="T1588" s="122"/>
      <c r="U1588" s="96"/>
      <c r="V1588" s="122"/>
      <c r="W1588" s="122"/>
    </row>
    <row r="1589" ht="32.9" customHeight="1" spans="1:23">
      <c r="A1589" s="23" t="s">
        <v>656</v>
      </c>
      <c r="B1589" s="119" t="s">
        <v>1203</v>
      </c>
      <c r="C1589" s="23" t="s">
        <v>1018</v>
      </c>
      <c r="D1589" s="23" t="s">
        <v>96</v>
      </c>
      <c r="E1589" s="23" t="s">
        <v>197</v>
      </c>
      <c r="F1589" s="23" t="s">
        <v>198</v>
      </c>
      <c r="G1589" s="23" t="s">
        <v>345</v>
      </c>
      <c r="H1589" s="23" t="s">
        <v>346</v>
      </c>
      <c r="I1589" s="122">
        <v>41274.34</v>
      </c>
      <c r="J1589" s="122"/>
      <c r="K1589" s="122"/>
      <c r="L1589" s="122"/>
      <c r="M1589" s="122"/>
      <c r="N1589" s="122">
        <v>41274.34</v>
      </c>
      <c r="O1589" s="122"/>
      <c r="P1589" s="122"/>
      <c r="Q1589" s="122"/>
      <c r="R1589" s="122"/>
      <c r="S1589" s="122"/>
      <c r="T1589" s="122"/>
      <c r="U1589" s="96"/>
      <c r="V1589" s="122"/>
      <c r="W1589" s="122"/>
    </row>
    <row r="1590" ht="32.9" customHeight="1" spans="1:23">
      <c r="A1590" s="23" t="s">
        <v>656</v>
      </c>
      <c r="B1590" s="119" t="s">
        <v>1203</v>
      </c>
      <c r="C1590" s="23" t="s">
        <v>1018</v>
      </c>
      <c r="D1590" s="23" t="s">
        <v>96</v>
      </c>
      <c r="E1590" s="23" t="s">
        <v>197</v>
      </c>
      <c r="F1590" s="23" t="s">
        <v>198</v>
      </c>
      <c r="G1590" s="23" t="s">
        <v>444</v>
      </c>
      <c r="H1590" s="23" t="s">
        <v>445</v>
      </c>
      <c r="I1590" s="122">
        <v>2949942.35</v>
      </c>
      <c r="J1590" s="122"/>
      <c r="K1590" s="122"/>
      <c r="L1590" s="122"/>
      <c r="M1590" s="122"/>
      <c r="N1590" s="122">
        <v>2949942.35</v>
      </c>
      <c r="O1590" s="122"/>
      <c r="P1590" s="122"/>
      <c r="Q1590" s="122"/>
      <c r="R1590" s="122"/>
      <c r="S1590" s="122"/>
      <c r="T1590" s="122"/>
      <c r="U1590" s="96"/>
      <c r="V1590" s="122"/>
      <c r="W1590" s="122"/>
    </row>
    <row r="1591" ht="32.9" customHeight="1" spans="1:23">
      <c r="A1591" s="23" t="s">
        <v>656</v>
      </c>
      <c r="B1591" s="119" t="s">
        <v>1203</v>
      </c>
      <c r="C1591" s="23" t="s">
        <v>1018</v>
      </c>
      <c r="D1591" s="23" t="s">
        <v>96</v>
      </c>
      <c r="E1591" s="23" t="s">
        <v>197</v>
      </c>
      <c r="F1591" s="23" t="s">
        <v>198</v>
      </c>
      <c r="G1591" s="23" t="s">
        <v>557</v>
      </c>
      <c r="H1591" s="23" t="s">
        <v>558</v>
      </c>
      <c r="I1591" s="122">
        <v>75766.15</v>
      </c>
      <c r="J1591" s="122"/>
      <c r="K1591" s="122"/>
      <c r="L1591" s="122"/>
      <c r="M1591" s="122"/>
      <c r="N1591" s="122">
        <v>75766.15</v>
      </c>
      <c r="O1591" s="122"/>
      <c r="P1591" s="122"/>
      <c r="Q1591" s="122"/>
      <c r="R1591" s="122"/>
      <c r="S1591" s="122"/>
      <c r="T1591" s="122"/>
      <c r="U1591" s="96"/>
      <c r="V1591" s="122"/>
      <c r="W1591" s="122"/>
    </row>
    <row r="1592" ht="32.9" customHeight="1" spans="1:23">
      <c r="A1592" s="23"/>
      <c r="B1592" s="23"/>
      <c r="C1592" s="23" t="s">
        <v>726</v>
      </c>
      <c r="D1592" s="23"/>
      <c r="E1592" s="23"/>
      <c r="F1592" s="23"/>
      <c r="G1592" s="23"/>
      <c r="H1592" s="23"/>
      <c r="I1592" s="122">
        <v>2155104</v>
      </c>
      <c r="J1592" s="122"/>
      <c r="K1592" s="122"/>
      <c r="L1592" s="122"/>
      <c r="M1592" s="122"/>
      <c r="N1592" s="122">
        <v>2155104</v>
      </c>
      <c r="O1592" s="122"/>
      <c r="P1592" s="122"/>
      <c r="Q1592" s="122"/>
      <c r="R1592" s="122"/>
      <c r="S1592" s="122"/>
      <c r="T1592" s="122"/>
      <c r="U1592" s="96"/>
      <c r="V1592" s="122"/>
      <c r="W1592" s="122"/>
    </row>
    <row r="1593" ht="32.9" customHeight="1" spans="1:23">
      <c r="A1593" s="23" t="s">
        <v>656</v>
      </c>
      <c r="B1593" s="119" t="s">
        <v>1204</v>
      </c>
      <c r="C1593" s="23" t="s">
        <v>726</v>
      </c>
      <c r="D1593" s="23" t="s">
        <v>96</v>
      </c>
      <c r="E1593" s="23" t="s">
        <v>197</v>
      </c>
      <c r="F1593" s="23" t="s">
        <v>198</v>
      </c>
      <c r="G1593" s="23" t="s">
        <v>371</v>
      </c>
      <c r="H1593" s="23" t="s">
        <v>372</v>
      </c>
      <c r="I1593" s="122">
        <v>185476.67</v>
      </c>
      <c r="J1593" s="122"/>
      <c r="K1593" s="122"/>
      <c r="L1593" s="122"/>
      <c r="M1593" s="122"/>
      <c r="N1593" s="122">
        <v>185476.67</v>
      </c>
      <c r="O1593" s="122"/>
      <c r="P1593" s="122"/>
      <c r="Q1593" s="122"/>
      <c r="R1593" s="122"/>
      <c r="S1593" s="122"/>
      <c r="T1593" s="122"/>
      <c r="U1593" s="96"/>
      <c r="V1593" s="122"/>
      <c r="W1593" s="122"/>
    </row>
    <row r="1594" ht="32.9" customHeight="1" spans="1:23">
      <c r="A1594" s="23" t="s">
        <v>656</v>
      </c>
      <c r="B1594" s="119" t="s">
        <v>1204</v>
      </c>
      <c r="C1594" s="23" t="s">
        <v>726</v>
      </c>
      <c r="D1594" s="23" t="s">
        <v>96</v>
      </c>
      <c r="E1594" s="23" t="s">
        <v>197</v>
      </c>
      <c r="F1594" s="23" t="s">
        <v>198</v>
      </c>
      <c r="G1594" s="23" t="s">
        <v>345</v>
      </c>
      <c r="H1594" s="23" t="s">
        <v>346</v>
      </c>
      <c r="I1594" s="122">
        <v>45000</v>
      </c>
      <c r="J1594" s="122"/>
      <c r="K1594" s="122"/>
      <c r="L1594" s="122"/>
      <c r="M1594" s="122"/>
      <c r="N1594" s="122">
        <v>45000</v>
      </c>
      <c r="O1594" s="122"/>
      <c r="P1594" s="122"/>
      <c r="Q1594" s="122"/>
      <c r="R1594" s="122"/>
      <c r="S1594" s="122"/>
      <c r="T1594" s="122"/>
      <c r="U1594" s="96"/>
      <c r="V1594" s="122"/>
      <c r="W1594" s="122"/>
    </row>
    <row r="1595" ht="32.9" customHeight="1" spans="1:23">
      <c r="A1595" s="23" t="s">
        <v>656</v>
      </c>
      <c r="B1595" s="119" t="s">
        <v>1204</v>
      </c>
      <c r="C1595" s="23" t="s">
        <v>726</v>
      </c>
      <c r="D1595" s="23" t="s">
        <v>96</v>
      </c>
      <c r="E1595" s="23" t="s">
        <v>197</v>
      </c>
      <c r="F1595" s="23" t="s">
        <v>198</v>
      </c>
      <c r="G1595" s="23" t="s">
        <v>433</v>
      </c>
      <c r="H1595" s="23" t="s">
        <v>434</v>
      </c>
      <c r="I1595" s="122">
        <v>1924627.33</v>
      </c>
      <c r="J1595" s="122"/>
      <c r="K1595" s="122"/>
      <c r="L1595" s="122"/>
      <c r="M1595" s="122"/>
      <c r="N1595" s="122">
        <v>1924627.33</v>
      </c>
      <c r="O1595" s="122"/>
      <c r="P1595" s="122"/>
      <c r="Q1595" s="122"/>
      <c r="R1595" s="122"/>
      <c r="S1595" s="122"/>
      <c r="T1595" s="122"/>
      <c r="U1595" s="96"/>
      <c r="V1595" s="122"/>
      <c r="W1595" s="122"/>
    </row>
    <row r="1596" ht="32.9" customHeight="1" spans="1:23">
      <c r="A1596" s="23"/>
      <c r="B1596" s="23"/>
      <c r="C1596" s="23" t="s">
        <v>730</v>
      </c>
      <c r="D1596" s="23"/>
      <c r="E1596" s="23"/>
      <c r="F1596" s="23"/>
      <c r="G1596" s="23"/>
      <c r="H1596" s="23"/>
      <c r="I1596" s="122">
        <v>16590.56</v>
      </c>
      <c r="J1596" s="122"/>
      <c r="K1596" s="122"/>
      <c r="L1596" s="122"/>
      <c r="M1596" s="122"/>
      <c r="N1596" s="122">
        <v>16590.56</v>
      </c>
      <c r="O1596" s="122"/>
      <c r="P1596" s="122"/>
      <c r="Q1596" s="122"/>
      <c r="R1596" s="122"/>
      <c r="S1596" s="122"/>
      <c r="T1596" s="122"/>
      <c r="U1596" s="96"/>
      <c r="V1596" s="122"/>
      <c r="W1596" s="122"/>
    </row>
    <row r="1597" ht="32.9" customHeight="1" spans="1:23">
      <c r="A1597" s="23" t="s">
        <v>656</v>
      </c>
      <c r="B1597" s="119" t="s">
        <v>1205</v>
      </c>
      <c r="C1597" s="23" t="s">
        <v>730</v>
      </c>
      <c r="D1597" s="23" t="s">
        <v>96</v>
      </c>
      <c r="E1597" s="23" t="s">
        <v>215</v>
      </c>
      <c r="F1597" s="23" t="s">
        <v>216</v>
      </c>
      <c r="G1597" s="23" t="s">
        <v>406</v>
      </c>
      <c r="H1597" s="23" t="s">
        <v>407</v>
      </c>
      <c r="I1597" s="122">
        <v>590.56</v>
      </c>
      <c r="J1597" s="122"/>
      <c r="K1597" s="122"/>
      <c r="L1597" s="122"/>
      <c r="M1597" s="122"/>
      <c r="N1597" s="122">
        <v>590.56</v>
      </c>
      <c r="O1597" s="122"/>
      <c r="P1597" s="122"/>
      <c r="Q1597" s="122"/>
      <c r="R1597" s="122"/>
      <c r="S1597" s="122"/>
      <c r="T1597" s="122"/>
      <c r="U1597" s="96"/>
      <c r="V1597" s="122"/>
      <c r="W1597" s="122"/>
    </row>
    <row r="1598" ht="32.9" customHeight="1" spans="1:23">
      <c r="A1598" s="23" t="s">
        <v>656</v>
      </c>
      <c r="B1598" s="119" t="s">
        <v>1205</v>
      </c>
      <c r="C1598" s="23" t="s">
        <v>730</v>
      </c>
      <c r="D1598" s="23" t="s">
        <v>96</v>
      </c>
      <c r="E1598" s="23" t="s">
        <v>215</v>
      </c>
      <c r="F1598" s="23" t="s">
        <v>216</v>
      </c>
      <c r="G1598" s="23" t="s">
        <v>444</v>
      </c>
      <c r="H1598" s="23" t="s">
        <v>445</v>
      </c>
      <c r="I1598" s="122">
        <v>16000</v>
      </c>
      <c r="J1598" s="122"/>
      <c r="K1598" s="122"/>
      <c r="L1598" s="122"/>
      <c r="M1598" s="122"/>
      <c r="N1598" s="122">
        <v>16000</v>
      </c>
      <c r="O1598" s="122"/>
      <c r="P1598" s="122"/>
      <c r="Q1598" s="122"/>
      <c r="R1598" s="122"/>
      <c r="S1598" s="122"/>
      <c r="T1598" s="122"/>
      <c r="U1598" s="96"/>
      <c r="V1598" s="122"/>
      <c r="W1598" s="122"/>
    </row>
    <row r="1599" ht="32.9" customHeight="1" spans="1:23">
      <c r="A1599" s="23"/>
      <c r="B1599" s="23"/>
      <c r="C1599" s="23" t="s">
        <v>1206</v>
      </c>
      <c r="D1599" s="23"/>
      <c r="E1599" s="23"/>
      <c r="F1599" s="23"/>
      <c r="G1599" s="23"/>
      <c r="H1599" s="23"/>
      <c r="I1599" s="122">
        <v>58800</v>
      </c>
      <c r="J1599" s="122"/>
      <c r="K1599" s="122"/>
      <c r="L1599" s="122"/>
      <c r="M1599" s="122"/>
      <c r="N1599" s="122">
        <v>58800</v>
      </c>
      <c r="O1599" s="122"/>
      <c r="P1599" s="122"/>
      <c r="Q1599" s="122"/>
      <c r="R1599" s="122"/>
      <c r="S1599" s="122"/>
      <c r="T1599" s="122"/>
      <c r="U1599" s="96"/>
      <c r="V1599" s="122"/>
      <c r="W1599" s="122"/>
    </row>
    <row r="1600" ht="32.9" customHeight="1" spans="1:23">
      <c r="A1600" s="23" t="s">
        <v>656</v>
      </c>
      <c r="B1600" s="119" t="s">
        <v>1207</v>
      </c>
      <c r="C1600" s="23" t="s">
        <v>1206</v>
      </c>
      <c r="D1600" s="23" t="s">
        <v>96</v>
      </c>
      <c r="E1600" s="23" t="s">
        <v>197</v>
      </c>
      <c r="F1600" s="23" t="s">
        <v>198</v>
      </c>
      <c r="G1600" s="23" t="s">
        <v>444</v>
      </c>
      <c r="H1600" s="23" t="s">
        <v>445</v>
      </c>
      <c r="I1600" s="122">
        <v>58800</v>
      </c>
      <c r="J1600" s="122"/>
      <c r="K1600" s="122"/>
      <c r="L1600" s="122"/>
      <c r="M1600" s="122"/>
      <c r="N1600" s="122">
        <v>58800</v>
      </c>
      <c r="O1600" s="122"/>
      <c r="P1600" s="122"/>
      <c r="Q1600" s="122"/>
      <c r="R1600" s="122"/>
      <c r="S1600" s="122"/>
      <c r="T1600" s="122"/>
      <c r="U1600" s="96"/>
      <c r="V1600" s="122"/>
      <c r="W1600" s="122"/>
    </row>
    <row r="1601" ht="32.9" customHeight="1" spans="1:23">
      <c r="A1601" s="23"/>
      <c r="B1601" s="23"/>
      <c r="C1601" s="23" t="s">
        <v>795</v>
      </c>
      <c r="D1601" s="23"/>
      <c r="E1601" s="23"/>
      <c r="F1601" s="23"/>
      <c r="G1601" s="23"/>
      <c r="H1601" s="23"/>
      <c r="I1601" s="122">
        <v>25000</v>
      </c>
      <c r="J1601" s="122"/>
      <c r="K1601" s="122"/>
      <c r="L1601" s="122"/>
      <c r="M1601" s="122"/>
      <c r="N1601" s="122">
        <v>25000</v>
      </c>
      <c r="O1601" s="122"/>
      <c r="P1601" s="122"/>
      <c r="Q1601" s="122"/>
      <c r="R1601" s="122"/>
      <c r="S1601" s="122"/>
      <c r="T1601" s="122"/>
      <c r="U1601" s="96"/>
      <c r="V1601" s="122"/>
      <c r="W1601" s="122"/>
    </row>
    <row r="1602" ht="32.9" customHeight="1" spans="1:23">
      <c r="A1602" s="23" t="s">
        <v>656</v>
      </c>
      <c r="B1602" s="119" t="s">
        <v>1208</v>
      </c>
      <c r="C1602" s="23" t="s">
        <v>795</v>
      </c>
      <c r="D1602" s="23" t="s">
        <v>96</v>
      </c>
      <c r="E1602" s="23" t="s">
        <v>197</v>
      </c>
      <c r="F1602" s="23" t="s">
        <v>198</v>
      </c>
      <c r="G1602" s="23" t="s">
        <v>444</v>
      </c>
      <c r="H1602" s="23" t="s">
        <v>445</v>
      </c>
      <c r="I1602" s="122">
        <v>25000</v>
      </c>
      <c r="J1602" s="122"/>
      <c r="K1602" s="122"/>
      <c r="L1602" s="122"/>
      <c r="M1602" s="122"/>
      <c r="N1602" s="122">
        <v>25000</v>
      </c>
      <c r="O1602" s="122"/>
      <c r="P1602" s="122"/>
      <c r="Q1602" s="122"/>
      <c r="R1602" s="122"/>
      <c r="S1602" s="122"/>
      <c r="T1602" s="122"/>
      <c r="U1602" s="96"/>
      <c r="V1602" s="122"/>
      <c r="W1602" s="122"/>
    </row>
    <row r="1603" ht="32.9" customHeight="1" spans="1:23">
      <c r="A1603" s="23"/>
      <c r="B1603" s="23"/>
      <c r="C1603" s="23" t="s">
        <v>797</v>
      </c>
      <c r="D1603" s="23"/>
      <c r="E1603" s="23"/>
      <c r="F1603" s="23"/>
      <c r="G1603" s="23"/>
      <c r="H1603" s="23"/>
      <c r="I1603" s="122">
        <v>85624.13</v>
      </c>
      <c r="J1603" s="122"/>
      <c r="K1603" s="122"/>
      <c r="L1603" s="122"/>
      <c r="M1603" s="122"/>
      <c r="N1603" s="122">
        <v>85624.13</v>
      </c>
      <c r="O1603" s="122"/>
      <c r="P1603" s="122"/>
      <c r="Q1603" s="122"/>
      <c r="R1603" s="122"/>
      <c r="S1603" s="122"/>
      <c r="T1603" s="122"/>
      <c r="U1603" s="96"/>
      <c r="V1603" s="122"/>
      <c r="W1603" s="122"/>
    </row>
    <row r="1604" ht="32.9" customHeight="1" spans="1:23">
      <c r="A1604" s="23" t="s">
        <v>656</v>
      </c>
      <c r="B1604" s="119" t="s">
        <v>1209</v>
      </c>
      <c r="C1604" s="23" t="s">
        <v>797</v>
      </c>
      <c r="D1604" s="23" t="s">
        <v>96</v>
      </c>
      <c r="E1604" s="23" t="s">
        <v>197</v>
      </c>
      <c r="F1604" s="23" t="s">
        <v>198</v>
      </c>
      <c r="G1604" s="23" t="s">
        <v>359</v>
      </c>
      <c r="H1604" s="23" t="s">
        <v>360</v>
      </c>
      <c r="I1604" s="122">
        <v>29002.13</v>
      </c>
      <c r="J1604" s="122"/>
      <c r="K1604" s="122"/>
      <c r="L1604" s="122"/>
      <c r="M1604" s="122"/>
      <c r="N1604" s="122">
        <v>29002.13</v>
      </c>
      <c r="O1604" s="122"/>
      <c r="P1604" s="122"/>
      <c r="Q1604" s="122"/>
      <c r="R1604" s="122"/>
      <c r="S1604" s="122"/>
      <c r="T1604" s="122"/>
      <c r="U1604" s="96"/>
      <c r="V1604" s="122"/>
      <c r="W1604" s="122"/>
    </row>
    <row r="1605" ht="32.9" customHeight="1" spans="1:23">
      <c r="A1605" s="23" t="s">
        <v>656</v>
      </c>
      <c r="B1605" s="119" t="s">
        <v>1209</v>
      </c>
      <c r="C1605" s="23" t="s">
        <v>797</v>
      </c>
      <c r="D1605" s="23" t="s">
        <v>96</v>
      </c>
      <c r="E1605" s="23" t="s">
        <v>197</v>
      </c>
      <c r="F1605" s="23" t="s">
        <v>198</v>
      </c>
      <c r="G1605" s="23" t="s">
        <v>363</v>
      </c>
      <c r="H1605" s="23" t="s">
        <v>364</v>
      </c>
      <c r="I1605" s="122">
        <v>36280</v>
      </c>
      <c r="J1605" s="122"/>
      <c r="K1605" s="122"/>
      <c r="L1605" s="122"/>
      <c r="M1605" s="122"/>
      <c r="N1605" s="122">
        <v>36280</v>
      </c>
      <c r="O1605" s="122"/>
      <c r="P1605" s="122"/>
      <c r="Q1605" s="122"/>
      <c r="R1605" s="122"/>
      <c r="S1605" s="122"/>
      <c r="T1605" s="122"/>
      <c r="U1605" s="96"/>
      <c r="V1605" s="122"/>
      <c r="W1605" s="122"/>
    </row>
    <row r="1606" ht="32.9" customHeight="1" spans="1:23">
      <c r="A1606" s="23" t="s">
        <v>656</v>
      </c>
      <c r="B1606" s="119" t="s">
        <v>1209</v>
      </c>
      <c r="C1606" s="23" t="s">
        <v>797</v>
      </c>
      <c r="D1606" s="23" t="s">
        <v>96</v>
      </c>
      <c r="E1606" s="23" t="s">
        <v>197</v>
      </c>
      <c r="F1606" s="23" t="s">
        <v>198</v>
      </c>
      <c r="G1606" s="23" t="s">
        <v>406</v>
      </c>
      <c r="H1606" s="23" t="s">
        <v>407</v>
      </c>
      <c r="I1606" s="122">
        <v>1000</v>
      </c>
      <c r="J1606" s="122"/>
      <c r="K1606" s="122"/>
      <c r="L1606" s="122"/>
      <c r="M1606" s="122"/>
      <c r="N1606" s="122">
        <v>1000</v>
      </c>
      <c r="O1606" s="122"/>
      <c r="P1606" s="122"/>
      <c r="Q1606" s="122"/>
      <c r="R1606" s="122"/>
      <c r="S1606" s="122"/>
      <c r="T1606" s="122"/>
      <c r="U1606" s="96"/>
      <c r="V1606" s="122"/>
      <c r="W1606" s="122"/>
    </row>
    <row r="1607" ht="32.9" customHeight="1" spans="1:23">
      <c r="A1607" s="23" t="s">
        <v>656</v>
      </c>
      <c r="B1607" s="119" t="s">
        <v>1209</v>
      </c>
      <c r="C1607" s="23" t="s">
        <v>797</v>
      </c>
      <c r="D1607" s="23" t="s">
        <v>96</v>
      </c>
      <c r="E1607" s="23" t="s">
        <v>197</v>
      </c>
      <c r="F1607" s="23" t="s">
        <v>198</v>
      </c>
      <c r="G1607" s="23" t="s">
        <v>345</v>
      </c>
      <c r="H1607" s="23" t="s">
        <v>346</v>
      </c>
      <c r="I1607" s="122">
        <v>19342</v>
      </c>
      <c r="J1607" s="122"/>
      <c r="K1607" s="122"/>
      <c r="L1607" s="122"/>
      <c r="M1607" s="122"/>
      <c r="N1607" s="122">
        <v>19342</v>
      </c>
      <c r="O1607" s="122"/>
      <c r="P1607" s="122"/>
      <c r="Q1607" s="122"/>
      <c r="R1607" s="122"/>
      <c r="S1607" s="122"/>
      <c r="T1607" s="122"/>
      <c r="U1607" s="96"/>
      <c r="V1607" s="122"/>
      <c r="W1607" s="122"/>
    </row>
    <row r="1608" ht="32.9" customHeight="1" spans="1:23">
      <c r="A1608" s="23"/>
      <c r="B1608" s="23"/>
      <c r="C1608" s="23" t="s">
        <v>803</v>
      </c>
      <c r="D1608" s="23"/>
      <c r="E1608" s="23"/>
      <c r="F1608" s="23"/>
      <c r="G1608" s="23"/>
      <c r="H1608" s="23"/>
      <c r="I1608" s="122">
        <v>314014</v>
      </c>
      <c r="J1608" s="122"/>
      <c r="K1608" s="122"/>
      <c r="L1608" s="122"/>
      <c r="M1608" s="122"/>
      <c r="N1608" s="122">
        <v>314014</v>
      </c>
      <c r="O1608" s="122"/>
      <c r="P1608" s="122"/>
      <c r="Q1608" s="122"/>
      <c r="R1608" s="122"/>
      <c r="S1608" s="122"/>
      <c r="T1608" s="122"/>
      <c r="U1608" s="96"/>
      <c r="V1608" s="122"/>
      <c r="W1608" s="122"/>
    </row>
    <row r="1609" ht="32.9" customHeight="1" spans="1:23">
      <c r="A1609" s="23" t="s">
        <v>656</v>
      </c>
      <c r="B1609" s="119" t="s">
        <v>1210</v>
      </c>
      <c r="C1609" s="23" t="s">
        <v>803</v>
      </c>
      <c r="D1609" s="23" t="s">
        <v>96</v>
      </c>
      <c r="E1609" s="23" t="s">
        <v>217</v>
      </c>
      <c r="F1609" s="23" t="s">
        <v>218</v>
      </c>
      <c r="G1609" s="23" t="s">
        <v>359</v>
      </c>
      <c r="H1609" s="23" t="s">
        <v>360</v>
      </c>
      <c r="I1609" s="122">
        <v>220546.5</v>
      </c>
      <c r="J1609" s="122"/>
      <c r="K1609" s="122"/>
      <c r="L1609" s="122"/>
      <c r="M1609" s="122"/>
      <c r="N1609" s="122">
        <v>220546.5</v>
      </c>
      <c r="O1609" s="122"/>
      <c r="P1609" s="122"/>
      <c r="Q1609" s="122"/>
      <c r="R1609" s="122"/>
      <c r="S1609" s="122"/>
      <c r="T1609" s="122"/>
      <c r="U1609" s="96"/>
      <c r="V1609" s="122"/>
      <c r="W1609" s="122"/>
    </row>
    <row r="1610" ht="32.9" customHeight="1" spans="1:23">
      <c r="A1610" s="23" t="s">
        <v>656</v>
      </c>
      <c r="B1610" s="119" t="s">
        <v>1210</v>
      </c>
      <c r="C1610" s="23" t="s">
        <v>803</v>
      </c>
      <c r="D1610" s="23" t="s">
        <v>96</v>
      </c>
      <c r="E1610" s="23" t="s">
        <v>217</v>
      </c>
      <c r="F1610" s="23" t="s">
        <v>218</v>
      </c>
      <c r="G1610" s="23" t="s">
        <v>369</v>
      </c>
      <c r="H1610" s="23" t="s">
        <v>370</v>
      </c>
      <c r="I1610" s="122">
        <v>55790</v>
      </c>
      <c r="J1610" s="122"/>
      <c r="K1610" s="122"/>
      <c r="L1610" s="122"/>
      <c r="M1610" s="122"/>
      <c r="N1610" s="122">
        <v>55790</v>
      </c>
      <c r="O1610" s="122"/>
      <c r="P1610" s="122"/>
      <c r="Q1610" s="122"/>
      <c r="R1610" s="122"/>
      <c r="S1610" s="122"/>
      <c r="T1610" s="122"/>
      <c r="U1610" s="96"/>
      <c r="V1610" s="122"/>
      <c r="W1610" s="122"/>
    </row>
    <row r="1611" ht="32.9" customHeight="1" spans="1:23">
      <c r="A1611" s="23" t="s">
        <v>656</v>
      </c>
      <c r="B1611" s="119" t="s">
        <v>1210</v>
      </c>
      <c r="C1611" s="23" t="s">
        <v>803</v>
      </c>
      <c r="D1611" s="23" t="s">
        <v>96</v>
      </c>
      <c r="E1611" s="23" t="s">
        <v>217</v>
      </c>
      <c r="F1611" s="23" t="s">
        <v>218</v>
      </c>
      <c r="G1611" s="23" t="s">
        <v>345</v>
      </c>
      <c r="H1611" s="23" t="s">
        <v>346</v>
      </c>
      <c r="I1611" s="122">
        <v>37677.5</v>
      </c>
      <c r="J1611" s="122"/>
      <c r="K1611" s="122"/>
      <c r="L1611" s="122"/>
      <c r="M1611" s="122"/>
      <c r="N1611" s="122">
        <v>37677.5</v>
      </c>
      <c r="O1611" s="122"/>
      <c r="P1611" s="122"/>
      <c r="Q1611" s="122"/>
      <c r="R1611" s="122"/>
      <c r="S1611" s="122"/>
      <c r="T1611" s="122"/>
      <c r="U1611" s="96"/>
      <c r="V1611" s="122"/>
      <c r="W1611" s="122"/>
    </row>
    <row r="1612" ht="32.9" customHeight="1" spans="1:23">
      <c r="A1612" s="23"/>
      <c r="B1612" s="23"/>
      <c r="C1612" s="23" t="s">
        <v>805</v>
      </c>
      <c r="D1612" s="23"/>
      <c r="E1612" s="23"/>
      <c r="F1612" s="23"/>
      <c r="G1612" s="23"/>
      <c r="H1612" s="23"/>
      <c r="I1612" s="122">
        <v>906018.73</v>
      </c>
      <c r="J1612" s="122"/>
      <c r="K1612" s="122"/>
      <c r="L1612" s="122"/>
      <c r="M1612" s="122"/>
      <c r="N1612" s="122">
        <v>906018.73</v>
      </c>
      <c r="O1612" s="122"/>
      <c r="P1612" s="122"/>
      <c r="Q1612" s="122"/>
      <c r="R1612" s="122"/>
      <c r="S1612" s="122"/>
      <c r="T1612" s="122"/>
      <c r="U1612" s="96"/>
      <c r="V1612" s="122"/>
      <c r="W1612" s="122"/>
    </row>
    <row r="1613" ht="32.9" customHeight="1" spans="1:23">
      <c r="A1613" s="23" t="s">
        <v>656</v>
      </c>
      <c r="B1613" s="119" t="s">
        <v>1211</v>
      </c>
      <c r="C1613" s="23" t="s">
        <v>805</v>
      </c>
      <c r="D1613" s="23" t="s">
        <v>96</v>
      </c>
      <c r="E1613" s="23" t="s">
        <v>217</v>
      </c>
      <c r="F1613" s="23" t="s">
        <v>218</v>
      </c>
      <c r="G1613" s="23" t="s">
        <v>359</v>
      </c>
      <c r="H1613" s="23" t="s">
        <v>360</v>
      </c>
      <c r="I1613" s="122">
        <v>1311.08</v>
      </c>
      <c r="J1613" s="122"/>
      <c r="K1613" s="122"/>
      <c r="L1613" s="122"/>
      <c r="M1613" s="122"/>
      <c r="N1613" s="122">
        <v>1311.08</v>
      </c>
      <c r="O1613" s="122"/>
      <c r="P1613" s="122"/>
      <c r="Q1613" s="122"/>
      <c r="R1613" s="122"/>
      <c r="S1613" s="122"/>
      <c r="T1613" s="122"/>
      <c r="U1613" s="96"/>
      <c r="V1613" s="122"/>
      <c r="W1613" s="122"/>
    </row>
    <row r="1614" ht="32.9" customHeight="1" spans="1:23">
      <c r="A1614" s="23" t="s">
        <v>656</v>
      </c>
      <c r="B1614" s="119" t="s">
        <v>1211</v>
      </c>
      <c r="C1614" s="23" t="s">
        <v>805</v>
      </c>
      <c r="D1614" s="23" t="s">
        <v>96</v>
      </c>
      <c r="E1614" s="23" t="s">
        <v>217</v>
      </c>
      <c r="F1614" s="23" t="s">
        <v>218</v>
      </c>
      <c r="G1614" s="23" t="s">
        <v>363</v>
      </c>
      <c r="H1614" s="23" t="s">
        <v>364</v>
      </c>
      <c r="I1614" s="122">
        <v>158707.65</v>
      </c>
      <c r="J1614" s="122"/>
      <c r="K1614" s="122"/>
      <c r="L1614" s="122"/>
      <c r="M1614" s="122"/>
      <c r="N1614" s="122">
        <v>158707.65</v>
      </c>
      <c r="O1614" s="122"/>
      <c r="P1614" s="122"/>
      <c r="Q1614" s="122"/>
      <c r="R1614" s="122"/>
      <c r="S1614" s="122"/>
      <c r="T1614" s="122"/>
      <c r="U1614" s="96"/>
      <c r="V1614" s="122"/>
      <c r="W1614" s="122"/>
    </row>
    <row r="1615" ht="32.9" customHeight="1" spans="1:23">
      <c r="A1615" s="23" t="s">
        <v>656</v>
      </c>
      <c r="B1615" s="119" t="s">
        <v>1211</v>
      </c>
      <c r="C1615" s="23" t="s">
        <v>805</v>
      </c>
      <c r="D1615" s="23" t="s">
        <v>96</v>
      </c>
      <c r="E1615" s="23" t="s">
        <v>217</v>
      </c>
      <c r="F1615" s="23" t="s">
        <v>218</v>
      </c>
      <c r="G1615" s="23" t="s">
        <v>371</v>
      </c>
      <c r="H1615" s="23" t="s">
        <v>372</v>
      </c>
      <c r="I1615" s="122">
        <v>746000</v>
      </c>
      <c r="J1615" s="122"/>
      <c r="K1615" s="122"/>
      <c r="L1615" s="122"/>
      <c r="M1615" s="122"/>
      <c r="N1615" s="122">
        <v>746000</v>
      </c>
      <c r="O1615" s="122"/>
      <c r="P1615" s="122"/>
      <c r="Q1615" s="122"/>
      <c r="R1615" s="122"/>
      <c r="S1615" s="122"/>
      <c r="T1615" s="122"/>
      <c r="U1615" s="96"/>
      <c r="V1615" s="122"/>
      <c r="W1615" s="122"/>
    </row>
    <row r="1616" ht="32.9" customHeight="1" spans="1:23">
      <c r="A1616" s="23"/>
      <c r="B1616" s="23"/>
      <c r="C1616" s="23" t="s">
        <v>734</v>
      </c>
      <c r="D1616" s="23"/>
      <c r="E1616" s="23"/>
      <c r="F1616" s="23"/>
      <c r="G1616" s="23"/>
      <c r="H1616" s="23"/>
      <c r="I1616" s="122">
        <v>445352</v>
      </c>
      <c r="J1616" s="122"/>
      <c r="K1616" s="122"/>
      <c r="L1616" s="122"/>
      <c r="M1616" s="122"/>
      <c r="N1616" s="122">
        <v>445352</v>
      </c>
      <c r="O1616" s="122"/>
      <c r="P1616" s="122"/>
      <c r="Q1616" s="122"/>
      <c r="R1616" s="122"/>
      <c r="S1616" s="122"/>
      <c r="T1616" s="122"/>
      <c r="U1616" s="96"/>
      <c r="V1616" s="122"/>
      <c r="W1616" s="122"/>
    </row>
    <row r="1617" ht="32.9" customHeight="1" spans="1:23">
      <c r="A1617" s="23" t="s">
        <v>656</v>
      </c>
      <c r="B1617" s="119" t="s">
        <v>1212</v>
      </c>
      <c r="C1617" s="23" t="s">
        <v>734</v>
      </c>
      <c r="D1617" s="23" t="s">
        <v>96</v>
      </c>
      <c r="E1617" s="23" t="s">
        <v>197</v>
      </c>
      <c r="F1617" s="23" t="s">
        <v>198</v>
      </c>
      <c r="G1617" s="23" t="s">
        <v>359</v>
      </c>
      <c r="H1617" s="23" t="s">
        <v>360</v>
      </c>
      <c r="I1617" s="122">
        <v>5000</v>
      </c>
      <c r="J1617" s="122"/>
      <c r="K1617" s="122"/>
      <c r="L1617" s="122"/>
      <c r="M1617" s="122"/>
      <c r="N1617" s="122">
        <v>5000</v>
      </c>
      <c r="O1617" s="122"/>
      <c r="P1617" s="122"/>
      <c r="Q1617" s="122"/>
      <c r="R1617" s="122"/>
      <c r="S1617" s="122"/>
      <c r="T1617" s="122"/>
      <c r="U1617" s="96"/>
      <c r="V1617" s="122"/>
      <c r="W1617" s="122"/>
    </row>
    <row r="1618" ht="32.9" customHeight="1" spans="1:23">
      <c r="A1618" s="23" t="s">
        <v>656</v>
      </c>
      <c r="B1618" s="119" t="s">
        <v>1212</v>
      </c>
      <c r="C1618" s="23" t="s">
        <v>734</v>
      </c>
      <c r="D1618" s="23" t="s">
        <v>96</v>
      </c>
      <c r="E1618" s="23" t="s">
        <v>197</v>
      </c>
      <c r="F1618" s="23" t="s">
        <v>198</v>
      </c>
      <c r="G1618" s="23" t="s">
        <v>361</v>
      </c>
      <c r="H1618" s="23" t="s">
        <v>362</v>
      </c>
      <c r="I1618" s="122">
        <v>40000</v>
      </c>
      <c r="J1618" s="122"/>
      <c r="K1618" s="122"/>
      <c r="L1618" s="122"/>
      <c r="M1618" s="122"/>
      <c r="N1618" s="122">
        <v>40000</v>
      </c>
      <c r="O1618" s="122"/>
      <c r="P1618" s="122"/>
      <c r="Q1618" s="122"/>
      <c r="R1618" s="122"/>
      <c r="S1618" s="122"/>
      <c r="T1618" s="122"/>
      <c r="U1618" s="96"/>
      <c r="V1618" s="122"/>
      <c r="W1618" s="122"/>
    </row>
    <row r="1619" ht="32.9" customHeight="1" spans="1:23">
      <c r="A1619" s="23" t="s">
        <v>656</v>
      </c>
      <c r="B1619" s="119" t="s">
        <v>1212</v>
      </c>
      <c r="C1619" s="23" t="s">
        <v>734</v>
      </c>
      <c r="D1619" s="23" t="s">
        <v>96</v>
      </c>
      <c r="E1619" s="23" t="s">
        <v>197</v>
      </c>
      <c r="F1619" s="23" t="s">
        <v>198</v>
      </c>
      <c r="G1619" s="23" t="s">
        <v>406</v>
      </c>
      <c r="H1619" s="23" t="s">
        <v>407</v>
      </c>
      <c r="I1619" s="122">
        <v>40000</v>
      </c>
      <c r="J1619" s="122"/>
      <c r="K1619" s="122"/>
      <c r="L1619" s="122"/>
      <c r="M1619" s="122"/>
      <c r="N1619" s="122">
        <v>40000</v>
      </c>
      <c r="O1619" s="122"/>
      <c r="P1619" s="122"/>
      <c r="Q1619" s="122"/>
      <c r="R1619" s="122"/>
      <c r="S1619" s="122"/>
      <c r="T1619" s="122"/>
      <c r="U1619" s="96"/>
      <c r="V1619" s="122"/>
      <c r="W1619" s="122"/>
    </row>
    <row r="1620" ht="32.9" customHeight="1" spans="1:23">
      <c r="A1620" s="23" t="s">
        <v>656</v>
      </c>
      <c r="B1620" s="119" t="s">
        <v>1212</v>
      </c>
      <c r="C1620" s="23" t="s">
        <v>734</v>
      </c>
      <c r="D1620" s="23" t="s">
        <v>96</v>
      </c>
      <c r="E1620" s="23" t="s">
        <v>197</v>
      </c>
      <c r="F1620" s="23" t="s">
        <v>198</v>
      </c>
      <c r="G1620" s="23" t="s">
        <v>369</v>
      </c>
      <c r="H1620" s="23" t="s">
        <v>370</v>
      </c>
      <c r="I1620" s="122">
        <v>108952</v>
      </c>
      <c r="J1620" s="122"/>
      <c r="K1620" s="122"/>
      <c r="L1620" s="122"/>
      <c r="M1620" s="122"/>
      <c r="N1620" s="122">
        <v>108952</v>
      </c>
      <c r="O1620" s="122"/>
      <c r="P1620" s="122"/>
      <c r="Q1620" s="122"/>
      <c r="R1620" s="122"/>
      <c r="S1620" s="122"/>
      <c r="T1620" s="122"/>
      <c r="U1620" s="96"/>
      <c r="V1620" s="122"/>
      <c r="W1620" s="122"/>
    </row>
    <row r="1621" ht="32.9" customHeight="1" spans="1:23">
      <c r="A1621" s="23" t="s">
        <v>656</v>
      </c>
      <c r="B1621" s="119" t="s">
        <v>1212</v>
      </c>
      <c r="C1621" s="23" t="s">
        <v>734</v>
      </c>
      <c r="D1621" s="23" t="s">
        <v>96</v>
      </c>
      <c r="E1621" s="23" t="s">
        <v>197</v>
      </c>
      <c r="F1621" s="23" t="s">
        <v>198</v>
      </c>
      <c r="G1621" s="23" t="s">
        <v>371</v>
      </c>
      <c r="H1621" s="23" t="s">
        <v>372</v>
      </c>
      <c r="I1621" s="122">
        <v>241400</v>
      </c>
      <c r="J1621" s="122"/>
      <c r="K1621" s="122"/>
      <c r="L1621" s="122"/>
      <c r="M1621" s="122"/>
      <c r="N1621" s="122">
        <v>241400</v>
      </c>
      <c r="O1621" s="122"/>
      <c r="P1621" s="122"/>
      <c r="Q1621" s="122"/>
      <c r="R1621" s="122"/>
      <c r="S1621" s="122"/>
      <c r="T1621" s="122"/>
      <c r="U1621" s="96"/>
      <c r="V1621" s="122"/>
      <c r="W1621" s="122"/>
    </row>
    <row r="1622" ht="32.9" customHeight="1" spans="1:23">
      <c r="A1622" s="23" t="s">
        <v>656</v>
      </c>
      <c r="B1622" s="119" t="s">
        <v>1212</v>
      </c>
      <c r="C1622" s="23" t="s">
        <v>734</v>
      </c>
      <c r="D1622" s="23" t="s">
        <v>96</v>
      </c>
      <c r="E1622" s="23" t="s">
        <v>197</v>
      </c>
      <c r="F1622" s="23" t="s">
        <v>198</v>
      </c>
      <c r="G1622" s="23" t="s">
        <v>345</v>
      </c>
      <c r="H1622" s="23" t="s">
        <v>346</v>
      </c>
      <c r="I1622" s="122">
        <v>10000</v>
      </c>
      <c r="J1622" s="122"/>
      <c r="K1622" s="122"/>
      <c r="L1622" s="122"/>
      <c r="M1622" s="122"/>
      <c r="N1622" s="122">
        <v>10000</v>
      </c>
      <c r="O1622" s="122"/>
      <c r="P1622" s="122"/>
      <c r="Q1622" s="122"/>
      <c r="R1622" s="122"/>
      <c r="S1622" s="122"/>
      <c r="T1622" s="122"/>
      <c r="U1622" s="96"/>
      <c r="V1622" s="122"/>
      <c r="W1622" s="122"/>
    </row>
    <row r="1623" ht="32.9" customHeight="1" spans="1:23">
      <c r="A1623" s="23"/>
      <c r="B1623" s="23"/>
      <c r="C1623" s="23" t="s">
        <v>668</v>
      </c>
      <c r="D1623" s="23"/>
      <c r="E1623" s="23"/>
      <c r="F1623" s="23"/>
      <c r="G1623" s="23"/>
      <c r="H1623" s="23"/>
      <c r="I1623" s="122">
        <v>188813000</v>
      </c>
      <c r="J1623" s="122"/>
      <c r="K1623" s="122"/>
      <c r="L1623" s="122"/>
      <c r="M1623" s="122"/>
      <c r="N1623" s="122"/>
      <c r="O1623" s="122"/>
      <c r="P1623" s="122"/>
      <c r="Q1623" s="122"/>
      <c r="R1623" s="122">
        <v>188813000</v>
      </c>
      <c r="S1623" s="122">
        <v>188813000</v>
      </c>
      <c r="T1623" s="122"/>
      <c r="U1623" s="96"/>
      <c r="V1623" s="122"/>
      <c r="W1623" s="122"/>
    </row>
    <row r="1624" ht="32.9" customHeight="1" spans="1:23">
      <c r="A1624" s="23" t="s">
        <v>669</v>
      </c>
      <c r="B1624" s="119" t="s">
        <v>1213</v>
      </c>
      <c r="C1624" s="23" t="s">
        <v>668</v>
      </c>
      <c r="D1624" s="23" t="s">
        <v>96</v>
      </c>
      <c r="E1624" s="23" t="s">
        <v>197</v>
      </c>
      <c r="F1624" s="23" t="s">
        <v>198</v>
      </c>
      <c r="G1624" s="23" t="s">
        <v>439</v>
      </c>
      <c r="H1624" s="23" t="s">
        <v>438</v>
      </c>
      <c r="I1624" s="122">
        <v>188813000</v>
      </c>
      <c r="J1624" s="122"/>
      <c r="K1624" s="122"/>
      <c r="L1624" s="122"/>
      <c r="M1624" s="122"/>
      <c r="N1624" s="122"/>
      <c r="O1624" s="122"/>
      <c r="P1624" s="122"/>
      <c r="Q1624" s="122"/>
      <c r="R1624" s="122">
        <v>188813000</v>
      </c>
      <c r="S1624" s="122">
        <v>188813000</v>
      </c>
      <c r="T1624" s="122"/>
      <c r="U1624" s="96"/>
      <c r="V1624" s="122"/>
      <c r="W1624" s="122"/>
    </row>
    <row r="1625" ht="32.9" customHeight="1" spans="1:23">
      <c r="A1625" s="23"/>
      <c r="B1625" s="23"/>
      <c r="C1625" s="23" t="s">
        <v>690</v>
      </c>
      <c r="D1625" s="23"/>
      <c r="E1625" s="23"/>
      <c r="F1625" s="23"/>
      <c r="G1625" s="23"/>
      <c r="H1625" s="23"/>
      <c r="I1625" s="122">
        <v>576591.21</v>
      </c>
      <c r="J1625" s="122"/>
      <c r="K1625" s="122"/>
      <c r="L1625" s="122"/>
      <c r="M1625" s="122"/>
      <c r="N1625" s="122"/>
      <c r="O1625" s="122"/>
      <c r="P1625" s="122"/>
      <c r="Q1625" s="122"/>
      <c r="R1625" s="122">
        <v>576591.21</v>
      </c>
      <c r="S1625" s="122">
        <v>576591.21</v>
      </c>
      <c r="T1625" s="122"/>
      <c r="U1625" s="96"/>
      <c r="V1625" s="122"/>
      <c r="W1625" s="122"/>
    </row>
    <row r="1626" ht="32.9" customHeight="1" spans="1:23">
      <c r="A1626" s="23" t="s">
        <v>691</v>
      </c>
      <c r="B1626" s="119" t="s">
        <v>1214</v>
      </c>
      <c r="C1626" s="23" t="s">
        <v>690</v>
      </c>
      <c r="D1626" s="23" t="s">
        <v>96</v>
      </c>
      <c r="E1626" s="23" t="s">
        <v>197</v>
      </c>
      <c r="F1626" s="23" t="s">
        <v>198</v>
      </c>
      <c r="G1626" s="23" t="s">
        <v>693</v>
      </c>
      <c r="H1626" s="23" t="s">
        <v>694</v>
      </c>
      <c r="I1626" s="122">
        <v>576591.21</v>
      </c>
      <c r="J1626" s="122"/>
      <c r="K1626" s="122"/>
      <c r="L1626" s="122"/>
      <c r="M1626" s="122"/>
      <c r="N1626" s="122"/>
      <c r="O1626" s="122"/>
      <c r="P1626" s="122"/>
      <c r="Q1626" s="122"/>
      <c r="R1626" s="122">
        <v>576591.21</v>
      </c>
      <c r="S1626" s="122">
        <v>576591.21</v>
      </c>
      <c r="T1626" s="122"/>
      <c r="U1626" s="96"/>
      <c r="V1626" s="122"/>
      <c r="W1626" s="122"/>
    </row>
    <row r="1627" ht="32.9" customHeight="1" spans="1:23">
      <c r="A1627" s="23"/>
      <c r="B1627" s="23"/>
      <c r="C1627" s="23" t="s">
        <v>1215</v>
      </c>
      <c r="D1627" s="23"/>
      <c r="E1627" s="23"/>
      <c r="F1627" s="23"/>
      <c r="G1627" s="23"/>
      <c r="H1627" s="23"/>
      <c r="I1627" s="122">
        <v>110773474</v>
      </c>
      <c r="J1627" s="122"/>
      <c r="K1627" s="122"/>
      <c r="L1627" s="122"/>
      <c r="M1627" s="122"/>
      <c r="N1627" s="122"/>
      <c r="O1627" s="122"/>
      <c r="P1627" s="122"/>
      <c r="Q1627" s="122"/>
      <c r="R1627" s="122">
        <v>110773474</v>
      </c>
      <c r="S1627" s="122">
        <v>110773474</v>
      </c>
      <c r="T1627" s="122"/>
      <c r="U1627" s="96"/>
      <c r="V1627" s="122"/>
      <c r="W1627" s="122"/>
    </row>
    <row r="1628" ht="32.9" customHeight="1" spans="1:23">
      <c r="A1628" s="23" t="s">
        <v>656</v>
      </c>
      <c r="B1628" s="119" t="s">
        <v>1216</v>
      </c>
      <c r="C1628" s="23" t="s">
        <v>1215</v>
      </c>
      <c r="D1628" s="23" t="s">
        <v>96</v>
      </c>
      <c r="E1628" s="23" t="s">
        <v>197</v>
      </c>
      <c r="F1628" s="23" t="s">
        <v>198</v>
      </c>
      <c r="G1628" s="23" t="s">
        <v>373</v>
      </c>
      <c r="H1628" s="23" t="s">
        <v>374</v>
      </c>
      <c r="I1628" s="122">
        <v>13110596</v>
      </c>
      <c r="J1628" s="122"/>
      <c r="K1628" s="122"/>
      <c r="L1628" s="122"/>
      <c r="M1628" s="122"/>
      <c r="N1628" s="122"/>
      <c r="O1628" s="122"/>
      <c r="P1628" s="122"/>
      <c r="Q1628" s="122"/>
      <c r="R1628" s="122">
        <v>13110596</v>
      </c>
      <c r="S1628" s="122">
        <v>13110596</v>
      </c>
      <c r="T1628" s="122"/>
      <c r="U1628" s="96"/>
      <c r="V1628" s="122"/>
      <c r="W1628" s="122"/>
    </row>
    <row r="1629" ht="32.9" customHeight="1" spans="1:23">
      <c r="A1629" s="23" t="s">
        <v>656</v>
      </c>
      <c r="B1629" s="119" t="s">
        <v>1216</v>
      </c>
      <c r="C1629" s="23" t="s">
        <v>1215</v>
      </c>
      <c r="D1629" s="23" t="s">
        <v>96</v>
      </c>
      <c r="E1629" s="23" t="s">
        <v>197</v>
      </c>
      <c r="F1629" s="23" t="s">
        <v>198</v>
      </c>
      <c r="G1629" s="23" t="s">
        <v>444</v>
      </c>
      <c r="H1629" s="23" t="s">
        <v>445</v>
      </c>
      <c r="I1629" s="122">
        <v>77010878</v>
      </c>
      <c r="J1629" s="122"/>
      <c r="K1629" s="122"/>
      <c r="L1629" s="122"/>
      <c r="M1629" s="122"/>
      <c r="N1629" s="122"/>
      <c r="O1629" s="122"/>
      <c r="P1629" s="122"/>
      <c r="Q1629" s="122"/>
      <c r="R1629" s="122">
        <v>77010878</v>
      </c>
      <c r="S1629" s="122">
        <v>77010878</v>
      </c>
      <c r="T1629" s="122"/>
      <c r="U1629" s="96"/>
      <c r="V1629" s="122"/>
      <c r="W1629" s="122"/>
    </row>
    <row r="1630" ht="32.9" customHeight="1" spans="1:23">
      <c r="A1630" s="23" t="s">
        <v>656</v>
      </c>
      <c r="B1630" s="119" t="s">
        <v>1216</v>
      </c>
      <c r="C1630" s="23" t="s">
        <v>1215</v>
      </c>
      <c r="D1630" s="23" t="s">
        <v>96</v>
      </c>
      <c r="E1630" s="23" t="s">
        <v>197</v>
      </c>
      <c r="F1630" s="23" t="s">
        <v>198</v>
      </c>
      <c r="G1630" s="23" t="s">
        <v>557</v>
      </c>
      <c r="H1630" s="23" t="s">
        <v>558</v>
      </c>
      <c r="I1630" s="122">
        <v>20652000</v>
      </c>
      <c r="J1630" s="122"/>
      <c r="K1630" s="122"/>
      <c r="L1630" s="122"/>
      <c r="M1630" s="122"/>
      <c r="N1630" s="122"/>
      <c r="O1630" s="122"/>
      <c r="P1630" s="122"/>
      <c r="Q1630" s="122"/>
      <c r="R1630" s="122">
        <v>20652000</v>
      </c>
      <c r="S1630" s="122">
        <v>20652000</v>
      </c>
      <c r="T1630" s="122"/>
      <c r="U1630" s="96"/>
      <c r="V1630" s="122"/>
      <c r="W1630" s="122"/>
    </row>
    <row r="1631" ht="32.9" customHeight="1" spans="1:23">
      <c r="A1631" s="23"/>
      <c r="B1631" s="23"/>
      <c r="C1631" s="23" t="s">
        <v>1217</v>
      </c>
      <c r="D1631" s="23"/>
      <c r="E1631" s="23"/>
      <c r="F1631" s="23"/>
      <c r="G1631" s="23"/>
      <c r="H1631" s="23"/>
      <c r="I1631" s="122">
        <v>540625.26</v>
      </c>
      <c r="J1631" s="122">
        <v>365700</v>
      </c>
      <c r="K1631" s="122">
        <v>365700</v>
      </c>
      <c r="L1631" s="122"/>
      <c r="M1631" s="122"/>
      <c r="N1631" s="122">
        <v>174925.26</v>
      </c>
      <c r="O1631" s="122"/>
      <c r="P1631" s="122"/>
      <c r="Q1631" s="122"/>
      <c r="R1631" s="122"/>
      <c r="S1631" s="122"/>
      <c r="T1631" s="122"/>
      <c r="U1631" s="96"/>
      <c r="V1631" s="122"/>
      <c r="W1631" s="122"/>
    </row>
    <row r="1632" ht="32.9" customHeight="1" spans="1:23">
      <c r="A1632" s="23" t="s">
        <v>656</v>
      </c>
      <c r="B1632" s="119" t="s">
        <v>1218</v>
      </c>
      <c r="C1632" s="23" t="s">
        <v>1217</v>
      </c>
      <c r="D1632" s="23" t="s">
        <v>96</v>
      </c>
      <c r="E1632" s="23" t="s">
        <v>197</v>
      </c>
      <c r="F1632" s="23" t="s">
        <v>198</v>
      </c>
      <c r="G1632" s="23" t="s">
        <v>359</v>
      </c>
      <c r="H1632" s="23" t="s">
        <v>360</v>
      </c>
      <c r="I1632" s="122">
        <v>111525.26</v>
      </c>
      <c r="J1632" s="122">
        <v>38640</v>
      </c>
      <c r="K1632" s="122">
        <v>38640</v>
      </c>
      <c r="L1632" s="122"/>
      <c r="M1632" s="122"/>
      <c r="N1632" s="122">
        <v>72885.26</v>
      </c>
      <c r="O1632" s="122"/>
      <c r="P1632" s="122"/>
      <c r="Q1632" s="122"/>
      <c r="R1632" s="122"/>
      <c r="S1632" s="122"/>
      <c r="T1632" s="122"/>
      <c r="U1632" s="96"/>
      <c r="V1632" s="122"/>
      <c r="W1632" s="122"/>
    </row>
    <row r="1633" ht="32.9" customHeight="1" spans="1:23">
      <c r="A1633" s="23" t="s">
        <v>656</v>
      </c>
      <c r="B1633" s="119" t="s">
        <v>1218</v>
      </c>
      <c r="C1633" s="23" t="s">
        <v>1217</v>
      </c>
      <c r="D1633" s="23" t="s">
        <v>96</v>
      </c>
      <c r="E1633" s="23" t="s">
        <v>197</v>
      </c>
      <c r="F1633" s="23" t="s">
        <v>198</v>
      </c>
      <c r="G1633" s="23" t="s">
        <v>363</v>
      </c>
      <c r="H1633" s="23" t="s">
        <v>364</v>
      </c>
      <c r="I1633" s="122">
        <v>23360</v>
      </c>
      <c r="J1633" s="122">
        <v>23360</v>
      </c>
      <c r="K1633" s="122">
        <v>23360</v>
      </c>
      <c r="L1633" s="122"/>
      <c r="M1633" s="122"/>
      <c r="N1633" s="122"/>
      <c r="O1633" s="122"/>
      <c r="P1633" s="122"/>
      <c r="Q1633" s="122"/>
      <c r="R1633" s="122"/>
      <c r="S1633" s="122"/>
      <c r="T1633" s="122"/>
      <c r="U1633" s="96"/>
      <c r="V1633" s="122"/>
      <c r="W1633" s="122"/>
    </row>
    <row r="1634" ht="32.9" customHeight="1" spans="1:23">
      <c r="A1634" s="23" t="s">
        <v>656</v>
      </c>
      <c r="B1634" s="119" t="s">
        <v>1218</v>
      </c>
      <c r="C1634" s="23" t="s">
        <v>1217</v>
      </c>
      <c r="D1634" s="23" t="s">
        <v>96</v>
      </c>
      <c r="E1634" s="23" t="s">
        <v>197</v>
      </c>
      <c r="F1634" s="23" t="s">
        <v>198</v>
      </c>
      <c r="G1634" s="23" t="s">
        <v>406</v>
      </c>
      <c r="H1634" s="23" t="s">
        <v>407</v>
      </c>
      <c r="I1634" s="122">
        <v>372609.44</v>
      </c>
      <c r="J1634" s="122">
        <v>296200</v>
      </c>
      <c r="K1634" s="122">
        <v>296200</v>
      </c>
      <c r="L1634" s="122"/>
      <c r="M1634" s="122"/>
      <c r="N1634" s="122">
        <v>76409.44</v>
      </c>
      <c r="O1634" s="122"/>
      <c r="P1634" s="122"/>
      <c r="Q1634" s="122"/>
      <c r="R1634" s="122"/>
      <c r="S1634" s="122"/>
      <c r="T1634" s="122"/>
      <c r="U1634" s="96"/>
      <c r="V1634" s="122"/>
      <c r="W1634" s="122"/>
    </row>
    <row r="1635" ht="32.9" customHeight="1" spans="1:23">
      <c r="A1635" s="23" t="s">
        <v>656</v>
      </c>
      <c r="B1635" s="119" t="s">
        <v>1218</v>
      </c>
      <c r="C1635" s="23" t="s">
        <v>1217</v>
      </c>
      <c r="D1635" s="23" t="s">
        <v>96</v>
      </c>
      <c r="E1635" s="23" t="s">
        <v>197</v>
      </c>
      <c r="F1635" s="23" t="s">
        <v>198</v>
      </c>
      <c r="G1635" s="23" t="s">
        <v>345</v>
      </c>
      <c r="H1635" s="23" t="s">
        <v>346</v>
      </c>
      <c r="I1635" s="122">
        <v>33130.56</v>
      </c>
      <c r="J1635" s="122">
        <v>7500</v>
      </c>
      <c r="K1635" s="122">
        <v>7500</v>
      </c>
      <c r="L1635" s="122"/>
      <c r="M1635" s="122"/>
      <c r="N1635" s="122">
        <v>25630.56</v>
      </c>
      <c r="O1635" s="122"/>
      <c r="P1635" s="122"/>
      <c r="Q1635" s="122"/>
      <c r="R1635" s="122"/>
      <c r="S1635" s="122"/>
      <c r="T1635" s="122"/>
      <c r="U1635" s="96"/>
      <c r="V1635" s="122"/>
      <c r="W1635" s="122"/>
    </row>
    <row r="1636" ht="32.9" customHeight="1" spans="1:23">
      <c r="A1636" s="23"/>
      <c r="B1636" s="23"/>
      <c r="C1636" s="23" t="s">
        <v>922</v>
      </c>
      <c r="D1636" s="23"/>
      <c r="E1636" s="23"/>
      <c r="F1636" s="23"/>
      <c r="G1636" s="23"/>
      <c r="H1636" s="23"/>
      <c r="I1636" s="122">
        <v>31740000</v>
      </c>
      <c r="J1636" s="122"/>
      <c r="K1636" s="122"/>
      <c r="L1636" s="122"/>
      <c r="M1636" s="122"/>
      <c r="N1636" s="122">
        <v>31740000</v>
      </c>
      <c r="O1636" s="122"/>
      <c r="P1636" s="122"/>
      <c r="Q1636" s="122"/>
      <c r="R1636" s="122"/>
      <c r="S1636" s="122"/>
      <c r="T1636" s="122"/>
      <c r="U1636" s="96"/>
      <c r="V1636" s="122"/>
      <c r="W1636" s="122"/>
    </row>
    <row r="1637" ht="32.9" customHeight="1" spans="1:23">
      <c r="A1637" s="23" t="s">
        <v>656</v>
      </c>
      <c r="B1637" s="119" t="s">
        <v>1219</v>
      </c>
      <c r="C1637" s="23" t="s">
        <v>922</v>
      </c>
      <c r="D1637" s="23" t="s">
        <v>98</v>
      </c>
      <c r="E1637" s="23" t="s">
        <v>213</v>
      </c>
      <c r="F1637" s="23" t="s">
        <v>214</v>
      </c>
      <c r="G1637" s="23" t="s">
        <v>557</v>
      </c>
      <c r="H1637" s="23" t="s">
        <v>558</v>
      </c>
      <c r="I1637" s="122">
        <v>31740000</v>
      </c>
      <c r="J1637" s="122"/>
      <c r="K1637" s="122"/>
      <c r="L1637" s="122"/>
      <c r="M1637" s="122"/>
      <c r="N1637" s="122">
        <v>31740000</v>
      </c>
      <c r="O1637" s="122"/>
      <c r="P1637" s="122"/>
      <c r="Q1637" s="122"/>
      <c r="R1637" s="122"/>
      <c r="S1637" s="122"/>
      <c r="T1637" s="122"/>
      <c r="U1637" s="96"/>
      <c r="V1637" s="122"/>
      <c r="W1637" s="122"/>
    </row>
    <row r="1638" ht="32.9" customHeight="1" spans="1:23">
      <c r="A1638" s="23"/>
      <c r="B1638" s="23"/>
      <c r="C1638" s="23" t="s">
        <v>1220</v>
      </c>
      <c r="D1638" s="23"/>
      <c r="E1638" s="23"/>
      <c r="F1638" s="23"/>
      <c r="G1638" s="23"/>
      <c r="H1638" s="23"/>
      <c r="I1638" s="122">
        <v>62342</v>
      </c>
      <c r="J1638" s="122"/>
      <c r="K1638" s="122"/>
      <c r="L1638" s="122"/>
      <c r="M1638" s="122"/>
      <c r="N1638" s="122"/>
      <c r="O1638" s="122"/>
      <c r="P1638" s="122"/>
      <c r="Q1638" s="122"/>
      <c r="R1638" s="122">
        <v>62342</v>
      </c>
      <c r="S1638" s="122"/>
      <c r="T1638" s="122"/>
      <c r="U1638" s="96">
        <v>62342</v>
      </c>
      <c r="V1638" s="122"/>
      <c r="W1638" s="122"/>
    </row>
    <row r="1639" ht="32.9" customHeight="1" spans="1:23">
      <c r="A1639" s="23" t="s">
        <v>656</v>
      </c>
      <c r="B1639" s="119" t="s">
        <v>1221</v>
      </c>
      <c r="C1639" s="23" t="s">
        <v>1220</v>
      </c>
      <c r="D1639" s="23" t="s">
        <v>98</v>
      </c>
      <c r="E1639" s="23" t="s">
        <v>213</v>
      </c>
      <c r="F1639" s="23" t="s">
        <v>214</v>
      </c>
      <c r="G1639" s="23" t="s">
        <v>349</v>
      </c>
      <c r="H1639" s="23" t="s">
        <v>350</v>
      </c>
      <c r="I1639" s="122">
        <v>1400</v>
      </c>
      <c r="J1639" s="122"/>
      <c r="K1639" s="122"/>
      <c r="L1639" s="122"/>
      <c r="M1639" s="122"/>
      <c r="N1639" s="122"/>
      <c r="O1639" s="122"/>
      <c r="P1639" s="122"/>
      <c r="Q1639" s="122"/>
      <c r="R1639" s="122">
        <v>1400</v>
      </c>
      <c r="S1639" s="122"/>
      <c r="T1639" s="122"/>
      <c r="U1639" s="96">
        <v>1400</v>
      </c>
      <c r="V1639" s="122"/>
      <c r="W1639" s="122"/>
    </row>
    <row r="1640" ht="32.9" customHeight="1" spans="1:23">
      <c r="A1640" s="23" t="s">
        <v>656</v>
      </c>
      <c r="B1640" s="119" t="s">
        <v>1221</v>
      </c>
      <c r="C1640" s="23" t="s">
        <v>1220</v>
      </c>
      <c r="D1640" s="23" t="s">
        <v>98</v>
      </c>
      <c r="E1640" s="23" t="s">
        <v>213</v>
      </c>
      <c r="F1640" s="23" t="s">
        <v>214</v>
      </c>
      <c r="G1640" s="23" t="s">
        <v>359</v>
      </c>
      <c r="H1640" s="23" t="s">
        <v>360</v>
      </c>
      <c r="I1640" s="122">
        <v>49742</v>
      </c>
      <c r="J1640" s="122"/>
      <c r="K1640" s="122"/>
      <c r="L1640" s="122"/>
      <c r="M1640" s="122"/>
      <c r="N1640" s="122"/>
      <c r="O1640" s="122"/>
      <c r="P1640" s="122"/>
      <c r="Q1640" s="122"/>
      <c r="R1640" s="122">
        <v>49742</v>
      </c>
      <c r="S1640" s="122"/>
      <c r="T1640" s="122"/>
      <c r="U1640" s="96">
        <v>49742</v>
      </c>
      <c r="V1640" s="122"/>
      <c r="W1640" s="122"/>
    </row>
    <row r="1641" ht="32.9" customHeight="1" spans="1:23">
      <c r="A1641" s="23" t="s">
        <v>656</v>
      </c>
      <c r="B1641" s="119" t="s">
        <v>1221</v>
      </c>
      <c r="C1641" s="23" t="s">
        <v>1220</v>
      </c>
      <c r="D1641" s="23" t="s">
        <v>98</v>
      </c>
      <c r="E1641" s="23" t="s">
        <v>213</v>
      </c>
      <c r="F1641" s="23" t="s">
        <v>214</v>
      </c>
      <c r="G1641" s="23" t="s">
        <v>365</v>
      </c>
      <c r="H1641" s="23" t="s">
        <v>366</v>
      </c>
      <c r="I1641" s="122">
        <v>1200</v>
      </c>
      <c r="J1641" s="122"/>
      <c r="K1641" s="122"/>
      <c r="L1641" s="122"/>
      <c r="M1641" s="122"/>
      <c r="N1641" s="122"/>
      <c r="O1641" s="122"/>
      <c r="P1641" s="122"/>
      <c r="Q1641" s="122"/>
      <c r="R1641" s="122">
        <v>1200</v>
      </c>
      <c r="S1641" s="122"/>
      <c r="T1641" s="122"/>
      <c r="U1641" s="96">
        <v>1200</v>
      </c>
      <c r="V1641" s="122"/>
      <c r="W1641" s="122"/>
    </row>
    <row r="1642" ht="32.9" customHeight="1" spans="1:23">
      <c r="A1642" s="23" t="s">
        <v>656</v>
      </c>
      <c r="B1642" s="119" t="s">
        <v>1221</v>
      </c>
      <c r="C1642" s="23" t="s">
        <v>1220</v>
      </c>
      <c r="D1642" s="23" t="s">
        <v>98</v>
      </c>
      <c r="E1642" s="23" t="s">
        <v>213</v>
      </c>
      <c r="F1642" s="23" t="s">
        <v>214</v>
      </c>
      <c r="G1642" s="23" t="s">
        <v>369</v>
      </c>
      <c r="H1642" s="23" t="s">
        <v>370</v>
      </c>
      <c r="I1642" s="122">
        <v>10000</v>
      </c>
      <c r="J1642" s="122"/>
      <c r="K1642" s="122"/>
      <c r="L1642" s="122"/>
      <c r="M1642" s="122"/>
      <c r="N1642" s="122"/>
      <c r="O1642" s="122"/>
      <c r="P1642" s="122"/>
      <c r="Q1642" s="122"/>
      <c r="R1642" s="122">
        <v>10000</v>
      </c>
      <c r="S1642" s="122"/>
      <c r="T1642" s="122"/>
      <c r="U1642" s="96">
        <v>10000</v>
      </c>
      <c r="V1642" s="122"/>
      <c r="W1642" s="122"/>
    </row>
    <row r="1643" ht="32.9" customHeight="1" spans="1:23">
      <c r="A1643" s="23"/>
      <c r="B1643" s="23"/>
      <c r="C1643" s="23" t="s">
        <v>1222</v>
      </c>
      <c r="D1643" s="23"/>
      <c r="E1643" s="23"/>
      <c r="F1643" s="23"/>
      <c r="G1643" s="23"/>
      <c r="H1643" s="23"/>
      <c r="I1643" s="122">
        <v>1441500</v>
      </c>
      <c r="J1643" s="122">
        <v>1441500</v>
      </c>
      <c r="K1643" s="122">
        <v>1441500</v>
      </c>
      <c r="L1643" s="122"/>
      <c r="M1643" s="122"/>
      <c r="N1643" s="122"/>
      <c r="O1643" s="122"/>
      <c r="P1643" s="122"/>
      <c r="Q1643" s="122"/>
      <c r="R1643" s="122"/>
      <c r="S1643" s="122"/>
      <c r="T1643" s="122"/>
      <c r="U1643" s="96"/>
      <c r="V1643" s="122"/>
      <c r="W1643" s="122"/>
    </row>
    <row r="1644" ht="32.9" customHeight="1" spans="1:23">
      <c r="A1644" s="23" t="s">
        <v>656</v>
      </c>
      <c r="B1644" s="119" t="s">
        <v>1223</v>
      </c>
      <c r="C1644" s="23" t="s">
        <v>1222</v>
      </c>
      <c r="D1644" s="23" t="s">
        <v>98</v>
      </c>
      <c r="E1644" s="23" t="s">
        <v>213</v>
      </c>
      <c r="F1644" s="23" t="s">
        <v>214</v>
      </c>
      <c r="G1644" s="23" t="s">
        <v>349</v>
      </c>
      <c r="H1644" s="23" t="s">
        <v>350</v>
      </c>
      <c r="I1644" s="122">
        <v>38000</v>
      </c>
      <c r="J1644" s="122">
        <v>38000</v>
      </c>
      <c r="K1644" s="122">
        <v>38000</v>
      </c>
      <c r="L1644" s="122"/>
      <c r="M1644" s="122"/>
      <c r="N1644" s="122"/>
      <c r="O1644" s="122"/>
      <c r="P1644" s="122"/>
      <c r="Q1644" s="122"/>
      <c r="R1644" s="122"/>
      <c r="S1644" s="122"/>
      <c r="T1644" s="122"/>
      <c r="U1644" s="96"/>
      <c r="V1644" s="122"/>
      <c r="W1644" s="122"/>
    </row>
    <row r="1645" ht="32.9" customHeight="1" spans="1:23">
      <c r="A1645" s="23" t="s">
        <v>656</v>
      </c>
      <c r="B1645" s="119" t="s">
        <v>1223</v>
      </c>
      <c r="C1645" s="23" t="s">
        <v>1222</v>
      </c>
      <c r="D1645" s="23" t="s">
        <v>98</v>
      </c>
      <c r="E1645" s="23" t="s">
        <v>213</v>
      </c>
      <c r="F1645" s="23" t="s">
        <v>214</v>
      </c>
      <c r="G1645" s="23" t="s">
        <v>359</v>
      </c>
      <c r="H1645" s="23" t="s">
        <v>360</v>
      </c>
      <c r="I1645" s="122">
        <v>72000</v>
      </c>
      <c r="J1645" s="122">
        <v>72000</v>
      </c>
      <c r="K1645" s="122">
        <v>72000</v>
      </c>
      <c r="L1645" s="122"/>
      <c r="M1645" s="122"/>
      <c r="N1645" s="122"/>
      <c r="O1645" s="122"/>
      <c r="P1645" s="122"/>
      <c r="Q1645" s="122"/>
      <c r="R1645" s="122"/>
      <c r="S1645" s="122"/>
      <c r="T1645" s="122"/>
      <c r="U1645" s="96"/>
      <c r="V1645" s="122"/>
      <c r="W1645" s="122"/>
    </row>
    <row r="1646" ht="32.9" customHeight="1" spans="1:23">
      <c r="A1646" s="23" t="s">
        <v>656</v>
      </c>
      <c r="B1646" s="119" t="s">
        <v>1223</v>
      </c>
      <c r="C1646" s="23" t="s">
        <v>1222</v>
      </c>
      <c r="D1646" s="23" t="s">
        <v>98</v>
      </c>
      <c r="E1646" s="23" t="s">
        <v>213</v>
      </c>
      <c r="F1646" s="23" t="s">
        <v>214</v>
      </c>
      <c r="G1646" s="23" t="s">
        <v>361</v>
      </c>
      <c r="H1646" s="23" t="s">
        <v>362</v>
      </c>
      <c r="I1646" s="122">
        <v>257500</v>
      </c>
      <c r="J1646" s="122">
        <v>257500</v>
      </c>
      <c r="K1646" s="122">
        <v>257500</v>
      </c>
      <c r="L1646" s="122"/>
      <c r="M1646" s="122"/>
      <c r="N1646" s="122"/>
      <c r="O1646" s="122"/>
      <c r="P1646" s="122"/>
      <c r="Q1646" s="122"/>
      <c r="R1646" s="122"/>
      <c r="S1646" s="122"/>
      <c r="T1646" s="122"/>
      <c r="U1646" s="96"/>
      <c r="V1646" s="122"/>
      <c r="W1646" s="122"/>
    </row>
    <row r="1647" ht="32.9" customHeight="1" spans="1:23">
      <c r="A1647" s="23" t="s">
        <v>656</v>
      </c>
      <c r="B1647" s="119" t="s">
        <v>1223</v>
      </c>
      <c r="C1647" s="23" t="s">
        <v>1222</v>
      </c>
      <c r="D1647" s="23" t="s">
        <v>98</v>
      </c>
      <c r="E1647" s="23" t="s">
        <v>213</v>
      </c>
      <c r="F1647" s="23" t="s">
        <v>214</v>
      </c>
      <c r="G1647" s="23" t="s">
        <v>369</v>
      </c>
      <c r="H1647" s="23" t="s">
        <v>370</v>
      </c>
      <c r="I1647" s="122">
        <v>51000</v>
      </c>
      <c r="J1647" s="122">
        <v>51000</v>
      </c>
      <c r="K1647" s="122">
        <v>51000</v>
      </c>
      <c r="L1647" s="122"/>
      <c r="M1647" s="122"/>
      <c r="N1647" s="122"/>
      <c r="O1647" s="122"/>
      <c r="P1647" s="122"/>
      <c r="Q1647" s="122"/>
      <c r="R1647" s="122"/>
      <c r="S1647" s="122"/>
      <c r="T1647" s="122"/>
      <c r="U1647" s="96"/>
      <c r="V1647" s="122"/>
      <c r="W1647" s="122"/>
    </row>
    <row r="1648" ht="32.9" customHeight="1" spans="1:23">
      <c r="A1648" s="23" t="s">
        <v>656</v>
      </c>
      <c r="B1648" s="119" t="s">
        <v>1223</v>
      </c>
      <c r="C1648" s="23" t="s">
        <v>1222</v>
      </c>
      <c r="D1648" s="23" t="s">
        <v>98</v>
      </c>
      <c r="E1648" s="23" t="s">
        <v>213</v>
      </c>
      <c r="F1648" s="23" t="s">
        <v>214</v>
      </c>
      <c r="G1648" s="23" t="s">
        <v>371</v>
      </c>
      <c r="H1648" s="23" t="s">
        <v>372</v>
      </c>
      <c r="I1648" s="122">
        <v>1000660</v>
      </c>
      <c r="J1648" s="122">
        <v>1000660</v>
      </c>
      <c r="K1648" s="122">
        <v>1000660</v>
      </c>
      <c r="L1648" s="122"/>
      <c r="M1648" s="122"/>
      <c r="N1648" s="122"/>
      <c r="O1648" s="122"/>
      <c r="P1648" s="122"/>
      <c r="Q1648" s="122"/>
      <c r="R1648" s="122"/>
      <c r="S1648" s="122"/>
      <c r="T1648" s="122"/>
      <c r="U1648" s="96"/>
      <c r="V1648" s="122"/>
      <c r="W1648" s="122"/>
    </row>
    <row r="1649" ht="32.9" customHeight="1" spans="1:23">
      <c r="A1649" s="23" t="s">
        <v>656</v>
      </c>
      <c r="B1649" s="119" t="s">
        <v>1223</v>
      </c>
      <c r="C1649" s="23" t="s">
        <v>1222</v>
      </c>
      <c r="D1649" s="23" t="s">
        <v>98</v>
      </c>
      <c r="E1649" s="23" t="s">
        <v>213</v>
      </c>
      <c r="F1649" s="23" t="s">
        <v>214</v>
      </c>
      <c r="G1649" s="23" t="s">
        <v>345</v>
      </c>
      <c r="H1649" s="23" t="s">
        <v>346</v>
      </c>
      <c r="I1649" s="122">
        <v>13340</v>
      </c>
      <c r="J1649" s="122">
        <v>13340</v>
      </c>
      <c r="K1649" s="122">
        <v>13340</v>
      </c>
      <c r="L1649" s="122"/>
      <c r="M1649" s="122"/>
      <c r="N1649" s="122"/>
      <c r="O1649" s="122"/>
      <c r="P1649" s="122"/>
      <c r="Q1649" s="122"/>
      <c r="R1649" s="122"/>
      <c r="S1649" s="122"/>
      <c r="T1649" s="122"/>
      <c r="U1649" s="96"/>
      <c r="V1649" s="122"/>
      <c r="W1649" s="122"/>
    </row>
    <row r="1650" ht="32.9" customHeight="1" spans="1:23">
      <c r="A1650" s="23" t="s">
        <v>656</v>
      </c>
      <c r="B1650" s="119" t="s">
        <v>1223</v>
      </c>
      <c r="C1650" s="23" t="s">
        <v>1222</v>
      </c>
      <c r="D1650" s="23" t="s">
        <v>98</v>
      </c>
      <c r="E1650" s="23" t="s">
        <v>213</v>
      </c>
      <c r="F1650" s="23" t="s">
        <v>214</v>
      </c>
      <c r="G1650" s="23" t="s">
        <v>557</v>
      </c>
      <c r="H1650" s="23" t="s">
        <v>558</v>
      </c>
      <c r="I1650" s="122">
        <v>9000</v>
      </c>
      <c r="J1650" s="122">
        <v>9000</v>
      </c>
      <c r="K1650" s="122">
        <v>9000</v>
      </c>
      <c r="L1650" s="122"/>
      <c r="M1650" s="122"/>
      <c r="N1650" s="122"/>
      <c r="O1650" s="122"/>
      <c r="P1650" s="122"/>
      <c r="Q1650" s="122"/>
      <c r="R1650" s="122"/>
      <c r="S1650" s="122"/>
      <c r="T1650" s="122"/>
      <c r="U1650" s="96"/>
      <c r="V1650" s="122"/>
      <c r="W1650" s="122"/>
    </row>
    <row r="1651" ht="32.9" customHeight="1" spans="1:23">
      <c r="A1651" s="23"/>
      <c r="B1651" s="23"/>
      <c r="C1651" s="23" t="s">
        <v>1224</v>
      </c>
      <c r="D1651" s="23"/>
      <c r="E1651" s="23"/>
      <c r="F1651" s="23"/>
      <c r="G1651" s="23"/>
      <c r="H1651" s="23"/>
      <c r="I1651" s="122">
        <v>2000000</v>
      </c>
      <c r="J1651" s="122">
        <v>2000000</v>
      </c>
      <c r="K1651" s="122">
        <v>2000000</v>
      </c>
      <c r="L1651" s="122"/>
      <c r="M1651" s="122"/>
      <c r="N1651" s="122"/>
      <c r="O1651" s="122"/>
      <c r="P1651" s="122"/>
      <c r="Q1651" s="122"/>
      <c r="R1651" s="122"/>
      <c r="S1651" s="122"/>
      <c r="T1651" s="122"/>
      <c r="U1651" s="96"/>
      <c r="V1651" s="122"/>
      <c r="W1651" s="122"/>
    </row>
    <row r="1652" ht="32.9" customHeight="1" spans="1:23">
      <c r="A1652" s="23" t="s">
        <v>656</v>
      </c>
      <c r="B1652" s="119" t="s">
        <v>1225</v>
      </c>
      <c r="C1652" s="23" t="s">
        <v>1224</v>
      </c>
      <c r="D1652" s="23" t="s">
        <v>98</v>
      </c>
      <c r="E1652" s="23" t="s">
        <v>213</v>
      </c>
      <c r="F1652" s="23" t="s">
        <v>214</v>
      </c>
      <c r="G1652" s="23" t="s">
        <v>557</v>
      </c>
      <c r="H1652" s="23" t="s">
        <v>558</v>
      </c>
      <c r="I1652" s="122">
        <v>2000000</v>
      </c>
      <c r="J1652" s="122">
        <v>2000000</v>
      </c>
      <c r="K1652" s="122">
        <v>2000000</v>
      </c>
      <c r="L1652" s="122"/>
      <c r="M1652" s="122"/>
      <c r="N1652" s="122"/>
      <c r="O1652" s="122"/>
      <c r="P1652" s="122"/>
      <c r="Q1652" s="122"/>
      <c r="R1652" s="122"/>
      <c r="S1652" s="122"/>
      <c r="T1652" s="122"/>
      <c r="U1652" s="96"/>
      <c r="V1652" s="122"/>
      <c r="W1652" s="122"/>
    </row>
    <row r="1653" ht="32.9" customHeight="1" spans="1:23">
      <c r="A1653" s="23"/>
      <c r="B1653" s="23"/>
      <c r="C1653" s="23" t="s">
        <v>697</v>
      </c>
      <c r="D1653" s="23"/>
      <c r="E1653" s="23"/>
      <c r="F1653" s="23"/>
      <c r="G1653" s="23"/>
      <c r="H1653" s="23"/>
      <c r="I1653" s="122">
        <v>6211390</v>
      </c>
      <c r="J1653" s="122">
        <v>6190540</v>
      </c>
      <c r="K1653" s="122">
        <v>6190540</v>
      </c>
      <c r="L1653" s="122"/>
      <c r="M1653" s="122"/>
      <c r="N1653" s="122">
        <v>20850</v>
      </c>
      <c r="O1653" s="122"/>
      <c r="P1653" s="122"/>
      <c r="Q1653" s="122"/>
      <c r="R1653" s="122"/>
      <c r="S1653" s="122"/>
      <c r="T1653" s="122"/>
      <c r="U1653" s="96"/>
      <c r="V1653" s="122"/>
      <c r="W1653" s="122"/>
    </row>
    <row r="1654" ht="32.9" customHeight="1" spans="1:23">
      <c r="A1654" s="23" t="s">
        <v>698</v>
      </c>
      <c r="B1654" s="119" t="s">
        <v>1226</v>
      </c>
      <c r="C1654" s="23" t="s">
        <v>697</v>
      </c>
      <c r="D1654" s="23" t="s">
        <v>98</v>
      </c>
      <c r="E1654" s="23" t="s">
        <v>213</v>
      </c>
      <c r="F1654" s="23" t="s">
        <v>214</v>
      </c>
      <c r="G1654" s="23" t="s">
        <v>361</v>
      </c>
      <c r="H1654" s="23" t="s">
        <v>362</v>
      </c>
      <c r="I1654" s="122">
        <v>5515800</v>
      </c>
      <c r="J1654" s="122">
        <v>5515800</v>
      </c>
      <c r="K1654" s="122">
        <v>5515800</v>
      </c>
      <c r="L1654" s="122"/>
      <c r="M1654" s="122"/>
      <c r="N1654" s="122"/>
      <c r="O1654" s="122"/>
      <c r="P1654" s="122"/>
      <c r="Q1654" s="122"/>
      <c r="R1654" s="122"/>
      <c r="S1654" s="122"/>
      <c r="T1654" s="122"/>
      <c r="U1654" s="96"/>
      <c r="V1654" s="122"/>
      <c r="W1654" s="122"/>
    </row>
    <row r="1655" ht="32.9" customHeight="1" spans="1:23">
      <c r="A1655" s="23" t="s">
        <v>698</v>
      </c>
      <c r="B1655" s="119" t="s">
        <v>1226</v>
      </c>
      <c r="C1655" s="23" t="s">
        <v>697</v>
      </c>
      <c r="D1655" s="23" t="s">
        <v>98</v>
      </c>
      <c r="E1655" s="23" t="s">
        <v>213</v>
      </c>
      <c r="F1655" s="23" t="s">
        <v>214</v>
      </c>
      <c r="G1655" s="23" t="s">
        <v>363</v>
      </c>
      <c r="H1655" s="23" t="s">
        <v>364</v>
      </c>
      <c r="I1655" s="122">
        <v>74800</v>
      </c>
      <c r="J1655" s="122">
        <v>74800</v>
      </c>
      <c r="K1655" s="122">
        <v>74800</v>
      </c>
      <c r="L1655" s="122"/>
      <c r="M1655" s="122"/>
      <c r="N1655" s="122"/>
      <c r="O1655" s="122"/>
      <c r="P1655" s="122"/>
      <c r="Q1655" s="122"/>
      <c r="R1655" s="122"/>
      <c r="S1655" s="122"/>
      <c r="T1655" s="122"/>
      <c r="U1655" s="96"/>
      <c r="V1655" s="122"/>
      <c r="W1655" s="122"/>
    </row>
    <row r="1656" ht="32.9" customHeight="1" spans="1:23">
      <c r="A1656" s="23" t="s">
        <v>698</v>
      </c>
      <c r="B1656" s="119" t="s">
        <v>1226</v>
      </c>
      <c r="C1656" s="23" t="s">
        <v>697</v>
      </c>
      <c r="D1656" s="23" t="s">
        <v>98</v>
      </c>
      <c r="E1656" s="23" t="s">
        <v>213</v>
      </c>
      <c r="F1656" s="23" t="s">
        <v>214</v>
      </c>
      <c r="G1656" s="23" t="s">
        <v>371</v>
      </c>
      <c r="H1656" s="23" t="s">
        <v>372</v>
      </c>
      <c r="I1656" s="122">
        <v>620790</v>
      </c>
      <c r="J1656" s="122">
        <v>599940</v>
      </c>
      <c r="K1656" s="122">
        <v>599940</v>
      </c>
      <c r="L1656" s="122"/>
      <c r="M1656" s="122"/>
      <c r="N1656" s="122">
        <v>20850</v>
      </c>
      <c r="O1656" s="122"/>
      <c r="P1656" s="122"/>
      <c r="Q1656" s="122"/>
      <c r="R1656" s="122"/>
      <c r="S1656" s="122"/>
      <c r="T1656" s="122"/>
      <c r="U1656" s="96"/>
      <c r="V1656" s="122"/>
      <c r="W1656" s="122"/>
    </row>
    <row r="1657" ht="32.9" customHeight="1" spans="1:23">
      <c r="A1657" s="23"/>
      <c r="B1657" s="23"/>
      <c r="C1657" s="23" t="s">
        <v>852</v>
      </c>
      <c r="D1657" s="23"/>
      <c r="E1657" s="23"/>
      <c r="F1657" s="23"/>
      <c r="G1657" s="23"/>
      <c r="H1657" s="23"/>
      <c r="I1657" s="122">
        <v>975000</v>
      </c>
      <c r="J1657" s="122"/>
      <c r="K1657" s="122"/>
      <c r="L1657" s="122"/>
      <c r="M1657" s="122"/>
      <c r="N1657" s="122">
        <v>975000</v>
      </c>
      <c r="O1657" s="122"/>
      <c r="P1657" s="122"/>
      <c r="Q1657" s="122"/>
      <c r="R1657" s="122"/>
      <c r="S1657" s="122"/>
      <c r="T1657" s="122"/>
      <c r="U1657" s="96"/>
      <c r="V1657" s="122"/>
      <c r="W1657" s="122"/>
    </row>
    <row r="1658" ht="32.9" customHeight="1" spans="1:23">
      <c r="A1658" s="23" t="s">
        <v>656</v>
      </c>
      <c r="B1658" s="119" t="s">
        <v>1227</v>
      </c>
      <c r="C1658" s="23" t="s">
        <v>852</v>
      </c>
      <c r="D1658" s="23" t="s">
        <v>100</v>
      </c>
      <c r="E1658" s="23" t="s">
        <v>193</v>
      </c>
      <c r="F1658" s="23" t="s">
        <v>194</v>
      </c>
      <c r="G1658" s="23" t="s">
        <v>435</v>
      </c>
      <c r="H1658" s="23" t="s">
        <v>436</v>
      </c>
      <c r="I1658" s="122">
        <v>975000</v>
      </c>
      <c r="J1658" s="122"/>
      <c r="K1658" s="122"/>
      <c r="L1658" s="122"/>
      <c r="M1658" s="122"/>
      <c r="N1658" s="122">
        <v>975000</v>
      </c>
      <c r="O1658" s="122"/>
      <c r="P1658" s="122"/>
      <c r="Q1658" s="122"/>
      <c r="R1658" s="122"/>
      <c r="S1658" s="122"/>
      <c r="T1658" s="122"/>
      <c r="U1658" s="96"/>
      <c r="V1658" s="122"/>
      <c r="W1658" s="122"/>
    </row>
    <row r="1659" ht="32.9" customHeight="1" spans="1:23">
      <c r="A1659" s="23"/>
      <c r="B1659" s="23"/>
      <c r="C1659" s="23" t="s">
        <v>1112</v>
      </c>
      <c r="D1659" s="23"/>
      <c r="E1659" s="23"/>
      <c r="F1659" s="23"/>
      <c r="G1659" s="23"/>
      <c r="H1659" s="23"/>
      <c r="I1659" s="122">
        <v>1850501.75</v>
      </c>
      <c r="J1659" s="122"/>
      <c r="K1659" s="122"/>
      <c r="L1659" s="122"/>
      <c r="M1659" s="122"/>
      <c r="N1659" s="122">
        <v>1850501.75</v>
      </c>
      <c r="O1659" s="122"/>
      <c r="P1659" s="122"/>
      <c r="Q1659" s="122"/>
      <c r="R1659" s="122"/>
      <c r="S1659" s="122"/>
      <c r="T1659" s="122"/>
      <c r="U1659" s="96"/>
      <c r="V1659" s="122"/>
      <c r="W1659" s="122"/>
    </row>
    <row r="1660" ht="32.9" customHeight="1" spans="1:23">
      <c r="A1660" s="23" t="s">
        <v>656</v>
      </c>
      <c r="B1660" s="119" t="s">
        <v>1228</v>
      </c>
      <c r="C1660" s="23" t="s">
        <v>1112</v>
      </c>
      <c r="D1660" s="23" t="s">
        <v>100</v>
      </c>
      <c r="E1660" s="23" t="s">
        <v>193</v>
      </c>
      <c r="F1660" s="23" t="s">
        <v>194</v>
      </c>
      <c r="G1660" s="23" t="s">
        <v>349</v>
      </c>
      <c r="H1660" s="23" t="s">
        <v>350</v>
      </c>
      <c r="I1660" s="122">
        <v>479473.1</v>
      </c>
      <c r="J1660" s="122"/>
      <c r="K1660" s="122"/>
      <c r="L1660" s="122"/>
      <c r="M1660" s="122"/>
      <c r="N1660" s="122">
        <v>479473.1</v>
      </c>
      <c r="O1660" s="122"/>
      <c r="P1660" s="122"/>
      <c r="Q1660" s="122"/>
      <c r="R1660" s="122"/>
      <c r="S1660" s="122"/>
      <c r="T1660" s="122"/>
      <c r="U1660" s="96"/>
      <c r="V1660" s="122"/>
      <c r="W1660" s="122"/>
    </row>
    <row r="1661" ht="32.9" customHeight="1" spans="1:23">
      <c r="A1661" s="23" t="s">
        <v>656</v>
      </c>
      <c r="B1661" s="119" t="s">
        <v>1228</v>
      </c>
      <c r="C1661" s="23" t="s">
        <v>1112</v>
      </c>
      <c r="D1661" s="23" t="s">
        <v>100</v>
      </c>
      <c r="E1661" s="23" t="s">
        <v>193</v>
      </c>
      <c r="F1661" s="23" t="s">
        <v>194</v>
      </c>
      <c r="G1661" s="23" t="s">
        <v>359</v>
      </c>
      <c r="H1661" s="23" t="s">
        <v>360</v>
      </c>
      <c r="I1661" s="122">
        <v>88048.35</v>
      </c>
      <c r="J1661" s="122"/>
      <c r="K1661" s="122"/>
      <c r="L1661" s="122"/>
      <c r="M1661" s="122"/>
      <c r="N1661" s="122">
        <v>88048.35</v>
      </c>
      <c r="O1661" s="122"/>
      <c r="P1661" s="122"/>
      <c r="Q1661" s="122"/>
      <c r="R1661" s="122"/>
      <c r="S1661" s="122"/>
      <c r="T1661" s="122"/>
      <c r="U1661" s="96"/>
      <c r="V1661" s="122"/>
      <c r="W1661" s="122"/>
    </row>
    <row r="1662" ht="32.9" customHeight="1" spans="1:23">
      <c r="A1662" s="23" t="s">
        <v>656</v>
      </c>
      <c r="B1662" s="119" t="s">
        <v>1228</v>
      </c>
      <c r="C1662" s="23" t="s">
        <v>1112</v>
      </c>
      <c r="D1662" s="23" t="s">
        <v>100</v>
      </c>
      <c r="E1662" s="23" t="s">
        <v>193</v>
      </c>
      <c r="F1662" s="23" t="s">
        <v>194</v>
      </c>
      <c r="G1662" s="23" t="s">
        <v>367</v>
      </c>
      <c r="H1662" s="23" t="s">
        <v>368</v>
      </c>
      <c r="I1662" s="122">
        <v>103204</v>
      </c>
      <c r="J1662" s="122"/>
      <c r="K1662" s="122"/>
      <c r="L1662" s="122"/>
      <c r="M1662" s="122"/>
      <c r="N1662" s="122">
        <v>103204</v>
      </c>
      <c r="O1662" s="122"/>
      <c r="P1662" s="122"/>
      <c r="Q1662" s="122"/>
      <c r="R1662" s="122"/>
      <c r="S1662" s="122"/>
      <c r="T1662" s="122"/>
      <c r="U1662" s="96"/>
      <c r="V1662" s="122"/>
      <c r="W1662" s="122"/>
    </row>
    <row r="1663" ht="32.9" customHeight="1" spans="1:23">
      <c r="A1663" s="23" t="s">
        <v>656</v>
      </c>
      <c r="B1663" s="119" t="s">
        <v>1228</v>
      </c>
      <c r="C1663" s="23" t="s">
        <v>1112</v>
      </c>
      <c r="D1663" s="23" t="s">
        <v>100</v>
      </c>
      <c r="E1663" s="23" t="s">
        <v>193</v>
      </c>
      <c r="F1663" s="23" t="s">
        <v>194</v>
      </c>
      <c r="G1663" s="23" t="s">
        <v>406</v>
      </c>
      <c r="H1663" s="23" t="s">
        <v>407</v>
      </c>
      <c r="I1663" s="122">
        <v>189659.16</v>
      </c>
      <c r="J1663" s="122"/>
      <c r="K1663" s="122"/>
      <c r="L1663" s="122"/>
      <c r="M1663" s="122"/>
      <c r="N1663" s="122">
        <v>189659.16</v>
      </c>
      <c r="O1663" s="122"/>
      <c r="P1663" s="122"/>
      <c r="Q1663" s="122"/>
      <c r="R1663" s="122"/>
      <c r="S1663" s="122"/>
      <c r="T1663" s="122"/>
      <c r="U1663" s="96"/>
      <c r="V1663" s="122"/>
      <c r="W1663" s="122"/>
    </row>
    <row r="1664" ht="32.9" customHeight="1" spans="1:23">
      <c r="A1664" s="23" t="s">
        <v>656</v>
      </c>
      <c r="B1664" s="119" t="s">
        <v>1228</v>
      </c>
      <c r="C1664" s="23" t="s">
        <v>1112</v>
      </c>
      <c r="D1664" s="23" t="s">
        <v>100</v>
      </c>
      <c r="E1664" s="23" t="s">
        <v>193</v>
      </c>
      <c r="F1664" s="23" t="s">
        <v>194</v>
      </c>
      <c r="G1664" s="23" t="s">
        <v>369</v>
      </c>
      <c r="H1664" s="23" t="s">
        <v>370</v>
      </c>
      <c r="I1664" s="122">
        <v>190117.14</v>
      </c>
      <c r="J1664" s="122"/>
      <c r="K1664" s="122"/>
      <c r="L1664" s="122"/>
      <c r="M1664" s="122"/>
      <c r="N1664" s="122">
        <v>190117.14</v>
      </c>
      <c r="O1664" s="122"/>
      <c r="P1664" s="122"/>
      <c r="Q1664" s="122"/>
      <c r="R1664" s="122"/>
      <c r="S1664" s="122"/>
      <c r="T1664" s="122"/>
      <c r="U1664" s="96"/>
      <c r="V1664" s="122"/>
      <c r="W1664" s="122"/>
    </row>
    <row r="1665" ht="32.9" customHeight="1" spans="1:23">
      <c r="A1665" s="23" t="s">
        <v>656</v>
      </c>
      <c r="B1665" s="119" t="s">
        <v>1228</v>
      </c>
      <c r="C1665" s="23" t="s">
        <v>1112</v>
      </c>
      <c r="D1665" s="23" t="s">
        <v>100</v>
      </c>
      <c r="E1665" s="23" t="s">
        <v>193</v>
      </c>
      <c r="F1665" s="23" t="s">
        <v>194</v>
      </c>
      <c r="G1665" s="23" t="s">
        <v>444</v>
      </c>
      <c r="H1665" s="23" t="s">
        <v>445</v>
      </c>
      <c r="I1665" s="122">
        <v>120000</v>
      </c>
      <c r="J1665" s="122"/>
      <c r="K1665" s="122"/>
      <c r="L1665" s="122"/>
      <c r="M1665" s="122"/>
      <c r="N1665" s="122">
        <v>120000</v>
      </c>
      <c r="O1665" s="122"/>
      <c r="P1665" s="122"/>
      <c r="Q1665" s="122"/>
      <c r="R1665" s="122"/>
      <c r="S1665" s="122"/>
      <c r="T1665" s="122"/>
      <c r="U1665" s="96"/>
      <c r="V1665" s="122"/>
      <c r="W1665" s="122"/>
    </row>
    <row r="1666" ht="32.9" customHeight="1" spans="1:23">
      <c r="A1666" s="23" t="s">
        <v>656</v>
      </c>
      <c r="B1666" s="119" t="s">
        <v>1228</v>
      </c>
      <c r="C1666" s="23" t="s">
        <v>1112</v>
      </c>
      <c r="D1666" s="23" t="s">
        <v>100</v>
      </c>
      <c r="E1666" s="23" t="s">
        <v>193</v>
      </c>
      <c r="F1666" s="23" t="s">
        <v>194</v>
      </c>
      <c r="G1666" s="23" t="s">
        <v>1229</v>
      </c>
      <c r="H1666" s="23" t="s">
        <v>113</v>
      </c>
      <c r="I1666" s="122">
        <v>680000</v>
      </c>
      <c r="J1666" s="122"/>
      <c r="K1666" s="122"/>
      <c r="L1666" s="122"/>
      <c r="M1666" s="122"/>
      <c r="N1666" s="122">
        <v>680000</v>
      </c>
      <c r="O1666" s="122"/>
      <c r="P1666" s="122"/>
      <c r="Q1666" s="122"/>
      <c r="R1666" s="122"/>
      <c r="S1666" s="122"/>
      <c r="T1666" s="122"/>
      <c r="U1666" s="96"/>
      <c r="V1666" s="122"/>
      <c r="W1666" s="122"/>
    </row>
    <row r="1667" ht="32.9" customHeight="1" spans="1:23">
      <c r="A1667" s="23"/>
      <c r="B1667" s="23"/>
      <c r="C1667" s="23" t="s">
        <v>1230</v>
      </c>
      <c r="D1667" s="23"/>
      <c r="E1667" s="23"/>
      <c r="F1667" s="23"/>
      <c r="G1667" s="23"/>
      <c r="H1667" s="23"/>
      <c r="I1667" s="122">
        <v>5416555.01</v>
      </c>
      <c r="J1667" s="122"/>
      <c r="K1667" s="122"/>
      <c r="L1667" s="122"/>
      <c r="M1667" s="122"/>
      <c r="N1667" s="122">
        <v>5416555.01</v>
      </c>
      <c r="O1667" s="122"/>
      <c r="P1667" s="122"/>
      <c r="Q1667" s="122"/>
      <c r="R1667" s="122"/>
      <c r="S1667" s="122"/>
      <c r="T1667" s="122"/>
      <c r="U1667" s="96"/>
      <c r="V1667" s="122"/>
      <c r="W1667" s="122"/>
    </row>
    <row r="1668" ht="32.9" customHeight="1" spans="1:23">
      <c r="A1668" s="23" t="s">
        <v>656</v>
      </c>
      <c r="B1668" s="119" t="s">
        <v>1231</v>
      </c>
      <c r="C1668" s="23" t="s">
        <v>1230</v>
      </c>
      <c r="D1668" s="23" t="s">
        <v>100</v>
      </c>
      <c r="E1668" s="23" t="s">
        <v>193</v>
      </c>
      <c r="F1668" s="23" t="s">
        <v>194</v>
      </c>
      <c r="G1668" s="23" t="s">
        <v>406</v>
      </c>
      <c r="H1668" s="23" t="s">
        <v>407</v>
      </c>
      <c r="I1668" s="122">
        <v>705220.75</v>
      </c>
      <c r="J1668" s="122"/>
      <c r="K1668" s="122"/>
      <c r="L1668" s="122"/>
      <c r="M1668" s="122"/>
      <c r="N1668" s="122">
        <v>705220.75</v>
      </c>
      <c r="O1668" s="122"/>
      <c r="P1668" s="122"/>
      <c r="Q1668" s="122"/>
      <c r="R1668" s="122"/>
      <c r="S1668" s="122"/>
      <c r="T1668" s="122"/>
      <c r="U1668" s="96"/>
      <c r="V1668" s="122"/>
      <c r="W1668" s="122"/>
    </row>
    <row r="1669" ht="32.9" customHeight="1" spans="1:23">
      <c r="A1669" s="23" t="s">
        <v>656</v>
      </c>
      <c r="B1669" s="119" t="s">
        <v>1231</v>
      </c>
      <c r="C1669" s="23" t="s">
        <v>1230</v>
      </c>
      <c r="D1669" s="23" t="s">
        <v>100</v>
      </c>
      <c r="E1669" s="23" t="s">
        <v>193</v>
      </c>
      <c r="F1669" s="23" t="s">
        <v>194</v>
      </c>
      <c r="G1669" s="23" t="s">
        <v>444</v>
      </c>
      <c r="H1669" s="23" t="s">
        <v>445</v>
      </c>
      <c r="I1669" s="122">
        <v>2960000</v>
      </c>
      <c r="J1669" s="122"/>
      <c r="K1669" s="122"/>
      <c r="L1669" s="122"/>
      <c r="M1669" s="122"/>
      <c r="N1669" s="122">
        <v>2960000</v>
      </c>
      <c r="O1669" s="122"/>
      <c r="P1669" s="122"/>
      <c r="Q1669" s="122"/>
      <c r="R1669" s="122"/>
      <c r="S1669" s="122"/>
      <c r="T1669" s="122"/>
      <c r="U1669" s="96"/>
      <c r="V1669" s="122"/>
      <c r="W1669" s="122"/>
    </row>
    <row r="1670" ht="32.9" customHeight="1" spans="1:23">
      <c r="A1670" s="23" t="s">
        <v>656</v>
      </c>
      <c r="B1670" s="119" t="s">
        <v>1231</v>
      </c>
      <c r="C1670" s="23" t="s">
        <v>1230</v>
      </c>
      <c r="D1670" s="23" t="s">
        <v>100</v>
      </c>
      <c r="E1670" s="23" t="s">
        <v>193</v>
      </c>
      <c r="F1670" s="23" t="s">
        <v>194</v>
      </c>
      <c r="G1670" s="23" t="s">
        <v>446</v>
      </c>
      <c r="H1670" s="23" t="s">
        <v>447</v>
      </c>
      <c r="I1670" s="122">
        <v>1751334.26</v>
      </c>
      <c r="J1670" s="122"/>
      <c r="K1670" s="122"/>
      <c r="L1670" s="122"/>
      <c r="M1670" s="122"/>
      <c r="N1670" s="122">
        <v>1751334.26</v>
      </c>
      <c r="O1670" s="122"/>
      <c r="P1670" s="122"/>
      <c r="Q1670" s="122"/>
      <c r="R1670" s="122"/>
      <c r="S1670" s="122"/>
      <c r="T1670" s="122"/>
      <c r="U1670" s="96"/>
      <c r="V1670" s="122"/>
      <c r="W1670" s="122"/>
    </row>
    <row r="1671" ht="32.9" customHeight="1" spans="1:23">
      <c r="A1671" s="23"/>
      <c r="B1671" s="23"/>
      <c r="C1671" s="23" t="s">
        <v>668</v>
      </c>
      <c r="D1671" s="23"/>
      <c r="E1671" s="23"/>
      <c r="F1671" s="23"/>
      <c r="G1671" s="23"/>
      <c r="H1671" s="23"/>
      <c r="I1671" s="122">
        <v>17700000</v>
      </c>
      <c r="J1671" s="122"/>
      <c r="K1671" s="122"/>
      <c r="L1671" s="122"/>
      <c r="M1671" s="122"/>
      <c r="N1671" s="122"/>
      <c r="O1671" s="122"/>
      <c r="P1671" s="122"/>
      <c r="Q1671" s="122"/>
      <c r="R1671" s="122">
        <v>17700000</v>
      </c>
      <c r="S1671" s="122">
        <v>17700000</v>
      </c>
      <c r="T1671" s="122"/>
      <c r="U1671" s="96"/>
      <c r="V1671" s="122"/>
      <c r="W1671" s="122"/>
    </row>
    <row r="1672" ht="32.9" customHeight="1" spans="1:23">
      <c r="A1672" s="23" t="s">
        <v>669</v>
      </c>
      <c r="B1672" s="119" t="s">
        <v>1232</v>
      </c>
      <c r="C1672" s="23" t="s">
        <v>668</v>
      </c>
      <c r="D1672" s="23" t="s">
        <v>100</v>
      </c>
      <c r="E1672" s="23" t="s">
        <v>193</v>
      </c>
      <c r="F1672" s="23" t="s">
        <v>194</v>
      </c>
      <c r="G1672" s="23" t="s">
        <v>439</v>
      </c>
      <c r="H1672" s="23" t="s">
        <v>438</v>
      </c>
      <c r="I1672" s="122">
        <v>17700000</v>
      </c>
      <c r="J1672" s="122"/>
      <c r="K1672" s="122"/>
      <c r="L1672" s="122"/>
      <c r="M1672" s="122"/>
      <c r="N1672" s="122"/>
      <c r="O1672" s="122"/>
      <c r="P1672" s="122"/>
      <c r="Q1672" s="122"/>
      <c r="R1672" s="122">
        <v>17700000</v>
      </c>
      <c r="S1672" s="122">
        <v>17700000</v>
      </c>
      <c r="T1672" s="122"/>
      <c r="U1672" s="96"/>
      <c r="V1672" s="122"/>
      <c r="W1672" s="122"/>
    </row>
    <row r="1673" ht="32.9" customHeight="1" spans="1:23">
      <c r="A1673" s="23"/>
      <c r="B1673" s="23"/>
      <c r="C1673" s="23" t="s">
        <v>1233</v>
      </c>
      <c r="D1673" s="23"/>
      <c r="E1673" s="23"/>
      <c r="F1673" s="23"/>
      <c r="G1673" s="23"/>
      <c r="H1673" s="23"/>
      <c r="I1673" s="122">
        <v>333015.5</v>
      </c>
      <c r="J1673" s="122"/>
      <c r="K1673" s="122"/>
      <c r="L1673" s="122"/>
      <c r="M1673" s="122"/>
      <c r="N1673" s="122">
        <v>333015.5</v>
      </c>
      <c r="O1673" s="122"/>
      <c r="P1673" s="122"/>
      <c r="Q1673" s="122"/>
      <c r="R1673" s="122"/>
      <c r="S1673" s="122"/>
      <c r="T1673" s="122"/>
      <c r="U1673" s="96"/>
      <c r="V1673" s="122"/>
      <c r="W1673" s="122"/>
    </row>
    <row r="1674" ht="32.9" customHeight="1" spans="1:23">
      <c r="A1674" s="23" t="s">
        <v>656</v>
      </c>
      <c r="B1674" s="119" t="s">
        <v>1234</v>
      </c>
      <c r="C1674" s="23" t="s">
        <v>1233</v>
      </c>
      <c r="D1674" s="23" t="s">
        <v>100</v>
      </c>
      <c r="E1674" s="23" t="s">
        <v>237</v>
      </c>
      <c r="F1674" s="23" t="s">
        <v>238</v>
      </c>
      <c r="G1674" s="23" t="s">
        <v>349</v>
      </c>
      <c r="H1674" s="23" t="s">
        <v>350</v>
      </c>
      <c r="I1674" s="122">
        <v>65000</v>
      </c>
      <c r="J1674" s="122"/>
      <c r="K1674" s="122"/>
      <c r="L1674" s="122"/>
      <c r="M1674" s="122"/>
      <c r="N1674" s="122">
        <v>65000</v>
      </c>
      <c r="O1674" s="122"/>
      <c r="P1674" s="122"/>
      <c r="Q1674" s="122"/>
      <c r="R1674" s="122"/>
      <c r="S1674" s="122"/>
      <c r="T1674" s="122"/>
      <c r="U1674" s="96"/>
      <c r="V1674" s="122"/>
      <c r="W1674" s="122"/>
    </row>
    <row r="1675" ht="32.9" customHeight="1" spans="1:23">
      <c r="A1675" s="23" t="s">
        <v>656</v>
      </c>
      <c r="B1675" s="119" t="s">
        <v>1234</v>
      </c>
      <c r="C1675" s="23" t="s">
        <v>1233</v>
      </c>
      <c r="D1675" s="23" t="s">
        <v>100</v>
      </c>
      <c r="E1675" s="23" t="s">
        <v>237</v>
      </c>
      <c r="F1675" s="23" t="s">
        <v>238</v>
      </c>
      <c r="G1675" s="23" t="s">
        <v>359</v>
      </c>
      <c r="H1675" s="23" t="s">
        <v>360</v>
      </c>
      <c r="I1675" s="122">
        <v>43986</v>
      </c>
      <c r="J1675" s="122"/>
      <c r="K1675" s="122"/>
      <c r="L1675" s="122"/>
      <c r="M1675" s="122"/>
      <c r="N1675" s="122">
        <v>43986</v>
      </c>
      <c r="O1675" s="122"/>
      <c r="P1675" s="122"/>
      <c r="Q1675" s="122"/>
      <c r="R1675" s="122"/>
      <c r="S1675" s="122"/>
      <c r="T1675" s="122"/>
      <c r="U1675" s="96"/>
      <c r="V1675" s="122"/>
      <c r="W1675" s="122"/>
    </row>
    <row r="1676" ht="32.9" customHeight="1" spans="1:23">
      <c r="A1676" s="23" t="s">
        <v>656</v>
      </c>
      <c r="B1676" s="119" t="s">
        <v>1234</v>
      </c>
      <c r="C1676" s="23" t="s">
        <v>1233</v>
      </c>
      <c r="D1676" s="23" t="s">
        <v>100</v>
      </c>
      <c r="E1676" s="23" t="s">
        <v>237</v>
      </c>
      <c r="F1676" s="23" t="s">
        <v>238</v>
      </c>
      <c r="G1676" s="23" t="s">
        <v>369</v>
      </c>
      <c r="H1676" s="23" t="s">
        <v>370</v>
      </c>
      <c r="I1676" s="122">
        <v>57180</v>
      </c>
      <c r="J1676" s="122"/>
      <c r="K1676" s="122"/>
      <c r="L1676" s="122"/>
      <c r="M1676" s="122"/>
      <c r="N1676" s="122">
        <v>57180</v>
      </c>
      <c r="O1676" s="122"/>
      <c r="P1676" s="122"/>
      <c r="Q1676" s="122"/>
      <c r="R1676" s="122"/>
      <c r="S1676" s="122"/>
      <c r="T1676" s="122"/>
      <c r="U1676" s="96"/>
      <c r="V1676" s="122"/>
      <c r="W1676" s="122"/>
    </row>
    <row r="1677" ht="32.9" customHeight="1" spans="1:23">
      <c r="A1677" s="23" t="s">
        <v>656</v>
      </c>
      <c r="B1677" s="119" t="s">
        <v>1234</v>
      </c>
      <c r="C1677" s="23" t="s">
        <v>1233</v>
      </c>
      <c r="D1677" s="23" t="s">
        <v>100</v>
      </c>
      <c r="E1677" s="23" t="s">
        <v>237</v>
      </c>
      <c r="F1677" s="23" t="s">
        <v>238</v>
      </c>
      <c r="G1677" s="23" t="s">
        <v>371</v>
      </c>
      <c r="H1677" s="23" t="s">
        <v>372</v>
      </c>
      <c r="I1677" s="122">
        <v>17969.5</v>
      </c>
      <c r="J1677" s="122"/>
      <c r="K1677" s="122"/>
      <c r="L1677" s="122"/>
      <c r="M1677" s="122"/>
      <c r="N1677" s="122">
        <v>17969.5</v>
      </c>
      <c r="O1677" s="122"/>
      <c r="P1677" s="122"/>
      <c r="Q1677" s="122"/>
      <c r="R1677" s="122"/>
      <c r="S1677" s="122"/>
      <c r="T1677" s="122"/>
      <c r="U1677" s="96"/>
      <c r="V1677" s="122"/>
      <c r="W1677" s="122"/>
    </row>
    <row r="1678" ht="32.9" customHeight="1" spans="1:23">
      <c r="A1678" s="23" t="s">
        <v>656</v>
      </c>
      <c r="B1678" s="119" t="s">
        <v>1234</v>
      </c>
      <c r="C1678" s="23" t="s">
        <v>1233</v>
      </c>
      <c r="D1678" s="23" t="s">
        <v>100</v>
      </c>
      <c r="E1678" s="23" t="s">
        <v>237</v>
      </c>
      <c r="F1678" s="23" t="s">
        <v>238</v>
      </c>
      <c r="G1678" s="23" t="s">
        <v>444</v>
      </c>
      <c r="H1678" s="23" t="s">
        <v>445</v>
      </c>
      <c r="I1678" s="122">
        <v>148880</v>
      </c>
      <c r="J1678" s="122"/>
      <c r="K1678" s="122"/>
      <c r="L1678" s="122"/>
      <c r="M1678" s="122"/>
      <c r="N1678" s="122">
        <v>148880</v>
      </c>
      <c r="O1678" s="122"/>
      <c r="P1678" s="122"/>
      <c r="Q1678" s="122"/>
      <c r="R1678" s="122"/>
      <c r="S1678" s="122"/>
      <c r="T1678" s="122"/>
      <c r="U1678" s="96"/>
      <c r="V1678" s="122"/>
      <c r="W1678" s="122"/>
    </row>
    <row r="1679" ht="32.9" customHeight="1" spans="1:23">
      <c r="A1679" s="23"/>
      <c r="B1679" s="23"/>
      <c r="C1679" s="23" t="s">
        <v>1235</v>
      </c>
      <c r="D1679" s="23"/>
      <c r="E1679" s="23"/>
      <c r="F1679" s="23"/>
      <c r="G1679" s="23"/>
      <c r="H1679" s="23"/>
      <c r="I1679" s="122">
        <v>605600</v>
      </c>
      <c r="J1679" s="122"/>
      <c r="K1679" s="122"/>
      <c r="L1679" s="122"/>
      <c r="M1679" s="122"/>
      <c r="N1679" s="122">
        <v>605600</v>
      </c>
      <c r="O1679" s="122"/>
      <c r="P1679" s="122"/>
      <c r="Q1679" s="122"/>
      <c r="R1679" s="122"/>
      <c r="S1679" s="122"/>
      <c r="T1679" s="122"/>
      <c r="U1679" s="96"/>
      <c r="V1679" s="122"/>
      <c r="W1679" s="122"/>
    </row>
    <row r="1680" ht="32.9" customHeight="1" spans="1:23">
      <c r="A1680" s="23" t="s">
        <v>656</v>
      </c>
      <c r="B1680" s="119" t="s">
        <v>1236</v>
      </c>
      <c r="C1680" s="23" t="s">
        <v>1235</v>
      </c>
      <c r="D1680" s="23" t="s">
        <v>100</v>
      </c>
      <c r="E1680" s="23" t="s">
        <v>237</v>
      </c>
      <c r="F1680" s="23" t="s">
        <v>238</v>
      </c>
      <c r="G1680" s="23" t="s">
        <v>444</v>
      </c>
      <c r="H1680" s="23" t="s">
        <v>445</v>
      </c>
      <c r="I1680" s="122">
        <v>605600</v>
      </c>
      <c r="J1680" s="122"/>
      <c r="K1680" s="122"/>
      <c r="L1680" s="122"/>
      <c r="M1680" s="122"/>
      <c r="N1680" s="122">
        <v>605600</v>
      </c>
      <c r="O1680" s="122"/>
      <c r="P1680" s="122"/>
      <c r="Q1680" s="122"/>
      <c r="R1680" s="122"/>
      <c r="S1680" s="122"/>
      <c r="T1680" s="122"/>
      <c r="U1680" s="96"/>
      <c r="V1680" s="122"/>
      <c r="W1680" s="122"/>
    </row>
    <row r="1681" ht="32.9" customHeight="1" spans="1:23">
      <c r="A1681" s="23"/>
      <c r="B1681" s="23"/>
      <c r="C1681" s="23" t="s">
        <v>1237</v>
      </c>
      <c r="D1681" s="23"/>
      <c r="E1681" s="23"/>
      <c r="F1681" s="23"/>
      <c r="G1681" s="23"/>
      <c r="H1681" s="23"/>
      <c r="I1681" s="122">
        <v>6000000</v>
      </c>
      <c r="J1681" s="122"/>
      <c r="K1681" s="122"/>
      <c r="L1681" s="122"/>
      <c r="M1681" s="122"/>
      <c r="N1681" s="122"/>
      <c r="O1681" s="122"/>
      <c r="P1681" s="122"/>
      <c r="Q1681" s="122"/>
      <c r="R1681" s="122">
        <v>6000000</v>
      </c>
      <c r="S1681" s="122">
        <v>6000000</v>
      </c>
      <c r="T1681" s="122"/>
      <c r="U1681" s="96"/>
      <c r="V1681" s="122"/>
      <c r="W1681" s="122"/>
    </row>
    <row r="1682" ht="32.9" customHeight="1" spans="1:23">
      <c r="A1682" s="23" t="s">
        <v>656</v>
      </c>
      <c r="B1682" s="119" t="s">
        <v>1238</v>
      </c>
      <c r="C1682" s="23" t="s">
        <v>1237</v>
      </c>
      <c r="D1682" s="23" t="s">
        <v>100</v>
      </c>
      <c r="E1682" s="23" t="s">
        <v>193</v>
      </c>
      <c r="F1682" s="23" t="s">
        <v>194</v>
      </c>
      <c r="G1682" s="23" t="s">
        <v>444</v>
      </c>
      <c r="H1682" s="23" t="s">
        <v>445</v>
      </c>
      <c r="I1682" s="122">
        <v>2000000</v>
      </c>
      <c r="J1682" s="122"/>
      <c r="K1682" s="122"/>
      <c r="L1682" s="122"/>
      <c r="M1682" s="122"/>
      <c r="N1682" s="122"/>
      <c r="O1682" s="122"/>
      <c r="P1682" s="122"/>
      <c r="Q1682" s="122"/>
      <c r="R1682" s="122">
        <v>2000000</v>
      </c>
      <c r="S1682" s="122">
        <v>2000000</v>
      </c>
      <c r="T1682" s="122"/>
      <c r="U1682" s="96"/>
      <c r="V1682" s="122"/>
      <c r="W1682" s="122"/>
    </row>
    <row r="1683" ht="32.9" customHeight="1" spans="1:23">
      <c r="A1683" s="23" t="s">
        <v>656</v>
      </c>
      <c r="B1683" s="119" t="s">
        <v>1238</v>
      </c>
      <c r="C1683" s="23" t="s">
        <v>1237</v>
      </c>
      <c r="D1683" s="23" t="s">
        <v>100</v>
      </c>
      <c r="E1683" s="23" t="s">
        <v>193</v>
      </c>
      <c r="F1683" s="23" t="s">
        <v>194</v>
      </c>
      <c r="G1683" s="23" t="s">
        <v>557</v>
      </c>
      <c r="H1683" s="23" t="s">
        <v>558</v>
      </c>
      <c r="I1683" s="122">
        <v>4000000</v>
      </c>
      <c r="J1683" s="122"/>
      <c r="K1683" s="122"/>
      <c r="L1683" s="122"/>
      <c r="M1683" s="122"/>
      <c r="N1683" s="122"/>
      <c r="O1683" s="122"/>
      <c r="P1683" s="122"/>
      <c r="Q1683" s="122"/>
      <c r="R1683" s="122">
        <v>4000000</v>
      </c>
      <c r="S1683" s="122">
        <v>4000000</v>
      </c>
      <c r="T1683" s="122"/>
      <c r="U1683" s="96"/>
      <c r="V1683" s="122"/>
      <c r="W1683" s="122"/>
    </row>
    <row r="1684" ht="32.9" customHeight="1" spans="1:23">
      <c r="A1684" s="23"/>
      <c r="B1684" s="23"/>
      <c r="C1684" s="23" t="s">
        <v>1239</v>
      </c>
      <c r="D1684" s="23"/>
      <c r="E1684" s="23"/>
      <c r="F1684" s="23"/>
      <c r="G1684" s="23"/>
      <c r="H1684" s="23"/>
      <c r="I1684" s="122">
        <v>9747958.5</v>
      </c>
      <c r="J1684" s="122">
        <v>9700000</v>
      </c>
      <c r="K1684" s="122">
        <v>9700000</v>
      </c>
      <c r="L1684" s="122"/>
      <c r="M1684" s="122"/>
      <c r="N1684" s="122">
        <v>47958.5</v>
      </c>
      <c r="O1684" s="122"/>
      <c r="P1684" s="122"/>
      <c r="Q1684" s="122"/>
      <c r="R1684" s="122"/>
      <c r="S1684" s="122"/>
      <c r="T1684" s="122"/>
      <c r="U1684" s="96"/>
      <c r="V1684" s="122"/>
      <c r="W1684" s="122"/>
    </row>
    <row r="1685" ht="32.9" customHeight="1" spans="1:23">
      <c r="A1685" s="23" t="s">
        <v>656</v>
      </c>
      <c r="B1685" s="119" t="s">
        <v>1240</v>
      </c>
      <c r="C1685" s="23" t="s">
        <v>1239</v>
      </c>
      <c r="D1685" s="23" t="s">
        <v>100</v>
      </c>
      <c r="E1685" s="23" t="s">
        <v>193</v>
      </c>
      <c r="F1685" s="23" t="s">
        <v>194</v>
      </c>
      <c r="G1685" s="23" t="s">
        <v>349</v>
      </c>
      <c r="H1685" s="23" t="s">
        <v>350</v>
      </c>
      <c r="I1685" s="122">
        <v>15000</v>
      </c>
      <c r="J1685" s="122">
        <v>15000</v>
      </c>
      <c r="K1685" s="122">
        <v>15000</v>
      </c>
      <c r="L1685" s="122"/>
      <c r="M1685" s="122"/>
      <c r="N1685" s="122"/>
      <c r="O1685" s="122"/>
      <c r="P1685" s="122"/>
      <c r="Q1685" s="122"/>
      <c r="R1685" s="122"/>
      <c r="S1685" s="122"/>
      <c r="T1685" s="122"/>
      <c r="U1685" s="96"/>
      <c r="V1685" s="122"/>
      <c r="W1685" s="122"/>
    </row>
    <row r="1686" ht="32.9" customHeight="1" spans="1:23">
      <c r="A1686" s="23" t="s">
        <v>656</v>
      </c>
      <c r="B1686" s="119" t="s">
        <v>1240</v>
      </c>
      <c r="C1686" s="23" t="s">
        <v>1239</v>
      </c>
      <c r="D1686" s="23" t="s">
        <v>100</v>
      </c>
      <c r="E1686" s="23" t="s">
        <v>193</v>
      </c>
      <c r="F1686" s="23" t="s">
        <v>194</v>
      </c>
      <c r="G1686" s="23" t="s">
        <v>359</v>
      </c>
      <c r="H1686" s="23" t="s">
        <v>360</v>
      </c>
      <c r="I1686" s="122">
        <v>92958.5</v>
      </c>
      <c r="J1686" s="122">
        <v>45000</v>
      </c>
      <c r="K1686" s="122">
        <v>45000</v>
      </c>
      <c r="L1686" s="122"/>
      <c r="M1686" s="122"/>
      <c r="N1686" s="122">
        <v>47958.5</v>
      </c>
      <c r="O1686" s="122"/>
      <c r="P1686" s="122"/>
      <c r="Q1686" s="122"/>
      <c r="R1686" s="122"/>
      <c r="S1686" s="122"/>
      <c r="T1686" s="122"/>
      <c r="U1686" s="96"/>
      <c r="V1686" s="122"/>
      <c r="W1686" s="122"/>
    </row>
    <row r="1687" ht="32.9" customHeight="1" spans="1:23">
      <c r="A1687" s="23" t="s">
        <v>656</v>
      </c>
      <c r="B1687" s="119" t="s">
        <v>1240</v>
      </c>
      <c r="C1687" s="23" t="s">
        <v>1239</v>
      </c>
      <c r="D1687" s="23" t="s">
        <v>100</v>
      </c>
      <c r="E1687" s="23" t="s">
        <v>193</v>
      </c>
      <c r="F1687" s="23" t="s">
        <v>194</v>
      </c>
      <c r="G1687" s="23" t="s">
        <v>406</v>
      </c>
      <c r="H1687" s="23" t="s">
        <v>407</v>
      </c>
      <c r="I1687" s="122">
        <v>280000</v>
      </c>
      <c r="J1687" s="122">
        <v>280000</v>
      </c>
      <c r="K1687" s="122">
        <v>280000</v>
      </c>
      <c r="L1687" s="122"/>
      <c r="M1687" s="122"/>
      <c r="N1687" s="122"/>
      <c r="O1687" s="122"/>
      <c r="P1687" s="122"/>
      <c r="Q1687" s="122"/>
      <c r="R1687" s="122"/>
      <c r="S1687" s="122"/>
      <c r="T1687" s="122"/>
      <c r="U1687" s="96"/>
      <c r="V1687" s="122"/>
      <c r="W1687" s="122"/>
    </row>
    <row r="1688" ht="32.9" customHeight="1" spans="1:23">
      <c r="A1688" s="23" t="s">
        <v>656</v>
      </c>
      <c r="B1688" s="119" t="s">
        <v>1240</v>
      </c>
      <c r="C1688" s="23" t="s">
        <v>1239</v>
      </c>
      <c r="D1688" s="23" t="s">
        <v>100</v>
      </c>
      <c r="E1688" s="23" t="s">
        <v>193</v>
      </c>
      <c r="F1688" s="23" t="s">
        <v>194</v>
      </c>
      <c r="G1688" s="23" t="s">
        <v>444</v>
      </c>
      <c r="H1688" s="23" t="s">
        <v>445</v>
      </c>
      <c r="I1688" s="122">
        <v>8860000</v>
      </c>
      <c r="J1688" s="122">
        <v>8860000</v>
      </c>
      <c r="K1688" s="122">
        <v>8860000</v>
      </c>
      <c r="L1688" s="122"/>
      <c r="M1688" s="122"/>
      <c r="N1688" s="122"/>
      <c r="O1688" s="122"/>
      <c r="P1688" s="122"/>
      <c r="Q1688" s="122"/>
      <c r="R1688" s="122"/>
      <c r="S1688" s="122"/>
      <c r="T1688" s="122"/>
      <c r="U1688" s="96"/>
      <c r="V1688" s="122"/>
      <c r="W1688" s="122"/>
    </row>
    <row r="1689" ht="32.9" customHeight="1" spans="1:23">
      <c r="A1689" s="23" t="s">
        <v>656</v>
      </c>
      <c r="B1689" s="119" t="s">
        <v>1240</v>
      </c>
      <c r="C1689" s="23" t="s">
        <v>1239</v>
      </c>
      <c r="D1689" s="23" t="s">
        <v>100</v>
      </c>
      <c r="E1689" s="23" t="s">
        <v>193</v>
      </c>
      <c r="F1689" s="23" t="s">
        <v>194</v>
      </c>
      <c r="G1689" s="23" t="s">
        <v>557</v>
      </c>
      <c r="H1689" s="23" t="s">
        <v>558</v>
      </c>
      <c r="I1689" s="122">
        <v>500000</v>
      </c>
      <c r="J1689" s="122">
        <v>500000</v>
      </c>
      <c r="K1689" s="122">
        <v>500000</v>
      </c>
      <c r="L1689" s="122"/>
      <c r="M1689" s="122"/>
      <c r="N1689" s="122"/>
      <c r="O1689" s="122"/>
      <c r="P1689" s="122"/>
      <c r="Q1689" s="122"/>
      <c r="R1689" s="122"/>
      <c r="S1689" s="122"/>
      <c r="T1689" s="122"/>
      <c r="U1689" s="96"/>
      <c r="V1689" s="122"/>
      <c r="W1689" s="122"/>
    </row>
    <row r="1690" ht="32.9" customHeight="1" spans="1:23">
      <c r="A1690" s="23"/>
      <c r="B1690" s="23"/>
      <c r="C1690" s="23" t="s">
        <v>1112</v>
      </c>
      <c r="D1690" s="23"/>
      <c r="E1690" s="23"/>
      <c r="F1690" s="23"/>
      <c r="G1690" s="23"/>
      <c r="H1690" s="23"/>
      <c r="I1690" s="122">
        <v>18190216.45</v>
      </c>
      <c r="J1690" s="122"/>
      <c r="K1690" s="122"/>
      <c r="L1690" s="122"/>
      <c r="M1690" s="122"/>
      <c r="N1690" s="122">
        <v>18190216.45</v>
      </c>
      <c r="O1690" s="122"/>
      <c r="P1690" s="122"/>
      <c r="Q1690" s="122"/>
      <c r="R1690" s="122"/>
      <c r="S1690" s="122"/>
      <c r="T1690" s="122"/>
      <c r="U1690" s="96"/>
      <c r="V1690" s="122"/>
      <c r="W1690" s="122"/>
    </row>
    <row r="1691" ht="32.9" customHeight="1" spans="1:23">
      <c r="A1691" s="23" t="s">
        <v>656</v>
      </c>
      <c r="B1691" s="119" t="s">
        <v>1241</v>
      </c>
      <c r="C1691" s="23" t="s">
        <v>1112</v>
      </c>
      <c r="D1691" s="23" t="s">
        <v>102</v>
      </c>
      <c r="E1691" s="23" t="s">
        <v>191</v>
      </c>
      <c r="F1691" s="23" t="s">
        <v>192</v>
      </c>
      <c r="G1691" s="23" t="s">
        <v>359</v>
      </c>
      <c r="H1691" s="23" t="s">
        <v>360</v>
      </c>
      <c r="I1691" s="122">
        <v>1019424.2</v>
      </c>
      <c r="J1691" s="122"/>
      <c r="K1691" s="122"/>
      <c r="L1691" s="122"/>
      <c r="M1691" s="122"/>
      <c r="N1691" s="122">
        <v>1019424.2</v>
      </c>
      <c r="O1691" s="122"/>
      <c r="P1691" s="122"/>
      <c r="Q1691" s="122"/>
      <c r="R1691" s="122"/>
      <c r="S1691" s="122"/>
      <c r="T1691" s="122"/>
      <c r="U1691" s="96"/>
      <c r="V1691" s="122"/>
      <c r="W1691" s="122"/>
    </row>
    <row r="1692" ht="32.9" customHeight="1" spans="1:23">
      <c r="A1692" s="23" t="s">
        <v>656</v>
      </c>
      <c r="B1692" s="119" t="s">
        <v>1241</v>
      </c>
      <c r="C1692" s="23" t="s">
        <v>1112</v>
      </c>
      <c r="D1692" s="23" t="s">
        <v>102</v>
      </c>
      <c r="E1692" s="23" t="s">
        <v>191</v>
      </c>
      <c r="F1692" s="23" t="s">
        <v>192</v>
      </c>
      <c r="G1692" s="23" t="s">
        <v>369</v>
      </c>
      <c r="H1692" s="23" t="s">
        <v>370</v>
      </c>
      <c r="I1692" s="122">
        <v>4969523.42</v>
      </c>
      <c r="J1692" s="122"/>
      <c r="K1692" s="122"/>
      <c r="L1692" s="122"/>
      <c r="M1692" s="122"/>
      <c r="N1692" s="122">
        <v>4969523.42</v>
      </c>
      <c r="O1692" s="122"/>
      <c r="P1692" s="122"/>
      <c r="Q1692" s="122"/>
      <c r="R1692" s="122"/>
      <c r="S1692" s="122"/>
      <c r="T1692" s="122"/>
      <c r="U1692" s="96"/>
      <c r="V1692" s="122"/>
      <c r="W1692" s="122"/>
    </row>
    <row r="1693" ht="32.9" customHeight="1" spans="1:23">
      <c r="A1693" s="23" t="s">
        <v>656</v>
      </c>
      <c r="B1693" s="119" t="s">
        <v>1241</v>
      </c>
      <c r="C1693" s="23" t="s">
        <v>1112</v>
      </c>
      <c r="D1693" s="23" t="s">
        <v>102</v>
      </c>
      <c r="E1693" s="23" t="s">
        <v>191</v>
      </c>
      <c r="F1693" s="23" t="s">
        <v>192</v>
      </c>
      <c r="G1693" s="23" t="s">
        <v>371</v>
      </c>
      <c r="H1693" s="23" t="s">
        <v>372</v>
      </c>
      <c r="I1693" s="122">
        <v>89348.83</v>
      </c>
      <c r="J1693" s="122"/>
      <c r="K1693" s="122"/>
      <c r="L1693" s="122"/>
      <c r="M1693" s="122"/>
      <c r="N1693" s="122">
        <v>89348.83</v>
      </c>
      <c r="O1693" s="122"/>
      <c r="P1693" s="122"/>
      <c r="Q1693" s="122"/>
      <c r="R1693" s="122"/>
      <c r="S1693" s="122"/>
      <c r="T1693" s="122"/>
      <c r="U1693" s="96"/>
      <c r="V1693" s="122"/>
      <c r="W1693" s="122"/>
    </row>
    <row r="1694" ht="32.9" customHeight="1" spans="1:23">
      <c r="A1694" s="23" t="s">
        <v>656</v>
      </c>
      <c r="B1694" s="119" t="s">
        <v>1241</v>
      </c>
      <c r="C1694" s="23" t="s">
        <v>1112</v>
      </c>
      <c r="D1694" s="23" t="s">
        <v>102</v>
      </c>
      <c r="E1694" s="23" t="s">
        <v>191</v>
      </c>
      <c r="F1694" s="23" t="s">
        <v>192</v>
      </c>
      <c r="G1694" s="23" t="s">
        <v>345</v>
      </c>
      <c r="H1694" s="23" t="s">
        <v>346</v>
      </c>
      <c r="I1694" s="122">
        <v>1111920</v>
      </c>
      <c r="J1694" s="122"/>
      <c r="K1694" s="122"/>
      <c r="L1694" s="122"/>
      <c r="M1694" s="122"/>
      <c r="N1694" s="122">
        <v>1111920</v>
      </c>
      <c r="O1694" s="122"/>
      <c r="P1694" s="122"/>
      <c r="Q1694" s="122"/>
      <c r="R1694" s="122"/>
      <c r="S1694" s="122"/>
      <c r="T1694" s="122"/>
      <c r="U1694" s="96"/>
      <c r="V1694" s="122"/>
      <c r="W1694" s="122"/>
    </row>
    <row r="1695" ht="32.9" customHeight="1" spans="1:23">
      <c r="A1695" s="23" t="s">
        <v>656</v>
      </c>
      <c r="B1695" s="119" t="s">
        <v>1241</v>
      </c>
      <c r="C1695" s="23" t="s">
        <v>1112</v>
      </c>
      <c r="D1695" s="23" t="s">
        <v>102</v>
      </c>
      <c r="E1695" s="23" t="s">
        <v>191</v>
      </c>
      <c r="F1695" s="23" t="s">
        <v>192</v>
      </c>
      <c r="G1695" s="23" t="s">
        <v>444</v>
      </c>
      <c r="H1695" s="23" t="s">
        <v>445</v>
      </c>
      <c r="I1695" s="122">
        <v>11000000</v>
      </c>
      <c r="J1695" s="122"/>
      <c r="K1695" s="122"/>
      <c r="L1695" s="122"/>
      <c r="M1695" s="122"/>
      <c r="N1695" s="122">
        <v>11000000</v>
      </c>
      <c r="O1695" s="122"/>
      <c r="P1695" s="122"/>
      <c r="Q1695" s="122"/>
      <c r="R1695" s="122"/>
      <c r="S1695" s="122"/>
      <c r="T1695" s="122"/>
      <c r="U1695" s="96"/>
      <c r="V1695" s="122"/>
      <c r="W1695" s="122"/>
    </row>
    <row r="1696" ht="32.9" customHeight="1" spans="1:23">
      <c r="A1696" s="23"/>
      <c r="B1696" s="23"/>
      <c r="C1696" s="23" t="s">
        <v>1242</v>
      </c>
      <c r="D1696" s="23"/>
      <c r="E1696" s="23"/>
      <c r="F1696" s="23"/>
      <c r="G1696" s="23"/>
      <c r="H1696" s="23"/>
      <c r="I1696" s="122">
        <v>101640000</v>
      </c>
      <c r="J1696" s="122"/>
      <c r="K1696" s="122"/>
      <c r="L1696" s="122"/>
      <c r="M1696" s="122"/>
      <c r="N1696" s="122"/>
      <c r="O1696" s="122"/>
      <c r="P1696" s="122"/>
      <c r="Q1696" s="122"/>
      <c r="R1696" s="122">
        <v>101640000</v>
      </c>
      <c r="S1696" s="122">
        <v>101640000</v>
      </c>
      <c r="T1696" s="122"/>
      <c r="U1696" s="96"/>
      <c r="V1696" s="122"/>
      <c r="W1696" s="122"/>
    </row>
    <row r="1697" ht="32.9" customHeight="1" spans="1:23">
      <c r="A1697" s="23" t="s">
        <v>656</v>
      </c>
      <c r="B1697" s="119" t="s">
        <v>1243</v>
      </c>
      <c r="C1697" s="23" t="s">
        <v>1242</v>
      </c>
      <c r="D1697" s="23" t="s">
        <v>102</v>
      </c>
      <c r="E1697" s="23" t="s">
        <v>191</v>
      </c>
      <c r="F1697" s="23" t="s">
        <v>192</v>
      </c>
      <c r="G1697" s="23" t="s">
        <v>345</v>
      </c>
      <c r="H1697" s="23" t="s">
        <v>346</v>
      </c>
      <c r="I1697" s="122">
        <v>7780000</v>
      </c>
      <c r="J1697" s="122"/>
      <c r="K1697" s="122"/>
      <c r="L1697" s="122"/>
      <c r="M1697" s="122"/>
      <c r="N1697" s="122"/>
      <c r="O1697" s="122"/>
      <c r="P1697" s="122"/>
      <c r="Q1697" s="122"/>
      <c r="R1697" s="122">
        <v>7780000</v>
      </c>
      <c r="S1697" s="122">
        <v>7780000</v>
      </c>
      <c r="T1697" s="122"/>
      <c r="U1697" s="96"/>
      <c r="V1697" s="122"/>
      <c r="W1697" s="122"/>
    </row>
    <row r="1698" ht="32.9" customHeight="1" spans="1:23">
      <c r="A1698" s="23" t="s">
        <v>656</v>
      </c>
      <c r="B1698" s="119" t="s">
        <v>1243</v>
      </c>
      <c r="C1698" s="23" t="s">
        <v>1242</v>
      </c>
      <c r="D1698" s="23" t="s">
        <v>102</v>
      </c>
      <c r="E1698" s="23" t="s">
        <v>191</v>
      </c>
      <c r="F1698" s="23" t="s">
        <v>192</v>
      </c>
      <c r="G1698" s="23" t="s">
        <v>373</v>
      </c>
      <c r="H1698" s="23" t="s">
        <v>374</v>
      </c>
      <c r="I1698" s="122">
        <v>4500000</v>
      </c>
      <c r="J1698" s="122"/>
      <c r="K1698" s="122"/>
      <c r="L1698" s="122"/>
      <c r="M1698" s="122"/>
      <c r="N1698" s="122"/>
      <c r="O1698" s="122"/>
      <c r="P1698" s="122"/>
      <c r="Q1698" s="122"/>
      <c r="R1698" s="122">
        <v>4500000</v>
      </c>
      <c r="S1698" s="122">
        <v>4500000</v>
      </c>
      <c r="T1698" s="122"/>
      <c r="U1698" s="96"/>
      <c r="V1698" s="122"/>
      <c r="W1698" s="122"/>
    </row>
    <row r="1699" ht="32.9" customHeight="1" spans="1:23">
      <c r="A1699" s="23" t="s">
        <v>656</v>
      </c>
      <c r="B1699" s="119" t="s">
        <v>1243</v>
      </c>
      <c r="C1699" s="23" t="s">
        <v>1242</v>
      </c>
      <c r="D1699" s="23" t="s">
        <v>102</v>
      </c>
      <c r="E1699" s="23" t="s">
        <v>191</v>
      </c>
      <c r="F1699" s="23" t="s">
        <v>192</v>
      </c>
      <c r="G1699" s="23" t="s">
        <v>444</v>
      </c>
      <c r="H1699" s="23" t="s">
        <v>445</v>
      </c>
      <c r="I1699" s="122">
        <v>82360000</v>
      </c>
      <c r="J1699" s="122"/>
      <c r="K1699" s="122"/>
      <c r="L1699" s="122"/>
      <c r="M1699" s="122"/>
      <c r="N1699" s="122"/>
      <c r="O1699" s="122"/>
      <c r="P1699" s="122"/>
      <c r="Q1699" s="122"/>
      <c r="R1699" s="122">
        <v>82360000</v>
      </c>
      <c r="S1699" s="122">
        <v>82360000</v>
      </c>
      <c r="T1699" s="122"/>
      <c r="U1699" s="96"/>
      <c r="V1699" s="122"/>
      <c r="W1699" s="122"/>
    </row>
    <row r="1700" ht="32.9" customHeight="1" spans="1:23">
      <c r="A1700" s="23" t="s">
        <v>656</v>
      </c>
      <c r="B1700" s="119" t="s">
        <v>1243</v>
      </c>
      <c r="C1700" s="23" t="s">
        <v>1242</v>
      </c>
      <c r="D1700" s="23" t="s">
        <v>102</v>
      </c>
      <c r="E1700" s="23" t="s">
        <v>191</v>
      </c>
      <c r="F1700" s="23" t="s">
        <v>192</v>
      </c>
      <c r="G1700" s="23" t="s">
        <v>557</v>
      </c>
      <c r="H1700" s="23" t="s">
        <v>558</v>
      </c>
      <c r="I1700" s="122">
        <v>7000000</v>
      </c>
      <c r="J1700" s="122"/>
      <c r="K1700" s="122"/>
      <c r="L1700" s="122"/>
      <c r="M1700" s="122"/>
      <c r="N1700" s="122"/>
      <c r="O1700" s="122"/>
      <c r="P1700" s="122"/>
      <c r="Q1700" s="122"/>
      <c r="R1700" s="122">
        <v>7000000</v>
      </c>
      <c r="S1700" s="122">
        <v>7000000</v>
      </c>
      <c r="T1700" s="122"/>
      <c r="U1700" s="96"/>
      <c r="V1700" s="122"/>
      <c r="W1700" s="122"/>
    </row>
    <row r="1701" ht="32.9" customHeight="1" spans="1:23">
      <c r="A1701" s="23"/>
      <c r="B1701" s="23"/>
      <c r="C1701" s="23" t="s">
        <v>1244</v>
      </c>
      <c r="D1701" s="23"/>
      <c r="E1701" s="23"/>
      <c r="F1701" s="23"/>
      <c r="G1701" s="23"/>
      <c r="H1701" s="23"/>
      <c r="I1701" s="122">
        <v>1650000</v>
      </c>
      <c r="J1701" s="122"/>
      <c r="K1701" s="122"/>
      <c r="L1701" s="122"/>
      <c r="M1701" s="122"/>
      <c r="N1701" s="122"/>
      <c r="O1701" s="122"/>
      <c r="P1701" s="122"/>
      <c r="Q1701" s="122"/>
      <c r="R1701" s="122">
        <v>1650000</v>
      </c>
      <c r="S1701" s="122">
        <v>1650000</v>
      </c>
      <c r="T1701" s="122"/>
      <c r="U1701" s="96"/>
      <c r="V1701" s="122"/>
      <c r="W1701" s="122"/>
    </row>
    <row r="1702" ht="32.9" customHeight="1" spans="1:23">
      <c r="A1702" s="23" t="s">
        <v>331</v>
      </c>
      <c r="B1702" s="119" t="s">
        <v>1245</v>
      </c>
      <c r="C1702" s="23" t="s">
        <v>1244</v>
      </c>
      <c r="D1702" s="23" t="s">
        <v>102</v>
      </c>
      <c r="E1702" s="23" t="s">
        <v>191</v>
      </c>
      <c r="F1702" s="23" t="s">
        <v>192</v>
      </c>
      <c r="G1702" s="23" t="s">
        <v>826</v>
      </c>
      <c r="H1702" s="23" t="s">
        <v>827</v>
      </c>
      <c r="I1702" s="122">
        <v>1650000</v>
      </c>
      <c r="J1702" s="122"/>
      <c r="K1702" s="122"/>
      <c r="L1702" s="122"/>
      <c r="M1702" s="122"/>
      <c r="N1702" s="122"/>
      <c r="O1702" s="122"/>
      <c r="P1702" s="122"/>
      <c r="Q1702" s="122"/>
      <c r="R1702" s="122">
        <v>1650000</v>
      </c>
      <c r="S1702" s="122">
        <v>1650000</v>
      </c>
      <c r="T1702" s="122"/>
      <c r="U1702" s="96"/>
      <c r="V1702" s="122"/>
      <c r="W1702" s="122"/>
    </row>
    <row r="1703" ht="18.75" customHeight="1" spans="1:23">
      <c r="A1703" s="31" t="s">
        <v>259</v>
      </c>
      <c r="B1703" s="32"/>
      <c r="C1703" s="32"/>
      <c r="D1703" s="32"/>
      <c r="E1703" s="32"/>
      <c r="F1703" s="32"/>
      <c r="G1703" s="32"/>
      <c r="H1703" s="33"/>
      <c r="I1703" s="122">
        <v>7575055799.24</v>
      </c>
      <c r="J1703" s="122">
        <v>1473305190</v>
      </c>
      <c r="K1703" s="122">
        <v>335197690</v>
      </c>
      <c r="L1703" s="122"/>
      <c r="M1703" s="122"/>
      <c r="N1703" s="122">
        <v>1077548192.41</v>
      </c>
      <c r="O1703" s="122">
        <v>63814715</v>
      </c>
      <c r="P1703" s="122"/>
      <c r="Q1703" s="122"/>
      <c r="R1703" s="122">
        <v>4960387701.83</v>
      </c>
      <c r="S1703" s="122">
        <v>4848565394.61</v>
      </c>
      <c r="T1703" s="122"/>
      <c r="U1703" s="96">
        <v>177372</v>
      </c>
      <c r="V1703" s="122"/>
      <c r="W1703" s="122">
        <v>111644935.22</v>
      </c>
    </row>
  </sheetData>
  <mergeCells count="28">
    <mergeCell ref="A2:W2"/>
    <mergeCell ref="A3:I3"/>
    <mergeCell ref="J4:M4"/>
    <mergeCell ref="N4:P4"/>
    <mergeCell ref="R4:W4"/>
    <mergeCell ref="J5:K5"/>
    <mergeCell ref="A1703:H170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83"/>
  <sheetViews>
    <sheetView showZeros="0" workbookViewId="0">
      <selection activeCell="A1" sqref="A1"/>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0:10">
      <c r="J1" s="55" t="s">
        <v>1246</v>
      </c>
    </row>
    <row r="2" ht="28.5" customHeight="1" spans="1:10">
      <c r="A2" s="46" t="s">
        <v>1247</v>
      </c>
      <c r="B2" s="27"/>
      <c r="C2" s="27"/>
      <c r="D2" s="27"/>
      <c r="E2" s="27"/>
      <c r="F2" s="47"/>
      <c r="G2" s="27"/>
      <c r="H2" s="47"/>
      <c r="I2" s="47"/>
      <c r="J2" s="27"/>
    </row>
    <row r="3" ht="15" customHeight="1" spans="1:1">
      <c r="A3" s="4" t="str">
        <f>"单位名称："&amp;"云南省卫生健康委员会"</f>
        <v>单位名称：云南省卫生健康委员会</v>
      </c>
    </row>
    <row r="4" ht="14.25" customHeight="1" spans="1:10">
      <c r="A4" s="109" t="s">
        <v>1248</v>
      </c>
      <c r="B4" s="109" t="s">
        <v>1249</v>
      </c>
      <c r="C4" s="109" t="s">
        <v>1250</v>
      </c>
      <c r="D4" s="109" t="s">
        <v>1251</v>
      </c>
      <c r="E4" s="109" t="s">
        <v>1252</v>
      </c>
      <c r="F4" s="110" t="s">
        <v>1253</v>
      </c>
      <c r="G4" s="109" t="s">
        <v>1254</v>
      </c>
      <c r="H4" s="110" t="s">
        <v>1255</v>
      </c>
      <c r="I4" s="110" t="s">
        <v>1256</v>
      </c>
      <c r="J4" s="109" t="s">
        <v>1257</v>
      </c>
    </row>
    <row r="5" ht="14.25" customHeight="1" spans="1:10">
      <c r="A5" s="109">
        <v>1</v>
      </c>
      <c r="B5" s="109">
        <v>2</v>
      </c>
      <c r="C5" s="109">
        <v>3</v>
      </c>
      <c r="D5" s="109">
        <v>4</v>
      </c>
      <c r="E5" s="109">
        <v>5</v>
      </c>
      <c r="F5" s="110">
        <v>6</v>
      </c>
      <c r="G5" s="109">
        <v>7</v>
      </c>
      <c r="H5" s="110">
        <v>8</v>
      </c>
      <c r="I5" s="110">
        <v>9</v>
      </c>
      <c r="J5" s="109">
        <v>10</v>
      </c>
    </row>
    <row r="6" ht="17.3" customHeight="1" spans="1:10">
      <c r="A6" s="111" t="s">
        <v>45</v>
      </c>
      <c r="B6" s="112"/>
      <c r="C6" s="112"/>
      <c r="D6" s="112"/>
      <c r="E6" s="113"/>
      <c r="F6" s="114"/>
      <c r="G6" s="113"/>
      <c r="H6" s="114"/>
      <c r="I6" s="114"/>
      <c r="J6" s="113"/>
    </row>
    <row r="7" ht="47.3" customHeight="1" spans="1:10">
      <c r="A7" s="115" t="s">
        <v>45</v>
      </c>
      <c r="B7" s="116"/>
      <c r="C7" s="116"/>
      <c r="D7" s="116"/>
      <c r="E7" s="111"/>
      <c r="F7" s="116"/>
      <c r="G7" s="111"/>
      <c r="H7" s="116"/>
      <c r="I7" s="116"/>
      <c r="J7" s="50"/>
    </row>
    <row r="8" ht="47.3" customHeight="1" spans="1:10">
      <c r="A8" s="117" t="s">
        <v>686</v>
      </c>
      <c r="B8" s="116" t="s">
        <v>1258</v>
      </c>
      <c r="C8" s="116" t="s">
        <v>1259</v>
      </c>
      <c r="D8" s="116" t="s">
        <v>1260</v>
      </c>
      <c r="E8" s="111" t="s">
        <v>1261</v>
      </c>
      <c r="F8" s="116" t="s">
        <v>1262</v>
      </c>
      <c r="G8" s="111" t="s">
        <v>1263</v>
      </c>
      <c r="H8" s="116" t="s">
        <v>1264</v>
      </c>
      <c r="I8" s="116" t="s">
        <v>1265</v>
      </c>
      <c r="J8" s="50" t="s">
        <v>1266</v>
      </c>
    </row>
    <row r="9" ht="47.3" customHeight="1" spans="1:10">
      <c r="A9" s="117" t="s">
        <v>686</v>
      </c>
      <c r="B9" s="116" t="s">
        <v>1258</v>
      </c>
      <c r="C9" s="116" t="s">
        <v>1259</v>
      </c>
      <c r="D9" s="116" t="s">
        <v>1260</v>
      </c>
      <c r="E9" s="111" t="s">
        <v>1267</v>
      </c>
      <c r="F9" s="116" t="s">
        <v>1268</v>
      </c>
      <c r="G9" s="111" t="s">
        <v>1269</v>
      </c>
      <c r="H9" s="116" t="s">
        <v>1264</v>
      </c>
      <c r="I9" s="116" t="s">
        <v>1265</v>
      </c>
      <c r="J9" s="50" t="s">
        <v>1270</v>
      </c>
    </row>
    <row r="10" ht="47.3" customHeight="1" spans="1:10">
      <c r="A10" s="117" t="s">
        <v>686</v>
      </c>
      <c r="B10" s="116" t="s">
        <v>1258</v>
      </c>
      <c r="C10" s="116" t="s">
        <v>1259</v>
      </c>
      <c r="D10" s="116" t="s">
        <v>1271</v>
      </c>
      <c r="E10" s="111" t="s">
        <v>1272</v>
      </c>
      <c r="F10" s="116" t="s">
        <v>1268</v>
      </c>
      <c r="G10" s="111" t="s">
        <v>1269</v>
      </c>
      <c r="H10" s="116" t="s">
        <v>1264</v>
      </c>
      <c r="I10" s="116" t="s">
        <v>1265</v>
      </c>
      <c r="J10" s="50" t="s">
        <v>1273</v>
      </c>
    </row>
    <row r="11" ht="47.3" customHeight="1" spans="1:10">
      <c r="A11" s="117" t="s">
        <v>686</v>
      </c>
      <c r="B11" s="116" t="s">
        <v>1258</v>
      </c>
      <c r="C11" s="116" t="s">
        <v>1259</v>
      </c>
      <c r="D11" s="116" t="s">
        <v>1271</v>
      </c>
      <c r="E11" s="111" t="s">
        <v>1274</v>
      </c>
      <c r="F11" s="116" t="s">
        <v>1268</v>
      </c>
      <c r="G11" s="111" t="s">
        <v>1269</v>
      </c>
      <c r="H11" s="116" t="s">
        <v>1264</v>
      </c>
      <c r="I11" s="116" t="s">
        <v>1265</v>
      </c>
      <c r="J11" s="50" t="s">
        <v>1275</v>
      </c>
    </row>
    <row r="12" ht="47.3" customHeight="1" spans="1:10">
      <c r="A12" s="117" t="s">
        <v>686</v>
      </c>
      <c r="B12" s="116" t="s">
        <v>1258</v>
      </c>
      <c r="C12" s="116" t="s">
        <v>1259</v>
      </c>
      <c r="D12" s="116" t="s">
        <v>1276</v>
      </c>
      <c r="E12" s="111" t="s">
        <v>1277</v>
      </c>
      <c r="F12" s="116" t="s">
        <v>1268</v>
      </c>
      <c r="G12" s="111" t="s">
        <v>1269</v>
      </c>
      <c r="H12" s="116" t="s">
        <v>1264</v>
      </c>
      <c r="I12" s="116" t="s">
        <v>1265</v>
      </c>
      <c r="J12" s="50" t="s">
        <v>1278</v>
      </c>
    </row>
    <row r="13" ht="47.3" customHeight="1" spans="1:10">
      <c r="A13" s="117" t="s">
        <v>686</v>
      </c>
      <c r="B13" s="116" t="s">
        <v>1258</v>
      </c>
      <c r="C13" s="116" t="s">
        <v>1279</v>
      </c>
      <c r="D13" s="116" t="s">
        <v>1280</v>
      </c>
      <c r="E13" s="111" t="s">
        <v>1281</v>
      </c>
      <c r="F13" s="116" t="s">
        <v>1268</v>
      </c>
      <c r="G13" s="111" t="s">
        <v>1282</v>
      </c>
      <c r="H13" s="116"/>
      <c r="I13" s="116" t="s">
        <v>1283</v>
      </c>
      <c r="J13" s="50" t="s">
        <v>1284</v>
      </c>
    </row>
    <row r="14" ht="47.3" customHeight="1" spans="1:10">
      <c r="A14" s="117" t="s">
        <v>686</v>
      </c>
      <c r="B14" s="116" t="s">
        <v>1258</v>
      </c>
      <c r="C14" s="116" t="s">
        <v>1279</v>
      </c>
      <c r="D14" s="116" t="s">
        <v>1280</v>
      </c>
      <c r="E14" s="111" t="s">
        <v>1285</v>
      </c>
      <c r="F14" s="116" t="s">
        <v>1268</v>
      </c>
      <c r="G14" s="111" t="s">
        <v>1286</v>
      </c>
      <c r="H14" s="116"/>
      <c r="I14" s="116" t="s">
        <v>1283</v>
      </c>
      <c r="J14" s="50" t="s">
        <v>1287</v>
      </c>
    </row>
    <row r="15" ht="47.3" customHeight="1" spans="1:10">
      <c r="A15" s="117" t="s">
        <v>686</v>
      </c>
      <c r="B15" s="116" t="s">
        <v>1258</v>
      </c>
      <c r="C15" s="116" t="s">
        <v>1288</v>
      </c>
      <c r="D15" s="116" t="s">
        <v>1289</v>
      </c>
      <c r="E15" s="111" t="s">
        <v>1290</v>
      </c>
      <c r="F15" s="116" t="s">
        <v>1262</v>
      </c>
      <c r="G15" s="111" t="s">
        <v>1263</v>
      </c>
      <c r="H15" s="116" t="s">
        <v>1264</v>
      </c>
      <c r="I15" s="116" t="s">
        <v>1265</v>
      </c>
      <c r="J15" s="50" t="s">
        <v>1291</v>
      </c>
    </row>
    <row r="16" ht="47.3" customHeight="1" spans="1:10">
      <c r="A16" s="117" t="s">
        <v>697</v>
      </c>
      <c r="B16" s="116" t="s">
        <v>1292</v>
      </c>
      <c r="C16" s="116" t="s">
        <v>1259</v>
      </c>
      <c r="D16" s="116" t="s">
        <v>1271</v>
      </c>
      <c r="E16" s="111" t="s">
        <v>1293</v>
      </c>
      <c r="F16" s="116" t="s">
        <v>1268</v>
      </c>
      <c r="G16" s="111" t="s">
        <v>1269</v>
      </c>
      <c r="H16" s="116" t="s">
        <v>1264</v>
      </c>
      <c r="I16" s="116" t="s">
        <v>1283</v>
      </c>
      <c r="J16" s="50" t="s">
        <v>1294</v>
      </c>
    </row>
    <row r="17" ht="47.3" customHeight="1" spans="1:10">
      <c r="A17" s="117" t="s">
        <v>697</v>
      </c>
      <c r="B17" s="116" t="s">
        <v>1292</v>
      </c>
      <c r="C17" s="116" t="s">
        <v>1279</v>
      </c>
      <c r="D17" s="116" t="s">
        <v>1280</v>
      </c>
      <c r="E17" s="111" t="s">
        <v>1295</v>
      </c>
      <c r="F17" s="116" t="s">
        <v>1262</v>
      </c>
      <c r="G17" s="111" t="s">
        <v>1296</v>
      </c>
      <c r="H17" s="116" t="s">
        <v>1297</v>
      </c>
      <c r="I17" s="116" t="s">
        <v>1265</v>
      </c>
      <c r="J17" s="50" t="s">
        <v>1298</v>
      </c>
    </row>
    <row r="18" ht="47.3" customHeight="1" spans="1:10">
      <c r="A18" s="117" t="s">
        <v>697</v>
      </c>
      <c r="B18" s="116" t="s">
        <v>1292</v>
      </c>
      <c r="C18" s="116" t="s">
        <v>1279</v>
      </c>
      <c r="D18" s="116" t="s">
        <v>1299</v>
      </c>
      <c r="E18" s="111" t="s">
        <v>1300</v>
      </c>
      <c r="F18" s="116" t="s">
        <v>1262</v>
      </c>
      <c r="G18" s="111" t="s">
        <v>280</v>
      </c>
      <c r="H18" s="116" t="s">
        <v>1301</v>
      </c>
      <c r="I18" s="116" t="s">
        <v>1265</v>
      </c>
      <c r="J18" s="50" t="s">
        <v>1302</v>
      </c>
    </row>
    <row r="19" ht="47.3" customHeight="1" spans="1:10">
      <c r="A19" s="117" t="s">
        <v>697</v>
      </c>
      <c r="B19" s="116" t="s">
        <v>1292</v>
      </c>
      <c r="C19" s="116" t="s">
        <v>1288</v>
      </c>
      <c r="D19" s="116" t="s">
        <v>1289</v>
      </c>
      <c r="E19" s="111" t="s">
        <v>1303</v>
      </c>
      <c r="F19" s="116" t="s">
        <v>1262</v>
      </c>
      <c r="G19" s="111" t="s">
        <v>1263</v>
      </c>
      <c r="H19" s="116" t="s">
        <v>1264</v>
      </c>
      <c r="I19" s="116" t="s">
        <v>1265</v>
      </c>
      <c r="J19" s="50" t="s">
        <v>1304</v>
      </c>
    </row>
    <row r="20" ht="47.3" customHeight="1" spans="1:10">
      <c r="A20" s="117" t="s">
        <v>688</v>
      </c>
      <c r="B20" s="116" t="s">
        <v>1305</v>
      </c>
      <c r="C20" s="116" t="s">
        <v>1259</v>
      </c>
      <c r="D20" s="116" t="s">
        <v>1260</v>
      </c>
      <c r="E20" s="111" t="s">
        <v>1306</v>
      </c>
      <c r="F20" s="116" t="s">
        <v>1262</v>
      </c>
      <c r="G20" s="111" t="s">
        <v>1307</v>
      </c>
      <c r="H20" s="116" t="s">
        <v>1308</v>
      </c>
      <c r="I20" s="116" t="s">
        <v>1265</v>
      </c>
      <c r="J20" s="50" t="s">
        <v>1309</v>
      </c>
    </row>
    <row r="21" ht="47.3" customHeight="1" spans="1:10">
      <c r="A21" s="117" t="s">
        <v>688</v>
      </c>
      <c r="B21" s="116" t="s">
        <v>1305</v>
      </c>
      <c r="C21" s="116" t="s">
        <v>1259</v>
      </c>
      <c r="D21" s="116" t="s">
        <v>1260</v>
      </c>
      <c r="E21" s="111" t="s">
        <v>1310</v>
      </c>
      <c r="F21" s="116" t="s">
        <v>1268</v>
      </c>
      <c r="G21" s="111" t="s">
        <v>1311</v>
      </c>
      <c r="H21" s="116" t="s">
        <v>1312</v>
      </c>
      <c r="I21" s="116" t="s">
        <v>1265</v>
      </c>
      <c r="J21" s="50" t="s">
        <v>1313</v>
      </c>
    </row>
    <row r="22" ht="47.3" customHeight="1" spans="1:10">
      <c r="A22" s="117" t="s">
        <v>688</v>
      </c>
      <c r="B22" s="116" t="s">
        <v>1305</v>
      </c>
      <c r="C22" s="116" t="s">
        <v>1259</v>
      </c>
      <c r="D22" s="116" t="s">
        <v>1260</v>
      </c>
      <c r="E22" s="111" t="s">
        <v>1314</v>
      </c>
      <c r="F22" s="116" t="s">
        <v>1262</v>
      </c>
      <c r="G22" s="111" t="s">
        <v>1315</v>
      </c>
      <c r="H22" s="116" t="s">
        <v>1316</v>
      </c>
      <c r="I22" s="116" t="s">
        <v>1265</v>
      </c>
      <c r="J22" s="50" t="s">
        <v>1317</v>
      </c>
    </row>
    <row r="23" ht="47.3" customHeight="1" spans="1:10">
      <c r="A23" s="117" t="s">
        <v>688</v>
      </c>
      <c r="B23" s="116" t="s">
        <v>1305</v>
      </c>
      <c r="C23" s="116" t="s">
        <v>1259</v>
      </c>
      <c r="D23" s="116" t="s">
        <v>1260</v>
      </c>
      <c r="E23" s="111" t="s">
        <v>1318</v>
      </c>
      <c r="F23" s="116" t="s">
        <v>1262</v>
      </c>
      <c r="G23" s="111" t="s">
        <v>1319</v>
      </c>
      <c r="H23" s="116" t="s">
        <v>1320</v>
      </c>
      <c r="I23" s="116" t="s">
        <v>1265</v>
      </c>
      <c r="J23" s="50" t="s">
        <v>1321</v>
      </c>
    </row>
    <row r="24" ht="47.3" customHeight="1" spans="1:10">
      <c r="A24" s="117" t="s">
        <v>688</v>
      </c>
      <c r="B24" s="116" t="s">
        <v>1305</v>
      </c>
      <c r="C24" s="116" t="s">
        <v>1259</v>
      </c>
      <c r="D24" s="116" t="s">
        <v>1260</v>
      </c>
      <c r="E24" s="111" t="s">
        <v>1322</v>
      </c>
      <c r="F24" s="116" t="s">
        <v>1268</v>
      </c>
      <c r="G24" s="111" t="s">
        <v>278</v>
      </c>
      <c r="H24" s="116" t="s">
        <v>1308</v>
      </c>
      <c r="I24" s="116" t="s">
        <v>1265</v>
      </c>
      <c r="J24" s="50" t="s">
        <v>1323</v>
      </c>
    </row>
    <row r="25" ht="47.3" customHeight="1" spans="1:10">
      <c r="A25" s="117" t="s">
        <v>688</v>
      </c>
      <c r="B25" s="116" t="s">
        <v>1305</v>
      </c>
      <c r="C25" s="116" t="s">
        <v>1259</v>
      </c>
      <c r="D25" s="116" t="s">
        <v>1260</v>
      </c>
      <c r="E25" s="111" t="s">
        <v>1324</v>
      </c>
      <c r="F25" s="116" t="s">
        <v>1262</v>
      </c>
      <c r="G25" s="111" t="s">
        <v>1325</v>
      </c>
      <c r="H25" s="116" t="s">
        <v>1326</v>
      </c>
      <c r="I25" s="116" t="s">
        <v>1265</v>
      </c>
      <c r="J25" s="50" t="s">
        <v>1327</v>
      </c>
    </row>
    <row r="26" ht="47.3" customHeight="1" spans="1:10">
      <c r="A26" s="117" t="s">
        <v>688</v>
      </c>
      <c r="B26" s="116" t="s">
        <v>1305</v>
      </c>
      <c r="C26" s="116" t="s">
        <v>1259</v>
      </c>
      <c r="D26" s="116" t="s">
        <v>1260</v>
      </c>
      <c r="E26" s="111" t="s">
        <v>1328</v>
      </c>
      <c r="F26" s="116" t="s">
        <v>1262</v>
      </c>
      <c r="G26" s="111" t="s">
        <v>1263</v>
      </c>
      <c r="H26" s="116" t="s">
        <v>1264</v>
      </c>
      <c r="I26" s="116" t="s">
        <v>1265</v>
      </c>
      <c r="J26" s="50" t="s">
        <v>1329</v>
      </c>
    </row>
    <row r="27" ht="47.3" customHeight="1" spans="1:10">
      <c r="A27" s="117" t="s">
        <v>688</v>
      </c>
      <c r="B27" s="116" t="s">
        <v>1305</v>
      </c>
      <c r="C27" s="116" t="s">
        <v>1259</v>
      </c>
      <c r="D27" s="116" t="s">
        <v>1260</v>
      </c>
      <c r="E27" s="111" t="s">
        <v>1330</v>
      </c>
      <c r="F27" s="116" t="s">
        <v>1268</v>
      </c>
      <c r="G27" s="111" t="s">
        <v>1269</v>
      </c>
      <c r="H27" s="116" t="s">
        <v>1264</v>
      </c>
      <c r="I27" s="116" t="s">
        <v>1265</v>
      </c>
      <c r="J27" s="50" t="s">
        <v>1331</v>
      </c>
    </row>
    <row r="28" ht="47.3" customHeight="1" spans="1:10">
      <c r="A28" s="117" t="s">
        <v>688</v>
      </c>
      <c r="B28" s="116" t="s">
        <v>1305</v>
      </c>
      <c r="C28" s="116" t="s">
        <v>1259</v>
      </c>
      <c r="D28" s="116" t="s">
        <v>1260</v>
      </c>
      <c r="E28" s="111" t="s">
        <v>1332</v>
      </c>
      <c r="F28" s="116" t="s">
        <v>1262</v>
      </c>
      <c r="G28" s="111" t="s">
        <v>1333</v>
      </c>
      <c r="H28" s="116" t="s">
        <v>1264</v>
      </c>
      <c r="I28" s="116" t="s">
        <v>1265</v>
      </c>
      <c r="J28" s="50" t="s">
        <v>1334</v>
      </c>
    </row>
    <row r="29" ht="47.3" customHeight="1" spans="1:10">
      <c r="A29" s="117" t="s">
        <v>688</v>
      </c>
      <c r="B29" s="116" t="s">
        <v>1305</v>
      </c>
      <c r="C29" s="116" t="s">
        <v>1259</v>
      </c>
      <c r="D29" s="116" t="s">
        <v>1260</v>
      </c>
      <c r="E29" s="111" t="s">
        <v>1335</v>
      </c>
      <c r="F29" s="116" t="s">
        <v>1262</v>
      </c>
      <c r="G29" s="111" t="s">
        <v>1336</v>
      </c>
      <c r="H29" s="116" t="s">
        <v>1337</v>
      </c>
      <c r="I29" s="116" t="s">
        <v>1265</v>
      </c>
      <c r="J29" s="50" t="s">
        <v>1338</v>
      </c>
    </row>
    <row r="30" ht="47.3" customHeight="1" spans="1:10">
      <c r="A30" s="117" t="s">
        <v>688</v>
      </c>
      <c r="B30" s="116" t="s">
        <v>1305</v>
      </c>
      <c r="C30" s="116" t="s">
        <v>1259</v>
      </c>
      <c r="D30" s="116" t="s">
        <v>1271</v>
      </c>
      <c r="E30" s="111" t="s">
        <v>1339</v>
      </c>
      <c r="F30" s="116" t="s">
        <v>1262</v>
      </c>
      <c r="G30" s="111" t="s">
        <v>1263</v>
      </c>
      <c r="H30" s="116" t="s">
        <v>1264</v>
      </c>
      <c r="I30" s="116" t="s">
        <v>1265</v>
      </c>
      <c r="J30" s="50" t="s">
        <v>1340</v>
      </c>
    </row>
    <row r="31" ht="47.3" customHeight="1" spans="1:10">
      <c r="A31" s="117" t="s">
        <v>688</v>
      </c>
      <c r="B31" s="116" t="s">
        <v>1305</v>
      </c>
      <c r="C31" s="116" t="s">
        <v>1259</v>
      </c>
      <c r="D31" s="116" t="s">
        <v>1271</v>
      </c>
      <c r="E31" s="111" t="s">
        <v>1341</v>
      </c>
      <c r="F31" s="116" t="s">
        <v>1268</v>
      </c>
      <c r="G31" s="111" t="s">
        <v>1269</v>
      </c>
      <c r="H31" s="116" t="s">
        <v>1264</v>
      </c>
      <c r="I31" s="116" t="s">
        <v>1265</v>
      </c>
      <c r="J31" s="50" t="s">
        <v>1342</v>
      </c>
    </row>
    <row r="32" ht="47.3" customHeight="1" spans="1:10">
      <c r="A32" s="117" t="s">
        <v>688</v>
      </c>
      <c r="B32" s="116" t="s">
        <v>1305</v>
      </c>
      <c r="C32" s="116" t="s">
        <v>1259</v>
      </c>
      <c r="D32" s="116" t="s">
        <v>1271</v>
      </c>
      <c r="E32" s="111" t="s">
        <v>1343</v>
      </c>
      <c r="F32" s="116" t="s">
        <v>1268</v>
      </c>
      <c r="G32" s="111" t="s">
        <v>1344</v>
      </c>
      <c r="H32" s="116"/>
      <c r="I32" s="116" t="s">
        <v>1283</v>
      </c>
      <c r="J32" s="50" t="s">
        <v>1345</v>
      </c>
    </row>
    <row r="33" ht="47.3" customHeight="1" spans="1:10">
      <c r="A33" s="117" t="s">
        <v>688</v>
      </c>
      <c r="B33" s="116" t="s">
        <v>1305</v>
      </c>
      <c r="C33" s="116" t="s">
        <v>1279</v>
      </c>
      <c r="D33" s="116" t="s">
        <v>1280</v>
      </c>
      <c r="E33" s="111" t="s">
        <v>1346</v>
      </c>
      <c r="F33" s="116" t="s">
        <v>1268</v>
      </c>
      <c r="G33" s="111" t="s">
        <v>1347</v>
      </c>
      <c r="H33" s="116"/>
      <c r="I33" s="116" t="s">
        <v>1283</v>
      </c>
      <c r="J33" s="50" t="s">
        <v>1348</v>
      </c>
    </row>
    <row r="34" ht="47.3" customHeight="1" spans="1:10">
      <c r="A34" s="117" t="s">
        <v>688</v>
      </c>
      <c r="B34" s="116" t="s">
        <v>1305</v>
      </c>
      <c r="C34" s="116" t="s">
        <v>1279</v>
      </c>
      <c r="D34" s="116" t="s">
        <v>1280</v>
      </c>
      <c r="E34" s="111" t="s">
        <v>1349</v>
      </c>
      <c r="F34" s="116" t="s">
        <v>1262</v>
      </c>
      <c r="G34" s="111" t="s">
        <v>280</v>
      </c>
      <c r="H34" s="116" t="s">
        <v>1264</v>
      </c>
      <c r="I34" s="116" t="s">
        <v>1265</v>
      </c>
      <c r="J34" s="50" t="s">
        <v>1350</v>
      </c>
    </row>
    <row r="35" ht="47.3" customHeight="1" spans="1:10">
      <c r="A35" s="117" t="s">
        <v>688</v>
      </c>
      <c r="B35" s="116" t="s">
        <v>1305</v>
      </c>
      <c r="C35" s="116" t="s">
        <v>1279</v>
      </c>
      <c r="D35" s="116" t="s">
        <v>1280</v>
      </c>
      <c r="E35" s="111" t="s">
        <v>1351</v>
      </c>
      <c r="F35" s="116" t="s">
        <v>1268</v>
      </c>
      <c r="G35" s="111" t="s">
        <v>1352</v>
      </c>
      <c r="H35" s="116"/>
      <c r="I35" s="116" t="s">
        <v>1283</v>
      </c>
      <c r="J35" s="50" t="s">
        <v>1353</v>
      </c>
    </row>
    <row r="36" ht="47.3" customHeight="1" spans="1:10">
      <c r="A36" s="117" t="s">
        <v>688</v>
      </c>
      <c r="B36" s="116" t="s">
        <v>1305</v>
      </c>
      <c r="C36" s="116" t="s">
        <v>1279</v>
      </c>
      <c r="D36" s="116" t="s">
        <v>1280</v>
      </c>
      <c r="E36" s="111" t="s">
        <v>1354</v>
      </c>
      <c r="F36" s="116" t="s">
        <v>1262</v>
      </c>
      <c r="G36" s="111" t="s">
        <v>1263</v>
      </c>
      <c r="H36" s="116" t="s">
        <v>1264</v>
      </c>
      <c r="I36" s="116" t="s">
        <v>1265</v>
      </c>
      <c r="J36" s="50" t="s">
        <v>1355</v>
      </c>
    </row>
    <row r="37" ht="47.3" customHeight="1" spans="1:10">
      <c r="A37" s="117" t="s">
        <v>688</v>
      </c>
      <c r="B37" s="116" t="s">
        <v>1305</v>
      </c>
      <c r="C37" s="116" t="s">
        <v>1279</v>
      </c>
      <c r="D37" s="116" t="s">
        <v>1280</v>
      </c>
      <c r="E37" s="111" t="s">
        <v>1356</v>
      </c>
      <c r="F37" s="116" t="s">
        <v>1262</v>
      </c>
      <c r="G37" s="111" t="s">
        <v>1357</v>
      </c>
      <c r="H37" s="116" t="s">
        <v>1316</v>
      </c>
      <c r="I37" s="116" t="s">
        <v>1265</v>
      </c>
      <c r="J37" s="50" t="s">
        <v>1358</v>
      </c>
    </row>
    <row r="38" ht="47.3" customHeight="1" spans="1:10">
      <c r="A38" s="117" t="s">
        <v>688</v>
      </c>
      <c r="B38" s="116" t="s">
        <v>1305</v>
      </c>
      <c r="C38" s="116" t="s">
        <v>1279</v>
      </c>
      <c r="D38" s="116" t="s">
        <v>1280</v>
      </c>
      <c r="E38" s="111" t="s">
        <v>1359</v>
      </c>
      <c r="F38" s="116" t="s">
        <v>1262</v>
      </c>
      <c r="G38" s="111" t="s">
        <v>1360</v>
      </c>
      <c r="H38" s="116" t="s">
        <v>1316</v>
      </c>
      <c r="I38" s="116" t="s">
        <v>1265</v>
      </c>
      <c r="J38" s="50" t="s">
        <v>1361</v>
      </c>
    </row>
    <row r="39" ht="47.3" customHeight="1" spans="1:10">
      <c r="A39" s="117" t="s">
        <v>688</v>
      </c>
      <c r="B39" s="116" t="s">
        <v>1305</v>
      </c>
      <c r="C39" s="116" t="s">
        <v>1288</v>
      </c>
      <c r="D39" s="116" t="s">
        <v>1289</v>
      </c>
      <c r="E39" s="111" t="s">
        <v>1362</v>
      </c>
      <c r="F39" s="116" t="s">
        <v>1262</v>
      </c>
      <c r="G39" s="111" t="s">
        <v>1263</v>
      </c>
      <c r="H39" s="116" t="s">
        <v>1264</v>
      </c>
      <c r="I39" s="116" t="s">
        <v>1265</v>
      </c>
      <c r="J39" s="50" t="s">
        <v>1363</v>
      </c>
    </row>
    <row r="40" ht="47.3" customHeight="1" spans="1:10">
      <c r="A40" s="117" t="s">
        <v>690</v>
      </c>
      <c r="B40" s="116" t="s">
        <v>1364</v>
      </c>
      <c r="C40" s="116" t="s">
        <v>1259</v>
      </c>
      <c r="D40" s="116" t="s">
        <v>1260</v>
      </c>
      <c r="E40" s="111" t="s">
        <v>1365</v>
      </c>
      <c r="F40" s="116" t="s">
        <v>1268</v>
      </c>
      <c r="G40" s="111" t="s">
        <v>278</v>
      </c>
      <c r="H40" s="116" t="s">
        <v>1366</v>
      </c>
      <c r="I40" s="116" t="s">
        <v>1265</v>
      </c>
      <c r="J40" s="50" t="s">
        <v>1367</v>
      </c>
    </row>
    <row r="41" ht="47.3" customHeight="1" spans="1:10">
      <c r="A41" s="117" t="s">
        <v>690</v>
      </c>
      <c r="B41" s="116" t="s">
        <v>1364</v>
      </c>
      <c r="C41" s="116" t="s">
        <v>1259</v>
      </c>
      <c r="D41" s="116" t="s">
        <v>1260</v>
      </c>
      <c r="E41" s="111" t="s">
        <v>1368</v>
      </c>
      <c r="F41" s="116" t="s">
        <v>1268</v>
      </c>
      <c r="G41" s="111" t="s">
        <v>278</v>
      </c>
      <c r="H41" s="116" t="s">
        <v>1308</v>
      </c>
      <c r="I41" s="116" t="s">
        <v>1265</v>
      </c>
      <c r="J41" s="50" t="s">
        <v>1369</v>
      </c>
    </row>
    <row r="42" ht="47.3" customHeight="1" spans="1:10">
      <c r="A42" s="117" t="s">
        <v>690</v>
      </c>
      <c r="B42" s="116" t="s">
        <v>1364</v>
      </c>
      <c r="C42" s="116" t="s">
        <v>1259</v>
      </c>
      <c r="D42" s="116" t="s">
        <v>1260</v>
      </c>
      <c r="E42" s="111" t="s">
        <v>1370</v>
      </c>
      <c r="F42" s="116" t="s">
        <v>1268</v>
      </c>
      <c r="G42" s="111" t="s">
        <v>1333</v>
      </c>
      <c r="H42" s="116" t="s">
        <v>1264</v>
      </c>
      <c r="I42" s="116" t="s">
        <v>1265</v>
      </c>
      <c r="J42" s="50" t="s">
        <v>1371</v>
      </c>
    </row>
    <row r="43" ht="47.3" customHeight="1" spans="1:10">
      <c r="A43" s="117" t="s">
        <v>690</v>
      </c>
      <c r="B43" s="116" t="s">
        <v>1364</v>
      </c>
      <c r="C43" s="116" t="s">
        <v>1259</v>
      </c>
      <c r="D43" s="116" t="s">
        <v>1271</v>
      </c>
      <c r="E43" s="111" t="s">
        <v>1372</v>
      </c>
      <c r="F43" s="116" t="s">
        <v>1268</v>
      </c>
      <c r="G43" s="111" t="s">
        <v>1269</v>
      </c>
      <c r="H43" s="116" t="s">
        <v>1264</v>
      </c>
      <c r="I43" s="116" t="s">
        <v>1265</v>
      </c>
      <c r="J43" s="50" t="s">
        <v>1373</v>
      </c>
    </row>
    <row r="44" ht="47.3" customHeight="1" spans="1:10">
      <c r="A44" s="117" t="s">
        <v>690</v>
      </c>
      <c r="B44" s="116" t="s">
        <v>1364</v>
      </c>
      <c r="C44" s="116" t="s">
        <v>1259</v>
      </c>
      <c r="D44" s="116" t="s">
        <v>1271</v>
      </c>
      <c r="E44" s="111" t="s">
        <v>1374</v>
      </c>
      <c r="F44" s="116" t="s">
        <v>1268</v>
      </c>
      <c r="G44" s="111" t="s">
        <v>1269</v>
      </c>
      <c r="H44" s="116" t="s">
        <v>1264</v>
      </c>
      <c r="I44" s="116" t="s">
        <v>1265</v>
      </c>
      <c r="J44" s="50" t="s">
        <v>1375</v>
      </c>
    </row>
    <row r="45" ht="47.3" customHeight="1" spans="1:10">
      <c r="A45" s="117" t="s">
        <v>690</v>
      </c>
      <c r="B45" s="116" t="s">
        <v>1364</v>
      </c>
      <c r="C45" s="116" t="s">
        <v>1279</v>
      </c>
      <c r="D45" s="116" t="s">
        <v>1280</v>
      </c>
      <c r="E45" s="111" t="s">
        <v>1376</v>
      </c>
      <c r="F45" s="116" t="s">
        <v>1262</v>
      </c>
      <c r="G45" s="111" t="s">
        <v>278</v>
      </c>
      <c r="H45" s="116" t="s">
        <v>1308</v>
      </c>
      <c r="I45" s="116" t="s">
        <v>1265</v>
      </c>
      <c r="J45" s="50" t="s">
        <v>1377</v>
      </c>
    </row>
    <row r="46" ht="47.3" customHeight="1" spans="1:10">
      <c r="A46" s="117" t="s">
        <v>690</v>
      </c>
      <c r="B46" s="116" t="s">
        <v>1364</v>
      </c>
      <c r="C46" s="116" t="s">
        <v>1288</v>
      </c>
      <c r="D46" s="116" t="s">
        <v>1289</v>
      </c>
      <c r="E46" s="111" t="s">
        <v>1378</v>
      </c>
      <c r="F46" s="116" t="s">
        <v>1262</v>
      </c>
      <c r="G46" s="111" t="s">
        <v>1263</v>
      </c>
      <c r="H46" s="116" t="s">
        <v>1264</v>
      </c>
      <c r="I46" s="116" t="s">
        <v>1265</v>
      </c>
      <c r="J46" s="50" t="s">
        <v>1379</v>
      </c>
    </row>
    <row r="47" ht="47.3" customHeight="1" spans="1:10">
      <c r="A47" s="117" t="s">
        <v>695</v>
      </c>
      <c r="B47" s="116" t="s">
        <v>1380</v>
      </c>
      <c r="C47" s="116" t="s">
        <v>1259</v>
      </c>
      <c r="D47" s="116" t="s">
        <v>1260</v>
      </c>
      <c r="E47" s="111" t="s">
        <v>1381</v>
      </c>
      <c r="F47" s="116" t="s">
        <v>1262</v>
      </c>
      <c r="G47" s="111" t="s">
        <v>1382</v>
      </c>
      <c r="H47" s="116" t="s">
        <v>1320</v>
      </c>
      <c r="I47" s="116" t="s">
        <v>1265</v>
      </c>
      <c r="J47" s="50" t="s">
        <v>1383</v>
      </c>
    </row>
    <row r="48" ht="47.3" customHeight="1" spans="1:10">
      <c r="A48" s="117" t="s">
        <v>695</v>
      </c>
      <c r="B48" s="116" t="s">
        <v>1380</v>
      </c>
      <c r="C48" s="116" t="s">
        <v>1259</v>
      </c>
      <c r="D48" s="116" t="s">
        <v>1271</v>
      </c>
      <c r="E48" s="111" t="s">
        <v>1384</v>
      </c>
      <c r="F48" s="116" t="s">
        <v>1262</v>
      </c>
      <c r="G48" s="111" t="s">
        <v>1385</v>
      </c>
      <c r="H48" s="116" t="s">
        <v>1264</v>
      </c>
      <c r="I48" s="116" t="s">
        <v>1265</v>
      </c>
      <c r="J48" s="50" t="s">
        <v>1386</v>
      </c>
    </row>
    <row r="49" ht="47.3" customHeight="1" spans="1:10">
      <c r="A49" s="117" t="s">
        <v>695</v>
      </c>
      <c r="B49" s="116" t="s">
        <v>1380</v>
      </c>
      <c r="C49" s="116" t="s">
        <v>1259</v>
      </c>
      <c r="D49" s="116" t="s">
        <v>1271</v>
      </c>
      <c r="E49" s="111" t="s">
        <v>1387</v>
      </c>
      <c r="F49" s="116" t="s">
        <v>1262</v>
      </c>
      <c r="G49" s="111" t="s">
        <v>1385</v>
      </c>
      <c r="H49" s="116" t="s">
        <v>1264</v>
      </c>
      <c r="I49" s="116" t="s">
        <v>1265</v>
      </c>
      <c r="J49" s="50" t="s">
        <v>1388</v>
      </c>
    </row>
    <row r="50" ht="47.3" customHeight="1" spans="1:10">
      <c r="A50" s="117" t="s">
        <v>695</v>
      </c>
      <c r="B50" s="116" t="s">
        <v>1380</v>
      </c>
      <c r="C50" s="116" t="s">
        <v>1259</v>
      </c>
      <c r="D50" s="116" t="s">
        <v>1276</v>
      </c>
      <c r="E50" s="111" t="s">
        <v>1389</v>
      </c>
      <c r="F50" s="116" t="s">
        <v>1262</v>
      </c>
      <c r="G50" s="111" t="s">
        <v>1385</v>
      </c>
      <c r="H50" s="116" t="s">
        <v>1264</v>
      </c>
      <c r="I50" s="116" t="s">
        <v>1265</v>
      </c>
      <c r="J50" s="50" t="s">
        <v>1390</v>
      </c>
    </row>
    <row r="51" ht="47.3" customHeight="1" spans="1:10">
      <c r="A51" s="117" t="s">
        <v>695</v>
      </c>
      <c r="B51" s="116" t="s">
        <v>1380</v>
      </c>
      <c r="C51" s="116" t="s">
        <v>1259</v>
      </c>
      <c r="D51" s="116" t="s">
        <v>1276</v>
      </c>
      <c r="E51" s="111" t="s">
        <v>1391</v>
      </c>
      <c r="F51" s="116" t="s">
        <v>1268</v>
      </c>
      <c r="G51" s="111" t="s">
        <v>1269</v>
      </c>
      <c r="H51" s="116" t="s">
        <v>1264</v>
      </c>
      <c r="I51" s="116" t="s">
        <v>1265</v>
      </c>
      <c r="J51" s="50" t="s">
        <v>1392</v>
      </c>
    </row>
    <row r="52" ht="47.3" customHeight="1" spans="1:10">
      <c r="A52" s="117" t="s">
        <v>695</v>
      </c>
      <c r="B52" s="116" t="s">
        <v>1380</v>
      </c>
      <c r="C52" s="116" t="s">
        <v>1279</v>
      </c>
      <c r="D52" s="116" t="s">
        <v>1280</v>
      </c>
      <c r="E52" s="111" t="s">
        <v>1393</v>
      </c>
      <c r="F52" s="116" t="s">
        <v>1268</v>
      </c>
      <c r="G52" s="111" t="s">
        <v>1394</v>
      </c>
      <c r="H52" s="116"/>
      <c r="I52" s="116" t="s">
        <v>1283</v>
      </c>
      <c r="J52" s="50" t="s">
        <v>1395</v>
      </c>
    </row>
    <row r="53" ht="47.3" customHeight="1" spans="1:10">
      <c r="A53" s="117" t="s">
        <v>695</v>
      </c>
      <c r="B53" s="116" t="s">
        <v>1380</v>
      </c>
      <c r="C53" s="116" t="s">
        <v>1279</v>
      </c>
      <c r="D53" s="116" t="s">
        <v>1280</v>
      </c>
      <c r="E53" s="111" t="s">
        <v>1396</v>
      </c>
      <c r="F53" s="116" t="s">
        <v>1262</v>
      </c>
      <c r="G53" s="111" t="s">
        <v>1385</v>
      </c>
      <c r="H53" s="116" t="s">
        <v>1264</v>
      </c>
      <c r="I53" s="116" t="s">
        <v>1265</v>
      </c>
      <c r="J53" s="50" t="s">
        <v>1397</v>
      </c>
    </row>
    <row r="54" ht="47.3" customHeight="1" spans="1:10">
      <c r="A54" s="117" t="s">
        <v>695</v>
      </c>
      <c r="B54" s="116" t="s">
        <v>1380</v>
      </c>
      <c r="C54" s="116" t="s">
        <v>1288</v>
      </c>
      <c r="D54" s="116" t="s">
        <v>1289</v>
      </c>
      <c r="E54" s="111" t="s">
        <v>1398</v>
      </c>
      <c r="F54" s="116" t="s">
        <v>1262</v>
      </c>
      <c r="G54" s="111" t="s">
        <v>1399</v>
      </c>
      <c r="H54" s="116" t="s">
        <v>1264</v>
      </c>
      <c r="I54" s="116" t="s">
        <v>1265</v>
      </c>
      <c r="J54" s="50" t="s">
        <v>1400</v>
      </c>
    </row>
    <row r="55" ht="47.3" customHeight="1" spans="1:10">
      <c r="A55" s="117" t="s">
        <v>668</v>
      </c>
      <c r="B55" s="116" t="s">
        <v>1401</v>
      </c>
      <c r="C55" s="116" t="s">
        <v>1259</v>
      </c>
      <c r="D55" s="116" t="s">
        <v>1260</v>
      </c>
      <c r="E55" s="111" t="s">
        <v>1402</v>
      </c>
      <c r="F55" s="116" t="s">
        <v>1268</v>
      </c>
      <c r="G55" s="111" t="s">
        <v>277</v>
      </c>
      <c r="H55" s="116" t="s">
        <v>1320</v>
      </c>
      <c r="I55" s="116" t="s">
        <v>1265</v>
      </c>
      <c r="J55" s="50" t="s">
        <v>1403</v>
      </c>
    </row>
    <row r="56" ht="47.3" customHeight="1" spans="1:10">
      <c r="A56" s="117" t="s">
        <v>668</v>
      </c>
      <c r="B56" s="116" t="s">
        <v>1401</v>
      </c>
      <c r="C56" s="116" t="s">
        <v>1259</v>
      </c>
      <c r="D56" s="116" t="s">
        <v>1276</v>
      </c>
      <c r="E56" s="111" t="s">
        <v>1404</v>
      </c>
      <c r="F56" s="116" t="s">
        <v>1268</v>
      </c>
      <c r="G56" s="111" t="s">
        <v>1269</v>
      </c>
      <c r="H56" s="116" t="s">
        <v>1264</v>
      </c>
      <c r="I56" s="116" t="s">
        <v>1265</v>
      </c>
      <c r="J56" s="50" t="s">
        <v>1405</v>
      </c>
    </row>
    <row r="57" ht="47.3" customHeight="1" spans="1:10">
      <c r="A57" s="117" t="s">
        <v>668</v>
      </c>
      <c r="B57" s="116" t="s">
        <v>1401</v>
      </c>
      <c r="C57" s="116" t="s">
        <v>1279</v>
      </c>
      <c r="D57" s="116" t="s">
        <v>1280</v>
      </c>
      <c r="E57" s="111" t="s">
        <v>1406</v>
      </c>
      <c r="F57" s="116" t="s">
        <v>1268</v>
      </c>
      <c r="G57" s="111" t="s">
        <v>1286</v>
      </c>
      <c r="H57" s="116"/>
      <c r="I57" s="116" t="s">
        <v>1283</v>
      </c>
      <c r="J57" s="50" t="s">
        <v>1407</v>
      </c>
    </row>
    <row r="58" ht="47.3" customHeight="1" spans="1:10">
      <c r="A58" s="117" t="s">
        <v>668</v>
      </c>
      <c r="B58" s="116" t="s">
        <v>1401</v>
      </c>
      <c r="C58" s="116" t="s">
        <v>1288</v>
      </c>
      <c r="D58" s="116" t="s">
        <v>1289</v>
      </c>
      <c r="E58" s="111" t="s">
        <v>1408</v>
      </c>
      <c r="F58" s="116" t="s">
        <v>1262</v>
      </c>
      <c r="G58" s="111" t="s">
        <v>1263</v>
      </c>
      <c r="H58" s="116" t="s">
        <v>1264</v>
      </c>
      <c r="I58" s="116" t="s">
        <v>1265</v>
      </c>
      <c r="J58" s="50" t="s">
        <v>1409</v>
      </c>
    </row>
    <row r="59" ht="47.3" customHeight="1" spans="1:10">
      <c r="A59" s="117" t="s">
        <v>680</v>
      </c>
      <c r="B59" s="116" t="s">
        <v>1410</v>
      </c>
      <c r="C59" s="116" t="s">
        <v>1259</v>
      </c>
      <c r="D59" s="116" t="s">
        <v>1260</v>
      </c>
      <c r="E59" s="111" t="s">
        <v>1411</v>
      </c>
      <c r="F59" s="116" t="s">
        <v>1268</v>
      </c>
      <c r="G59" s="111" t="s">
        <v>1412</v>
      </c>
      <c r="H59" s="116" t="s">
        <v>1320</v>
      </c>
      <c r="I59" s="116" t="s">
        <v>1265</v>
      </c>
      <c r="J59" s="50" t="s">
        <v>1413</v>
      </c>
    </row>
    <row r="60" ht="47.3" customHeight="1" spans="1:10">
      <c r="A60" s="117" t="s">
        <v>680</v>
      </c>
      <c r="B60" s="116" t="s">
        <v>1410</v>
      </c>
      <c r="C60" s="116" t="s">
        <v>1259</v>
      </c>
      <c r="D60" s="116" t="s">
        <v>1276</v>
      </c>
      <c r="E60" s="111" t="s">
        <v>1414</v>
      </c>
      <c r="F60" s="116" t="s">
        <v>1268</v>
      </c>
      <c r="G60" s="111" t="s">
        <v>1385</v>
      </c>
      <c r="H60" s="116" t="s">
        <v>1264</v>
      </c>
      <c r="I60" s="116" t="s">
        <v>1265</v>
      </c>
      <c r="J60" s="50" t="s">
        <v>1415</v>
      </c>
    </row>
    <row r="61" ht="47.3" customHeight="1" spans="1:10">
      <c r="A61" s="117" t="s">
        <v>680</v>
      </c>
      <c r="B61" s="116" t="s">
        <v>1410</v>
      </c>
      <c r="C61" s="116" t="s">
        <v>1279</v>
      </c>
      <c r="D61" s="116" t="s">
        <v>1280</v>
      </c>
      <c r="E61" s="111" t="s">
        <v>1416</v>
      </c>
      <c r="F61" s="116" t="s">
        <v>1268</v>
      </c>
      <c r="G61" s="111" t="s">
        <v>1269</v>
      </c>
      <c r="H61" s="116" t="s">
        <v>1264</v>
      </c>
      <c r="I61" s="116" t="s">
        <v>1265</v>
      </c>
      <c r="J61" s="50" t="s">
        <v>1417</v>
      </c>
    </row>
    <row r="62" ht="47.3" customHeight="1" spans="1:10">
      <c r="A62" s="117" t="s">
        <v>680</v>
      </c>
      <c r="B62" s="116" t="s">
        <v>1410</v>
      </c>
      <c r="C62" s="116" t="s">
        <v>1288</v>
      </c>
      <c r="D62" s="116" t="s">
        <v>1289</v>
      </c>
      <c r="E62" s="111" t="s">
        <v>1418</v>
      </c>
      <c r="F62" s="116" t="s">
        <v>1262</v>
      </c>
      <c r="G62" s="111" t="s">
        <v>1263</v>
      </c>
      <c r="H62" s="116" t="s">
        <v>1264</v>
      </c>
      <c r="I62" s="116" t="s">
        <v>1265</v>
      </c>
      <c r="J62" s="50" t="s">
        <v>1419</v>
      </c>
    </row>
    <row r="63" ht="47.3" customHeight="1" spans="1:10">
      <c r="A63" s="117" t="s">
        <v>680</v>
      </c>
      <c r="B63" s="116" t="s">
        <v>1410</v>
      </c>
      <c r="C63" s="116" t="s">
        <v>1288</v>
      </c>
      <c r="D63" s="116" t="s">
        <v>1289</v>
      </c>
      <c r="E63" s="111" t="s">
        <v>1420</v>
      </c>
      <c r="F63" s="116" t="s">
        <v>1262</v>
      </c>
      <c r="G63" s="111" t="s">
        <v>1263</v>
      </c>
      <c r="H63" s="116" t="s">
        <v>1264</v>
      </c>
      <c r="I63" s="116" t="s">
        <v>1265</v>
      </c>
      <c r="J63" s="50" t="s">
        <v>1421</v>
      </c>
    </row>
    <row r="64" ht="47.3" customHeight="1" spans="1:10">
      <c r="A64" s="117" t="s">
        <v>676</v>
      </c>
      <c r="B64" s="116" t="s">
        <v>1422</v>
      </c>
      <c r="C64" s="116" t="s">
        <v>1259</v>
      </c>
      <c r="D64" s="116" t="s">
        <v>1260</v>
      </c>
      <c r="E64" s="111" t="s">
        <v>1423</v>
      </c>
      <c r="F64" s="116" t="s">
        <v>1262</v>
      </c>
      <c r="G64" s="111" t="s">
        <v>277</v>
      </c>
      <c r="H64" s="116" t="s">
        <v>1424</v>
      </c>
      <c r="I64" s="116" t="s">
        <v>1265</v>
      </c>
      <c r="J64" s="50" t="s">
        <v>1425</v>
      </c>
    </row>
    <row r="65" ht="47.3" customHeight="1" spans="1:10">
      <c r="A65" s="117" t="s">
        <v>676</v>
      </c>
      <c r="B65" s="116" t="s">
        <v>1422</v>
      </c>
      <c r="C65" s="116" t="s">
        <v>1259</v>
      </c>
      <c r="D65" s="116" t="s">
        <v>1260</v>
      </c>
      <c r="E65" s="111" t="s">
        <v>1426</v>
      </c>
      <c r="F65" s="116" t="s">
        <v>1268</v>
      </c>
      <c r="G65" s="111" t="s">
        <v>1269</v>
      </c>
      <c r="H65" s="116" t="s">
        <v>1264</v>
      </c>
      <c r="I65" s="116" t="s">
        <v>1265</v>
      </c>
      <c r="J65" s="50" t="s">
        <v>1427</v>
      </c>
    </row>
    <row r="66" ht="47.3" customHeight="1" spans="1:10">
      <c r="A66" s="117" t="s">
        <v>676</v>
      </c>
      <c r="B66" s="116" t="s">
        <v>1422</v>
      </c>
      <c r="C66" s="116" t="s">
        <v>1259</v>
      </c>
      <c r="D66" s="116" t="s">
        <v>1260</v>
      </c>
      <c r="E66" s="111" t="s">
        <v>1428</v>
      </c>
      <c r="F66" s="116" t="s">
        <v>1268</v>
      </c>
      <c r="G66" s="111" t="s">
        <v>1429</v>
      </c>
      <c r="H66" s="116"/>
      <c r="I66" s="116" t="s">
        <v>1283</v>
      </c>
      <c r="J66" s="50" t="s">
        <v>1430</v>
      </c>
    </row>
    <row r="67" ht="47.3" customHeight="1" spans="1:10">
      <c r="A67" s="117" t="s">
        <v>676</v>
      </c>
      <c r="B67" s="116" t="s">
        <v>1422</v>
      </c>
      <c r="C67" s="116" t="s">
        <v>1259</v>
      </c>
      <c r="D67" s="116" t="s">
        <v>1276</v>
      </c>
      <c r="E67" s="111" t="s">
        <v>1431</v>
      </c>
      <c r="F67" s="116" t="s">
        <v>1432</v>
      </c>
      <c r="G67" s="111" t="s">
        <v>1433</v>
      </c>
      <c r="H67" s="116" t="s">
        <v>1434</v>
      </c>
      <c r="I67" s="116" t="s">
        <v>1265</v>
      </c>
      <c r="J67" s="50" t="s">
        <v>1435</v>
      </c>
    </row>
    <row r="68" ht="47.3" customHeight="1" spans="1:10">
      <c r="A68" s="117" t="s">
        <v>676</v>
      </c>
      <c r="B68" s="116" t="s">
        <v>1422</v>
      </c>
      <c r="C68" s="116" t="s">
        <v>1279</v>
      </c>
      <c r="D68" s="116" t="s">
        <v>1280</v>
      </c>
      <c r="E68" s="111" t="s">
        <v>1436</v>
      </c>
      <c r="F68" s="116" t="s">
        <v>1268</v>
      </c>
      <c r="G68" s="111" t="s">
        <v>1429</v>
      </c>
      <c r="H68" s="116"/>
      <c r="I68" s="116" t="s">
        <v>1283</v>
      </c>
      <c r="J68" s="50" t="s">
        <v>1437</v>
      </c>
    </row>
    <row r="69" ht="47.3" customHeight="1" spans="1:10">
      <c r="A69" s="117" t="s">
        <v>676</v>
      </c>
      <c r="B69" s="116" t="s">
        <v>1422</v>
      </c>
      <c r="C69" s="116" t="s">
        <v>1279</v>
      </c>
      <c r="D69" s="116" t="s">
        <v>1299</v>
      </c>
      <c r="E69" s="111" t="s">
        <v>1438</v>
      </c>
      <c r="F69" s="116" t="s">
        <v>1268</v>
      </c>
      <c r="G69" s="111" t="s">
        <v>1429</v>
      </c>
      <c r="H69" s="116"/>
      <c r="I69" s="116" t="s">
        <v>1283</v>
      </c>
      <c r="J69" s="50" t="s">
        <v>1439</v>
      </c>
    </row>
    <row r="70" ht="47.3" customHeight="1" spans="1:10">
      <c r="A70" s="117" t="s">
        <v>676</v>
      </c>
      <c r="B70" s="116" t="s">
        <v>1422</v>
      </c>
      <c r="C70" s="116" t="s">
        <v>1288</v>
      </c>
      <c r="D70" s="116" t="s">
        <v>1289</v>
      </c>
      <c r="E70" s="111" t="s">
        <v>1440</v>
      </c>
      <c r="F70" s="116" t="s">
        <v>1262</v>
      </c>
      <c r="G70" s="111" t="s">
        <v>1399</v>
      </c>
      <c r="H70" s="116" t="s">
        <v>1264</v>
      </c>
      <c r="I70" s="116" t="s">
        <v>1265</v>
      </c>
      <c r="J70" s="50" t="s">
        <v>1441</v>
      </c>
    </row>
    <row r="71" ht="47.3" customHeight="1" spans="1:10">
      <c r="A71" s="117" t="s">
        <v>700</v>
      </c>
      <c r="B71" s="116" t="s">
        <v>1442</v>
      </c>
      <c r="C71" s="116" t="s">
        <v>1259</v>
      </c>
      <c r="D71" s="116" t="s">
        <v>1260</v>
      </c>
      <c r="E71" s="111" t="s">
        <v>1443</v>
      </c>
      <c r="F71" s="116" t="s">
        <v>1262</v>
      </c>
      <c r="G71" s="111" t="s">
        <v>1444</v>
      </c>
      <c r="H71" s="116" t="s">
        <v>1320</v>
      </c>
      <c r="I71" s="116" t="s">
        <v>1265</v>
      </c>
      <c r="J71" s="50" t="s">
        <v>1445</v>
      </c>
    </row>
    <row r="72" ht="47.3" customHeight="1" spans="1:10">
      <c r="A72" s="117" t="s">
        <v>700</v>
      </c>
      <c r="B72" s="116" t="s">
        <v>1442</v>
      </c>
      <c r="C72" s="116" t="s">
        <v>1259</v>
      </c>
      <c r="D72" s="116" t="s">
        <v>1271</v>
      </c>
      <c r="E72" s="111" t="s">
        <v>1446</v>
      </c>
      <c r="F72" s="116" t="s">
        <v>1262</v>
      </c>
      <c r="G72" s="111" t="s">
        <v>1385</v>
      </c>
      <c r="H72" s="116" t="s">
        <v>1264</v>
      </c>
      <c r="I72" s="116" t="s">
        <v>1265</v>
      </c>
      <c r="J72" s="50" t="s">
        <v>1447</v>
      </c>
    </row>
    <row r="73" ht="47.3" customHeight="1" spans="1:10">
      <c r="A73" s="117" t="s">
        <v>700</v>
      </c>
      <c r="B73" s="116" t="s">
        <v>1442</v>
      </c>
      <c r="C73" s="116" t="s">
        <v>1279</v>
      </c>
      <c r="D73" s="116" t="s">
        <v>1280</v>
      </c>
      <c r="E73" s="111" t="s">
        <v>1448</v>
      </c>
      <c r="F73" s="116" t="s">
        <v>1262</v>
      </c>
      <c r="G73" s="111" t="s">
        <v>1263</v>
      </c>
      <c r="H73" s="116" t="s">
        <v>1264</v>
      </c>
      <c r="I73" s="116" t="s">
        <v>1265</v>
      </c>
      <c r="J73" s="50" t="s">
        <v>1449</v>
      </c>
    </row>
    <row r="74" ht="47.3" customHeight="1" spans="1:10">
      <c r="A74" s="117" t="s">
        <v>700</v>
      </c>
      <c r="B74" s="116" t="s">
        <v>1442</v>
      </c>
      <c r="C74" s="116" t="s">
        <v>1288</v>
      </c>
      <c r="D74" s="116" t="s">
        <v>1289</v>
      </c>
      <c r="E74" s="111" t="s">
        <v>1450</v>
      </c>
      <c r="F74" s="116" t="s">
        <v>1262</v>
      </c>
      <c r="G74" s="111" t="s">
        <v>1399</v>
      </c>
      <c r="H74" s="116" t="s">
        <v>1264</v>
      </c>
      <c r="I74" s="116" t="s">
        <v>1265</v>
      </c>
      <c r="J74" s="50" t="s">
        <v>1451</v>
      </c>
    </row>
    <row r="75" ht="47.3" customHeight="1" spans="1:10">
      <c r="A75" s="117" t="s">
        <v>674</v>
      </c>
      <c r="B75" s="116" t="s">
        <v>1452</v>
      </c>
      <c r="C75" s="116" t="s">
        <v>1259</v>
      </c>
      <c r="D75" s="116" t="s">
        <v>1260</v>
      </c>
      <c r="E75" s="111" t="s">
        <v>1453</v>
      </c>
      <c r="F75" s="116" t="s">
        <v>1268</v>
      </c>
      <c r="G75" s="111" t="s">
        <v>1454</v>
      </c>
      <c r="H75" s="116" t="s">
        <v>1316</v>
      </c>
      <c r="I75" s="116" t="s">
        <v>1265</v>
      </c>
      <c r="J75" s="50" t="s">
        <v>1455</v>
      </c>
    </row>
    <row r="76" ht="47.3" customHeight="1" spans="1:10">
      <c r="A76" s="117" t="s">
        <v>674</v>
      </c>
      <c r="B76" s="116" t="s">
        <v>1452</v>
      </c>
      <c r="C76" s="116" t="s">
        <v>1259</v>
      </c>
      <c r="D76" s="116" t="s">
        <v>1260</v>
      </c>
      <c r="E76" s="111" t="s">
        <v>1456</v>
      </c>
      <c r="F76" s="116" t="s">
        <v>1268</v>
      </c>
      <c r="G76" s="111" t="s">
        <v>277</v>
      </c>
      <c r="H76" s="116" t="s">
        <v>1457</v>
      </c>
      <c r="I76" s="116" t="s">
        <v>1265</v>
      </c>
      <c r="J76" s="50" t="s">
        <v>1458</v>
      </c>
    </row>
    <row r="77" ht="47.3" customHeight="1" spans="1:10">
      <c r="A77" s="117" t="s">
        <v>674</v>
      </c>
      <c r="B77" s="116" t="s">
        <v>1452</v>
      </c>
      <c r="C77" s="116" t="s">
        <v>1259</v>
      </c>
      <c r="D77" s="116" t="s">
        <v>1260</v>
      </c>
      <c r="E77" s="111" t="s">
        <v>1459</v>
      </c>
      <c r="F77" s="116" t="s">
        <v>1268</v>
      </c>
      <c r="G77" s="111" t="s">
        <v>278</v>
      </c>
      <c r="H77" s="116" t="s">
        <v>1457</v>
      </c>
      <c r="I77" s="116" t="s">
        <v>1265</v>
      </c>
      <c r="J77" s="50" t="s">
        <v>1460</v>
      </c>
    </row>
    <row r="78" ht="47.3" customHeight="1" spans="1:10">
      <c r="A78" s="117" t="s">
        <v>674</v>
      </c>
      <c r="B78" s="116" t="s">
        <v>1452</v>
      </c>
      <c r="C78" s="116" t="s">
        <v>1259</v>
      </c>
      <c r="D78" s="116" t="s">
        <v>1260</v>
      </c>
      <c r="E78" s="111" t="s">
        <v>1461</v>
      </c>
      <c r="F78" s="116" t="s">
        <v>1268</v>
      </c>
      <c r="G78" s="111" t="s">
        <v>1269</v>
      </c>
      <c r="H78" s="116" t="s">
        <v>1462</v>
      </c>
      <c r="I78" s="116" t="s">
        <v>1265</v>
      </c>
      <c r="J78" s="50" t="s">
        <v>1463</v>
      </c>
    </row>
    <row r="79" ht="47.3" customHeight="1" spans="1:10">
      <c r="A79" s="117" t="s">
        <v>674</v>
      </c>
      <c r="B79" s="116" t="s">
        <v>1452</v>
      </c>
      <c r="C79" s="116" t="s">
        <v>1259</v>
      </c>
      <c r="D79" s="116" t="s">
        <v>1260</v>
      </c>
      <c r="E79" s="111" t="s">
        <v>1464</v>
      </c>
      <c r="F79" s="116" t="s">
        <v>1268</v>
      </c>
      <c r="G79" s="111" t="s">
        <v>1465</v>
      </c>
      <c r="H79" s="116" t="s">
        <v>1457</v>
      </c>
      <c r="I79" s="116" t="s">
        <v>1265</v>
      </c>
      <c r="J79" s="50" t="s">
        <v>1466</v>
      </c>
    </row>
    <row r="80" ht="47.3" customHeight="1" spans="1:10">
      <c r="A80" s="117" t="s">
        <v>674</v>
      </c>
      <c r="B80" s="116" t="s">
        <v>1452</v>
      </c>
      <c r="C80" s="116" t="s">
        <v>1259</v>
      </c>
      <c r="D80" s="116" t="s">
        <v>1260</v>
      </c>
      <c r="E80" s="111" t="s">
        <v>1467</v>
      </c>
      <c r="F80" s="116" t="s">
        <v>1268</v>
      </c>
      <c r="G80" s="111" t="s">
        <v>1269</v>
      </c>
      <c r="H80" s="116" t="s">
        <v>1457</v>
      </c>
      <c r="I80" s="116" t="s">
        <v>1265</v>
      </c>
      <c r="J80" s="50" t="s">
        <v>1468</v>
      </c>
    </row>
    <row r="81" ht="47.3" customHeight="1" spans="1:10">
      <c r="A81" s="117" t="s">
        <v>674</v>
      </c>
      <c r="B81" s="116" t="s">
        <v>1452</v>
      </c>
      <c r="C81" s="116" t="s">
        <v>1259</v>
      </c>
      <c r="D81" s="116" t="s">
        <v>1260</v>
      </c>
      <c r="E81" s="111" t="s">
        <v>1469</v>
      </c>
      <c r="F81" s="116" t="s">
        <v>1268</v>
      </c>
      <c r="G81" s="111" t="s">
        <v>1470</v>
      </c>
      <c r="H81" s="116" t="s">
        <v>1457</v>
      </c>
      <c r="I81" s="116" t="s">
        <v>1265</v>
      </c>
      <c r="J81" s="50" t="s">
        <v>1471</v>
      </c>
    </row>
    <row r="82" ht="47.3" customHeight="1" spans="1:10">
      <c r="A82" s="117" t="s">
        <v>674</v>
      </c>
      <c r="B82" s="116" t="s">
        <v>1452</v>
      </c>
      <c r="C82" s="116" t="s">
        <v>1259</v>
      </c>
      <c r="D82" s="116" t="s">
        <v>1271</v>
      </c>
      <c r="E82" s="111" t="s">
        <v>1472</v>
      </c>
      <c r="F82" s="116" t="s">
        <v>1268</v>
      </c>
      <c r="G82" s="111" t="s">
        <v>1269</v>
      </c>
      <c r="H82" s="116" t="s">
        <v>1264</v>
      </c>
      <c r="I82" s="116" t="s">
        <v>1265</v>
      </c>
      <c r="J82" s="50" t="s">
        <v>1473</v>
      </c>
    </row>
    <row r="83" ht="47.3" customHeight="1" spans="1:10">
      <c r="A83" s="117" t="s">
        <v>674</v>
      </c>
      <c r="B83" s="116" t="s">
        <v>1452</v>
      </c>
      <c r="C83" s="116" t="s">
        <v>1279</v>
      </c>
      <c r="D83" s="116" t="s">
        <v>1280</v>
      </c>
      <c r="E83" s="111" t="s">
        <v>1474</v>
      </c>
      <c r="F83" s="116" t="s">
        <v>1268</v>
      </c>
      <c r="G83" s="111" t="s">
        <v>1475</v>
      </c>
      <c r="H83" s="116" t="s">
        <v>1476</v>
      </c>
      <c r="I83" s="116" t="s">
        <v>1265</v>
      </c>
      <c r="J83" s="50" t="s">
        <v>1477</v>
      </c>
    </row>
    <row r="84" ht="47.3" customHeight="1" spans="1:10">
      <c r="A84" s="117" t="s">
        <v>674</v>
      </c>
      <c r="B84" s="116" t="s">
        <v>1452</v>
      </c>
      <c r="C84" s="116" t="s">
        <v>1279</v>
      </c>
      <c r="D84" s="116" t="s">
        <v>1280</v>
      </c>
      <c r="E84" s="111" t="s">
        <v>1478</v>
      </c>
      <c r="F84" s="116" t="s">
        <v>1268</v>
      </c>
      <c r="G84" s="111" t="s">
        <v>1479</v>
      </c>
      <c r="H84" s="116"/>
      <c r="I84" s="116" t="s">
        <v>1283</v>
      </c>
      <c r="J84" s="50" t="s">
        <v>1480</v>
      </c>
    </row>
    <row r="85" ht="47.3" customHeight="1" spans="1:10">
      <c r="A85" s="117" t="s">
        <v>674</v>
      </c>
      <c r="B85" s="116" t="s">
        <v>1452</v>
      </c>
      <c r="C85" s="116" t="s">
        <v>1288</v>
      </c>
      <c r="D85" s="116" t="s">
        <v>1289</v>
      </c>
      <c r="E85" s="111" t="s">
        <v>1481</v>
      </c>
      <c r="F85" s="116" t="s">
        <v>1262</v>
      </c>
      <c r="G85" s="111" t="s">
        <v>1263</v>
      </c>
      <c r="H85" s="116" t="s">
        <v>1264</v>
      </c>
      <c r="I85" s="116" t="s">
        <v>1265</v>
      </c>
      <c r="J85" s="50" t="s">
        <v>1482</v>
      </c>
    </row>
    <row r="86" ht="47.3" customHeight="1" spans="1:10">
      <c r="A86" s="117" t="s">
        <v>671</v>
      </c>
      <c r="B86" s="116" t="s">
        <v>1483</v>
      </c>
      <c r="C86" s="116" t="s">
        <v>1259</v>
      </c>
      <c r="D86" s="116" t="s">
        <v>1260</v>
      </c>
      <c r="E86" s="111" t="s">
        <v>1484</v>
      </c>
      <c r="F86" s="116" t="s">
        <v>1262</v>
      </c>
      <c r="G86" s="111" t="s">
        <v>1485</v>
      </c>
      <c r="H86" s="116" t="s">
        <v>1316</v>
      </c>
      <c r="I86" s="116" t="s">
        <v>1265</v>
      </c>
      <c r="J86" s="50" t="s">
        <v>1486</v>
      </c>
    </row>
    <row r="87" ht="47.3" customHeight="1" spans="1:10">
      <c r="A87" s="117" t="s">
        <v>671</v>
      </c>
      <c r="B87" s="116" t="s">
        <v>1483</v>
      </c>
      <c r="C87" s="116" t="s">
        <v>1259</v>
      </c>
      <c r="D87" s="116" t="s">
        <v>1271</v>
      </c>
      <c r="E87" s="111" t="s">
        <v>1487</v>
      </c>
      <c r="F87" s="116" t="s">
        <v>1262</v>
      </c>
      <c r="G87" s="111" t="s">
        <v>1385</v>
      </c>
      <c r="H87" s="116" t="s">
        <v>1264</v>
      </c>
      <c r="I87" s="116" t="s">
        <v>1265</v>
      </c>
      <c r="J87" s="50" t="s">
        <v>1488</v>
      </c>
    </row>
    <row r="88" ht="47.3" customHeight="1" spans="1:10">
      <c r="A88" s="117" t="s">
        <v>671</v>
      </c>
      <c r="B88" s="116" t="s">
        <v>1483</v>
      </c>
      <c r="C88" s="116" t="s">
        <v>1259</v>
      </c>
      <c r="D88" s="116" t="s">
        <v>1276</v>
      </c>
      <c r="E88" s="111" t="s">
        <v>1489</v>
      </c>
      <c r="F88" s="116" t="s">
        <v>1432</v>
      </c>
      <c r="G88" s="111" t="s">
        <v>1490</v>
      </c>
      <c r="H88" s="116" t="s">
        <v>1491</v>
      </c>
      <c r="I88" s="116" t="s">
        <v>1265</v>
      </c>
      <c r="J88" s="50" t="s">
        <v>1492</v>
      </c>
    </row>
    <row r="89" ht="47.3" customHeight="1" spans="1:10">
      <c r="A89" s="117" t="s">
        <v>671</v>
      </c>
      <c r="B89" s="116" t="s">
        <v>1483</v>
      </c>
      <c r="C89" s="116" t="s">
        <v>1279</v>
      </c>
      <c r="D89" s="116" t="s">
        <v>1280</v>
      </c>
      <c r="E89" s="111" t="s">
        <v>1493</v>
      </c>
      <c r="F89" s="116" t="s">
        <v>1268</v>
      </c>
      <c r="G89" s="111" t="s">
        <v>1352</v>
      </c>
      <c r="H89" s="116"/>
      <c r="I89" s="116" t="s">
        <v>1283</v>
      </c>
      <c r="J89" s="50" t="s">
        <v>1494</v>
      </c>
    </row>
    <row r="90" ht="47.3" customHeight="1" spans="1:10">
      <c r="A90" s="117" t="s">
        <v>671</v>
      </c>
      <c r="B90" s="116" t="s">
        <v>1483</v>
      </c>
      <c r="C90" s="116" t="s">
        <v>1288</v>
      </c>
      <c r="D90" s="116" t="s">
        <v>1289</v>
      </c>
      <c r="E90" s="111" t="s">
        <v>1495</v>
      </c>
      <c r="F90" s="116" t="s">
        <v>1262</v>
      </c>
      <c r="G90" s="111" t="s">
        <v>1263</v>
      </c>
      <c r="H90" s="116" t="s">
        <v>1264</v>
      </c>
      <c r="I90" s="116" t="s">
        <v>1265</v>
      </c>
      <c r="J90" s="50" t="s">
        <v>1496</v>
      </c>
    </row>
    <row r="91" ht="47.3" customHeight="1" spans="1:10">
      <c r="A91" s="117" t="s">
        <v>684</v>
      </c>
      <c r="B91" s="116" t="s">
        <v>1497</v>
      </c>
      <c r="C91" s="116" t="s">
        <v>1259</v>
      </c>
      <c r="D91" s="116" t="s">
        <v>1260</v>
      </c>
      <c r="E91" s="111" t="s">
        <v>1498</v>
      </c>
      <c r="F91" s="116" t="s">
        <v>1262</v>
      </c>
      <c r="G91" s="111" t="s">
        <v>1269</v>
      </c>
      <c r="H91" s="116" t="s">
        <v>1320</v>
      </c>
      <c r="I91" s="116" t="s">
        <v>1265</v>
      </c>
      <c r="J91" s="50" t="s">
        <v>1499</v>
      </c>
    </row>
    <row r="92" ht="47.3" customHeight="1" spans="1:10">
      <c r="A92" s="117" t="s">
        <v>684</v>
      </c>
      <c r="B92" s="116" t="s">
        <v>1497</v>
      </c>
      <c r="C92" s="116" t="s">
        <v>1259</v>
      </c>
      <c r="D92" s="116" t="s">
        <v>1260</v>
      </c>
      <c r="E92" s="111" t="s">
        <v>1500</v>
      </c>
      <c r="F92" s="116" t="s">
        <v>1262</v>
      </c>
      <c r="G92" s="111" t="s">
        <v>1412</v>
      </c>
      <c r="H92" s="116" t="s">
        <v>1501</v>
      </c>
      <c r="I92" s="116" t="s">
        <v>1265</v>
      </c>
      <c r="J92" s="50" t="s">
        <v>1502</v>
      </c>
    </row>
    <row r="93" ht="47.3" customHeight="1" spans="1:10">
      <c r="A93" s="117" t="s">
        <v>684</v>
      </c>
      <c r="B93" s="116" t="s">
        <v>1497</v>
      </c>
      <c r="C93" s="116" t="s">
        <v>1259</v>
      </c>
      <c r="D93" s="116" t="s">
        <v>1260</v>
      </c>
      <c r="E93" s="111" t="s">
        <v>1503</v>
      </c>
      <c r="F93" s="116" t="s">
        <v>1262</v>
      </c>
      <c r="G93" s="111" t="s">
        <v>278</v>
      </c>
      <c r="H93" s="116" t="s">
        <v>1501</v>
      </c>
      <c r="I93" s="116" t="s">
        <v>1265</v>
      </c>
      <c r="J93" s="50" t="s">
        <v>1504</v>
      </c>
    </row>
    <row r="94" ht="47.3" customHeight="1" spans="1:10">
      <c r="A94" s="117" t="s">
        <v>684</v>
      </c>
      <c r="B94" s="116" t="s">
        <v>1497</v>
      </c>
      <c r="C94" s="116" t="s">
        <v>1259</v>
      </c>
      <c r="D94" s="116" t="s">
        <v>1260</v>
      </c>
      <c r="E94" s="111" t="s">
        <v>1505</v>
      </c>
      <c r="F94" s="116" t="s">
        <v>1262</v>
      </c>
      <c r="G94" s="111" t="s">
        <v>1506</v>
      </c>
      <c r="H94" s="116" t="s">
        <v>1501</v>
      </c>
      <c r="I94" s="116" t="s">
        <v>1265</v>
      </c>
      <c r="J94" s="50" t="s">
        <v>1507</v>
      </c>
    </row>
    <row r="95" ht="47.3" customHeight="1" spans="1:10">
      <c r="A95" s="117" t="s">
        <v>684</v>
      </c>
      <c r="B95" s="116" t="s">
        <v>1497</v>
      </c>
      <c r="C95" s="116" t="s">
        <v>1259</v>
      </c>
      <c r="D95" s="116" t="s">
        <v>1260</v>
      </c>
      <c r="E95" s="111" t="s">
        <v>1508</v>
      </c>
      <c r="F95" s="116" t="s">
        <v>1262</v>
      </c>
      <c r="G95" s="111" t="s">
        <v>281</v>
      </c>
      <c r="H95" s="116" t="s">
        <v>1501</v>
      </c>
      <c r="I95" s="116" t="s">
        <v>1265</v>
      </c>
      <c r="J95" s="50" t="s">
        <v>1509</v>
      </c>
    </row>
    <row r="96" ht="47.3" customHeight="1" spans="1:10">
      <c r="A96" s="117" t="s">
        <v>684</v>
      </c>
      <c r="B96" s="116" t="s">
        <v>1497</v>
      </c>
      <c r="C96" s="116" t="s">
        <v>1259</v>
      </c>
      <c r="D96" s="116" t="s">
        <v>1260</v>
      </c>
      <c r="E96" s="111" t="s">
        <v>1510</v>
      </c>
      <c r="F96" s="116" t="s">
        <v>1262</v>
      </c>
      <c r="G96" s="111" t="s">
        <v>1311</v>
      </c>
      <c r="H96" s="116" t="s">
        <v>1501</v>
      </c>
      <c r="I96" s="116" t="s">
        <v>1265</v>
      </c>
      <c r="J96" s="50" t="s">
        <v>1511</v>
      </c>
    </row>
    <row r="97" ht="47.3" customHeight="1" spans="1:10">
      <c r="A97" s="117" t="s">
        <v>684</v>
      </c>
      <c r="B97" s="116" t="s">
        <v>1497</v>
      </c>
      <c r="C97" s="116" t="s">
        <v>1259</v>
      </c>
      <c r="D97" s="116" t="s">
        <v>1260</v>
      </c>
      <c r="E97" s="111" t="s">
        <v>1512</v>
      </c>
      <c r="F97" s="116" t="s">
        <v>1268</v>
      </c>
      <c r="G97" s="111" t="s">
        <v>279</v>
      </c>
      <c r="H97" s="116" t="s">
        <v>1513</v>
      </c>
      <c r="I97" s="116" t="s">
        <v>1265</v>
      </c>
      <c r="J97" s="50" t="s">
        <v>1514</v>
      </c>
    </row>
    <row r="98" ht="47.3" customHeight="1" spans="1:10">
      <c r="A98" s="117" t="s">
        <v>684</v>
      </c>
      <c r="B98" s="116" t="s">
        <v>1497</v>
      </c>
      <c r="C98" s="116" t="s">
        <v>1259</v>
      </c>
      <c r="D98" s="116" t="s">
        <v>1260</v>
      </c>
      <c r="E98" s="111" t="s">
        <v>1515</v>
      </c>
      <c r="F98" s="116" t="s">
        <v>1268</v>
      </c>
      <c r="G98" s="111" t="s">
        <v>1516</v>
      </c>
      <c r="H98" s="116" t="s">
        <v>1513</v>
      </c>
      <c r="I98" s="116" t="s">
        <v>1265</v>
      </c>
      <c r="J98" s="50" t="s">
        <v>1517</v>
      </c>
    </row>
    <row r="99" ht="47.3" customHeight="1" spans="1:10">
      <c r="A99" s="117" t="s">
        <v>684</v>
      </c>
      <c r="B99" s="116" t="s">
        <v>1497</v>
      </c>
      <c r="C99" s="116" t="s">
        <v>1259</v>
      </c>
      <c r="D99" s="116" t="s">
        <v>1260</v>
      </c>
      <c r="E99" s="111" t="s">
        <v>1518</v>
      </c>
      <c r="F99" s="116" t="s">
        <v>1262</v>
      </c>
      <c r="G99" s="111" t="s">
        <v>1263</v>
      </c>
      <c r="H99" s="116" t="s">
        <v>1264</v>
      </c>
      <c r="I99" s="116" t="s">
        <v>1265</v>
      </c>
      <c r="J99" s="50" t="s">
        <v>1519</v>
      </c>
    </row>
    <row r="100" ht="47.3" customHeight="1" spans="1:10">
      <c r="A100" s="117" t="s">
        <v>684</v>
      </c>
      <c r="B100" s="116" t="s">
        <v>1497</v>
      </c>
      <c r="C100" s="116" t="s">
        <v>1259</v>
      </c>
      <c r="D100" s="116" t="s">
        <v>1260</v>
      </c>
      <c r="E100" s="111" t="s">
        <v>1520</v>
      </c>
      <c r="F100" s="116" t="s">
        <v>1268</v>
      </c>
      <c r="G100" s="111" t="s">
        <v>1269</v>
      </c>
      <c r="H100" s="116" t="s">
        <v>1264</v>
      </c>
      <c r="I100" s="116" t="s">
        <v>1265</v>
      </c>
      <c r="J100" s="50" t="s">
        <v>1521</v>
      </c>
    </row>
    <row r="101" ht="47.3" customHeight="1" spans="1:10">
      <c r="A101" s="117" t="s">
        <v>684</v>
      </c>
      <c r="B101" s="116" t="s">
        <v>1497</v>
      </c>
      <c r="C101" s="116" t="s">
        <v>1259</v>
      </c>
      <c r="D101" s="116" t="s">
        <v>1260</v>
      </c>
      <c r="E101" s="111" t="s">
        <v>1522</v>
      </c>
      <c r="F101" s="116" t="s">
        <v>1262</v>
      </c>
      <c r="G101" s="111" t="s">
        <v>1523</v>
      </c>
      <c r="H101" s="116" t="s">
        <v>1501</v>
      </c>
      <c r="I101" s="116" t="s">
        <v>1265</v>
      </c>
      <c r="J101" s="50" t="s">
        <v>1524</v>
      </c>
    </row>
    <row r="102" ht="47.3" customHeight="1" spans="1:10">
      <c r="A102" s="117" t="s">
        <v>684</v>
      </c>
      <c r="B102" s="116" t="s">
        <v>1497</v>
      </c>
      <c r="C102" s="116" t="s">
        <v>1259</v>
      </c>
      <c r="D102" s="116" t="s">
        <v>1260</v>
      </c>
      <c r="E102" s="111" t="s">
        <v>1525</v>
      </c>
      <c r="F102" s="116" t="s">
        <v>1268</v>
      </c>
      <c r="G102" s="111" t="s">
        <v>1269</v>
      </c>
      <c r="H102" s="116" t="s">
        <v>1264</v>
      </c>
      <c r="I102" s="116" t="s">
        <v>1265</v>
      </c>
      <c r="J102" s="50" t="s">
        <v>1526</v>
      </c>
    </row>
    <row r="103" ht="47.3" customHeight="1" spans="1:10">
      <c r="A103" s="117" t="s">
        <v>684</v>
      </c>
      <c r="B103" s="116" t="s">
        <v>1497</v>
      </c>
      <c r="C103" s="116" t="s">
        <v>1259</v>
      </c>
      <c r="D103" s="116" t="s">
        <v>1260</v>
      </c>
      <c r="E103" s="111" t="s">
        <v>1527</v>
      </c>
      <c r="F103" s="116" t="s">
        <v>1262</v>
      </c>
      <c r="G103" s="111" t="s">
        <v>1528</v>
      </c>
      <c r="H103" s="116" t="s">
        <v>1501</v>
      </c>
      <c r="I103" s="116" t="s">
        <v>1265</v>
      </c>
      <c r="J103" s="50" t="s">
        <v>1529</v>
      </c>
    </row>
    <row r="104" ht="47.3" customHeight="1" spans="1:10">
      <c r="A104" s="117" t="s">
        <v>684</v>
      </c>
      <c r="B104" s="116" t="s">
        <v>1497</v>
      </c>
      <c r="C104" s="116" t="s">
        <v>1259</v>
      </c>
      <c r="D104" s="116" t="s">
        <v>1260</v>
      </c>
      <c r="E104" s="111" t="s">
        <v>1530</v>
      </c>
      <c r="F104" s="116" t="s">
        <v>1262</v>
      </c>
      <c r="G104" s="111" t="s">
        <v>277</v>
      </c>
      <c r="H104" s="116" t="s">
        <v>1337</v>
      </c>
      <c r="I104" s="116" t="s">
        <v>1265</v>
      </c>
      <c r="J104" s="50" t="s">
        <v>1531</v>
      </c>
    </row>
    <row r="105" ht="47.3" customHeight="1" spans="1:10">
      <c r="A105" s="117" t="s">
        <v>684</v>
      </c>
      <c r="B105" s="116" t="s">
        <v>1497</v>
      </c>
      <c r="C105" s="116" t="s">
        <v>1259</v>
      </c>
      <c r="D105" s="116" t="s">
        <v>1260</v>
      </c>
      <c r="E105" s="111" t="s">
        <v>1532</v>
      </c>
      <c r="F105" s="116" t="s">
        <v>1268</v>
      </c>
      <c r="G105" s="111" t="s">
        <v>1533</v>
      </c>
      <c r="H105" s="116" t="s">
        <v>1308</v>
      </c>
      <c r="I105" s="116" t="s">
        <v>1265</v>
      </c>
      <c r="J105" s="50" t="s">
        <v>1534</v>
      </c>
    </row>
    <row r="106" ht="47.3" customHeight="1" spans="1:10">
      <c r="A106" s="117" t="s">
        <v>684</v>
      </c>
      <c r="B106" s="116" t="s">
        <v>1497</v>
      </c>
      <c r="C106" s="116" t="s">
        <v>1259</v>
      </c>
      <c r="D106" s="116" t="s">
        <v>1260</v>
      </c>
      <c r="E106" s="111" t="s">
        <v>1535</v>
      </c>
      <c r="F106" s="116" t="s">
        <v>1262</v>
      </c>
      <c r="G106" s="111" t="s">
        <v>278</v>
      </c>
      <c r="H106" s="116" t="s">
        <v>1501</v>
      </c>
      <c r="I106" s="116" t="s">
        <v>1265</v>
      </c>
      <c r="J106" s="50" t="s">
        <v>1536</v>
      </c>
    </row>
    <row r="107" ht="47.3" customHeight="1" spans="1:10">
      <c r="A107" s="117" t="s">
        <v>684</v>
      </c>
      <c r="B107" s="116" t="s">
        <v>1497</v>
      </c>
      <c r="C107" s="116" t="s">
        <v>1259</v>
      </c>
      <c r="D107" s="116" t="s">
        <v>1271</v>
      </c>
      <c r="E107" s="111" t="s">
        <v>1537</v>
      </c>
      <c r="F107" s="116" t="s">
        <v>1268</v>
      </c>
      <c r="G107" s="111" t="s">
        <v>1269</v>
      </c>
      <c r="H107" s="116" t="s">
        <v>1264</v>
      </c>
      <c r="I107" s="116" t="s">
        <v>1265</v>
      </c>
      <c r="J107" s="50" t="s">
        <v>1538</v>
      </c>
    </row>
    <row r="108" ht="47.3" customHeight="1" spans="1:10">
      <c r="A108" s="117" t="s">
        <v>684</v>
      </c>
      <c r="B108" s="116" t="s">
        <v>1497</v>
      </c>
      <c r="C108" s="116" t="s">
        <v>1259</v>
      </c>
      <c r="D108" s="116" t="s">
        <v>1271</v>
      </c>
      <c r="E108" s="111" t="s">
        <v>1539</v>
      </c>
      <c r="F108" s="116" t="s">
        <v>1262</v>
      </c>
      <c r="G108" s="111" t="s">
        <v>1385</v>
      </c>
      <c r="H108" s="116" t="s">
        <v>1264</v>
      </c>
      <c r="I108" s="116" t="s">
        <v>1265</v>
      </c>
      <c r="J108" s="50" t="s">
        <v>1540</v>
      </c>
    </row>
    <row r="109" ht="47.3" customHeight="1" spans="1:10">
      <c r="A109" s="117" t="s">
        <v>684</v>
      </c>
      <c r="B109" s="116" t="s">
        <v>1497</v>
      </c>
      <c r="C109" s="116" t="s">
        <v>1259</v>
      </c>
      <c r="D109" s="116" t="s">
        <v>1276</v>
      </c>
      <c r="E109" s="111" t="s">
        <v>1541</v>
      </c>
      <c r="F109" s="116" t="s">
        <v>1262</v>
      </c>
      <c r="G109" s="111" t="s">
        <v>1263</v>
      </c>
      <c r="H109" s="116" t="s">
        <v>1264</v>
      </c>
      <c r="I109" s="116" t="s">
        <v>1265</v>
      </c>
      <c r="J109" s="50" t="s">
        <v>1542</v>
      </c>
    </row>
    <row r="110" ht="47.3" customHeight="1" spans="1:10">
      <c r="A110" s="117" t="s">
        <v>684</v>
      </c>
      <c r="B110" s="116" t="s">
        <v>1497</v>
      </c>
      <c r="C110" s="116" t="s">
        <v>1259</v>
      </c>
      <c r="D110" s="116" t="s">
        <v>1276</v>
      </c>
      <c r="E110" s="111" t="s">
        <v>1543</v>
      </c>
      <c r="F110" s="116" t="s">
        <v>1262</v>
      </c>
      <c r="G110" s="111" t="s">
        <v>1385</v>
      </c>
      <c r="H110" s="116" t="s">
        <v>1264</v>
      </c>
      <c r="I110" s="116" t="s">
        <v>1265</v>
      </c>
      <c r="J110" s="50" t="s">
        <v>1544</v>
      </c>
    </row>
    <row r="111" ht="47.3" customHeight="1" spans="1:10">
      <c r="A111" s="117" t="s">
        <v>684</v>
      </c>
      <c r="B111" s="116" t="s">
        <v>1497</v>
      </c>
      <c r="C111" s="116" t="s">
        <v>1279</v>
      </c>
      <c r="D111" s="116" t="s">
        <v>1280</v>
      </c>
      <c r="E111" s="111" t="s">
        <v>1545</v>
      </c>
      <c r="F111" s="116" t="s">
        <v>1262</v>
      </c>
      <c r="G111" s="111" t="s">
        <v>1546</v>
      </c>
      <c r="H111" s="116" t="s">
        <v>1320</v>
      </c>
      <c r="I111" s="116" t="s">
        <v>1265</v>
      </c>
      <c r="J111" s="50" t="s">
        <v>1547</v>
      </c>
    </row>
    <row r="112" ht="47.3" customHeight="1" spans="1:10">
      <c r="A112" s="117" t="s">
        <v>684</v>
      </c>
      <c r="B112" s="116" t="s">
        <v>1497</v>
      </c>
      <c r="C112" s="116" t="s">
        <v>1279</v>
      </c>
      <c r="D112" s="116" t="s">
        <v>1280</v>
      </c>
      <c r="E112" s="111" t="s">
        <v>1548</v>
      </c>
      <c r="F112" s="116" t="s">
        <v>1268</v>
      </c>
      <c r="G112" s="111" t="s">
        <v>1549</v>
      </c>
      <c r="H112" s="116"/>
      <c r="I112" s="116" t="s">
        <v>1283</v>
      </c>
      <c r="J112" s="50" t="s">
        <v>1550</v>
      </c>
    </row>
    <row r="113" ht="47.3" customHeight="1" spans="1:10">
      <c r="A113" s="117" t="s">
        <v>684</v>
      </c>
      <c r="B113" s="116" t="s">
        <v>1497</v>
      </c>
      <c r="C113" s="116" t="s">
        <v>1279</v>
      </c>
      <c r="D113" s="116" t="s">
        <v>1280</v>
      </c>
      <c r="E113" s="111" t="s">
        <v>1539</v>
      </c>
      <c r="F113" s="116" t="s">
        <v>1262</v>
      </c>
      <c r="G113" s="111" t="s">
        <v>1263</v>
      </c>
      <c r="H113" s="116" t="s">
        <v>1264</v>
      </c>
      <c r="I113" s="116" t="s">
        <v>1265</v>
      </c>
      <c r="J113" s="50" t="s">
        <v>1551</v>
      </c>
    </row>
    <row r="114" ht="47.3" customHeight="1" spans="1:10">
      <c r="A114" s="117" t="s">
        <v>684</v>
      </c>
      <c r="B114" s="116" t="s">
        <v>1497</v>
      </c>
      <c r="C114" s="116" t="s">
        <v>1279</v>
      </c>
      <c r="D114" s="116" t="s">
        <v>1280</v>
      </c>
      <c r="E114" s="111" t="s">
        <v>1552</v>
      </c>
      <c r="F114" s="116" t="s">
        <v>1262</v>
      </c>
      <c r="G114" s="111" t="s">
        <v>1263</v>
      </c>
      <c r="H114" s="116" t="s">
        <v>1264</v>
      </c>
      <c r="I114" s="116" t="s">
        <v>1265</v>
      </c>
      <c r="J114" s="50" t="s">
        <v>1553</v>
      </c>
    </row>
    <row r="115" ht="47.3" customHeight="1" spans="1:10">
      <c r="A115" s="117" t="s">
        <v>684</v>
      </c>
      <c r="B115" s="116" t="s">
        <v>1497</v>
      </c>
      <c r="C115" s="116" t="s">
        <v>1279</v>
      </c>
      <c r="D115" s="116" t="s">
        <v>1280</v>
      </c>
      <c r="E115" s="111" t="s">
        <v>1554</v>
      </c>
      <c r="F115" s="116" t="s">
        <v>1268</v>
      </c>
      <c r="G115" s="111" t="s">
        <v>1269</v>
      </c>
      <c r="H115" s="116" t="s">
        <v>1264</v>
      </c>
      <c r="I115" s="116" t="s">
        <v>1265</v>
      </c>
      <c r="J115" s="50" t="s">
        <v>1555</v>
      </c>
    </row>
    <row r="116" ht="47.3" customHeight="1" spans="1:10">
      <c r="A116" s="117" t="s">
        <v>684</v>
      </c>
      <c r="B116" s="116" t="s">
        <v>1497</v>
      </c>
      <c r="C116" s="116" t="s">
        <v>1279</v>
      </c>
      <c r="D116" s="116" t="s">
        <v>1280</v>
      </c>
      <c r="E116" s="111" t="s">
        <v>1556</v>
      </c>
      <c r="F116" s="116" t="s">
        <v>1268</v>
      </c>
      <c r="G116" s="111" t="s">
        <v>1557</v>
      </c>
      <c r="H116" s="116" t="s">
        <v>1308</v>
      </c>
      <c r="I116" s="116" t="s">
        <v>1265</v>
      </c>
      <c r="J116" s="50" t="s">
        <v>1558</v>
      </c>
    </row>
    <row r="117" ht="47.3" customHeight="1" spans="1:10">
      <c r="A117" s="117" t="s">
        <v>684</v>
      </c>
      <c r="B117" s="116" t="s">
        <v>1497</v>
      </c>
      <c r="C117" s="116" t="s">
        <v>1279</v>
      </c>
      <c r="D117" s="116" t="s">
        <v>1299</v>
      </c>
      <c r="E117" s="111" t="s">
        <v>1559</v>
      </c>
      <c r="F117" s="116" t="s">
        <v>1268</v>
      </c>
      <c r="G117" s="111" t="s">
        <v>1560</v>
      </c>
      <c r="H117" s="116"/>
      <c r="I117" s="116" t="s">
        <v>1283</v>
      </c>
      <c r="J117" s="50" t="s">
        <v>1561</v>
      </c>
    </row>
    <row r="118" ht="47.3" customHeight="1" spans="1:10">
      <c r="A118" s="117" t="s">
        <v>684</v>
      </c>
      <c r="B118" s="116" t="s">
        <v>1497</v>
      </c>
      <c r="C118" s="116" t="s">
        <v>1288</v>
      </c>
      <c r="D118" s="116" t="s">
        <v>1289</v>
      </c>
      <c r="E118" s="111" t="s">
        <v>1562</v>
      </c>
      <c r="F118" s="116" t="s">
        <v>1262</v>
      </c>
      <c r="G118" s="111" t="s">
        <v>1263</v>
      </c>
      <c r="H118" s="116" t="s">
        <v>1264</v>
      </c>
      <c r="I118" s="116" t="s">
        <v>1265</v>
      </c>
      <c r="J118" s="50" t="s">
        <v>1563</v>
      </c>
    </row>
    <row r="119" ht="47.3" customHeight="1" spans="1:10">
      <c r="A119" s="117" t="s">
        <v>684</v>
      </c>
      <c r="B119" s="116" t="s">
        <v>1497</v>
      </c>
      <c r="C119" s="116" t="s">
        <v>1288</v>
      </c>
      <c r="D119" s="116" t="s">
        <v>1289</v>
      </c>
      <c r="E119" s="111" t="s">
        <v>1564</v>
      </c>
      <c r="F119" s="116" t="s">
        <v>1262</v>
      </c>
      <c r="G119" s="111" t="s">
        <v>1399</v>
      </c>
      <c r="H119" s="116" t="s">
        <v>1264</v>
      </c>
      <c r="I119" s="116" t="s">
        <v>1265</v>
      </c>
      <c r="J119" s="50" t="s">
        <v>1565</v>
      </c>
    </row>
    <row r="120" ht="47.3" customHeight="1" spans="1:10">
      <c r="A120" s="117" t="s">
        <v>684</v>
      </c>
      <c r="B120" s="116" t="s">
        <v>1497</v>
      </c>
      <c r="C120" s="116" t="s">
        <v>1288</v>
      </c>
      <c r="D120" s="116" t="s">
        <v>1289</v>
      </c>
      <c r="E120" s="111" t="s">
        <v>1566</v>
      </c>
      <c r="F120" s="116" t="s">
        <v>1262</v>
      </c>
      <c r="G120" s="111" t="s">
        <v>1399</v>
      </c>
      <c r="H120" s="116" t="s">
        <v>1264</v>
      </c>
      <c r="I120" s="116" t="s">
        <v>1265</v>
      </c>
      <c r="J120" s="50" t="s">
        <v>1567</v>
      </c>
    </row>
    <row r="121" ht="47.3" customHeight="1" spans="1:10">
      <c r="A121" s="117" t="s">
        <v>684</v>
      </c>
      <c r="B121" s="116" t="s">
        <v>1497</v>
      </c>
      <c r="C121" s="116" t="s">
        <v>1288</v>
      </c>
      <c r="D121" s="116" t="s">
        <v>1289</v>
      </c>
      <c r="E121" s="111" t="s">
        <v>1568</v>
      </c>
      <c r="F121" s="116" t="s">
        <v>1262</v>
      </c>
      <c r="G121" s="111" t="s">
        <v>1399</v>
      </c>
      <c r="H121" s="116" t="s">
        <v>1264</v>
      </c>
      <c r="I121" s="116" t="s">
        <v>1265</v>
      </c>
      <c r="J121" s="50" t="s">
        <v>1569</v>
      </c>
    </row>
    <row r="122" ht="47.3" customHeight="1" spans="1:10">
      <c r="A122" s="117" t="s">
        <v>663</v>
      </c>
      <c r="B122" s="116" t="s">
        <v>1570</v>
      </c>
      <c r="C122" s="116" t="s">
        <v>1259</v>
      </c>
      <c r="D122" s="116" t="s">
        <v>1271</v>
      </c>
      <c r="E122" s="111" t="s">
        <v>1274</v>
      </c>
      <c r="F122" s="116" t="s">
        <v>1268</v>
      </c>
      <c r="G122" s="111" t="s">
        <v>1269</v>
      </c>
      <c r="H122" s="116" t="s">
        <v>1264</v>
      </c>
      <c r="I122" s="116" t="s">
        <v>1265</v>
      </c>
      <c r="J122" s="50" t="s">
        <v>1275</v>
      </c>
    </row>
    <row r="123" ht="47.3" customHeight="1" spans="1:10">
      <c r="A123" s="117" t="s">
        <v>663</v>
      </c>
      <c r="B123" s="116" t="s">
        <v>1570</v>
      </c>
      <c r="C123" s="116" t="s">
        <v>1279</v>
      </c>
      <c r="D123" s="116" t="s">
        <v>1280</v>
      </c>
      <c r="E123" s="111" t="s">
        <v>1285</v>
      </c>
      <c r="F123" s="116" t="s">
        <v>1268</v>
      </c>
      <c r="G123" s="111" t="s">
        <v>1286</v>
      </c>
      <c r="H123" s="116"/>
      <c r="I123" s="116" t="s">
        <v>1283</v>
      </c>
      <c r="J123" s="50" t="s">
        <v>1287</v>
      </c>
    </row>
    <row r="124" ht="47.3" customHeight="1" spans="1:10">
      <c r="A124" s="117" t="s">
        <v>663</v>
      </c>
      <c r="B124" s="116" t="s">
        <v>1570</v>
      </c>
      <c r="C124" s="116" t="s">
        <v>1288</v>
      </c>
      <c r="D124" s="116" t="s">
        <v>1289</v>
      </c>
      <c r="E124" s="111" t="s">
        <v>1290</v>
      </c>
      <c r="F124" s="116" t="s">
        <v>1262</v>
      </c>
      <c r="G124" s="111" t="s">
        <v>1263</v>
      </c>
      <c r="H124" s="116" t="s">
        <v>1264</v>
      </c>
      <c r="I124" s="116" t="s">
        <v>1265</v>
      </c>
      <c r="J124" s="50" t="s">
        <v>1291</v>
      </c>
    </row>
    <row r="125" ht="47.3" customHeight="1" spans="1:10">
      <c r="A125" s="115" t="s">
        <v>48</v>
      </c>
      <c r="B125" s="23"/>
      <c r="C125" s="23"/>
      <c r="D125" s="23"/>
      <c r="E125" s="23"/>
      <c r="F125" s="23"/>
      <c r="G125" s="23"/>
      <c r="H125" s="23"/>
      <c r="I125" s="23"/>
      <c r="J125" s="23"/>
    </row>
    <row r="126" ht="47.3" customHeight="1" spans="1:10">
      <c r="A126" s="117" t="s">
        <v>712</v>
      </c>
      <c r="B126" s="116" t="s">
        <v>1571</v>
      </c>
      <c r="C126" s="116" t="s">
        <v>1259</v>
      </c>
      <c r="D126" s="116" t="s">
        <v>1271</v>
      </c>
      <c r="E126" s="111" t="s">
        <v>1572</v>
      </c>
      <c r="F126" s="116" t="s">
        <v>1262</v>
      </c>
      <c r="G126" s="111" t="s">
        <v>1399</v>
      </c>
      <c r="H126" s="116" t="s">
        <v>1264</v>
      </c>
      <c r="I126" s="116" t="s">
        <v>1265</v>
      </c>
      <c r="J126" s="50" t="s">
        <v>1573</v>
      </c>
    </row>
    <row r="127" ht="47.3" customHeight="1" spans="1:10">
      <c r="A127" s="117" t="s">
        <v>712</v>
      </c>
      <c r="B127" s="116" t="s">
        <v>1571</v>
      </c>
      <c r="C127" s="116" t="s">
        <v>1279</v>
      </c>
      <c r="D127" s="116" t="s">
        <v>1299</v>
      </c>
      <c r="E127" s="111" t="s">
        <v>1300</v>
      </c>
      <c r="F127" s="116" t="s">
        <v>1262</v>
      </c>
      <c r="G127" s="111" t="s">
        <v>280</v>
      </c>
      <c r="H127" s="116" t="s">
        <v>1301</v>
      </c>
      <c r="I127" s="116" t="s">
        <v>1265</v>
      </c>
      <c r="J127" s="50" t="s">
        <v>1574</v>
      </c>
    </row>
    <row r="128" ht="47.3" customHeight="1" spans="1:10">
      <c r="A128" s="117" t="s">
        <v>712</v>
      </c>
      <c r="B128" s="116" t="s">
        <v>1571</v>
      </c>
      <c r="C128" s="116" t="s">
        <v>1288</v>
      </c>
      <c r="D128" s="116" t="s">
        <v>1289</v>
      </c>
      <c r="E128" s="111" t="s">
        <v>1575</v>
      </c>
      <c r="F128" s="116" t="s">
        <v>1262</v>
      </c>
      <c r="G128" s="111" t="s">
        <v>1385</v>
      </c>
      <c r="H128" s="116" t="s">
        <v>1264</v>
      </c>
      <c r="I128" s="116" t="s">
        <v>1265</v>
      </c>
      <c r="J128" s="50" t="s">
        <v>1576</v>
      </c>
    </row>
    <row r="129" ht="47.3" customHeight="1" spans="1:10">
      <c r="A129" s="117" t="s">
        <v>697</v>
      </c>
      <c r="B129" s="116" t="s">
        <v>1577</v>
      </c>
      <c r="C129" s="116" t="s">
        <v>1259</v>
      </c>
      <c r="D129" s="116" t="s">
        <v>1260</v>
      </c>
      <c r="E129" s="111" t="s">
        <v>1578</v>
      </c>
      <c r="F129" s="116" t="s">
        <v>1262</v>
      </c>
      <c r="G129" s="111" t="s">
        <v>280</v>
      </c>
      <c r="H129" s="116" t="s">
        <v>1308</v>
      </c>
      <c r="I129" s="116" t="s">
        <v>1265</v>
      </c>
      <c r="J129" s="50" t="s">
        <v>1579</v>
      </c>
    </row>
    <row r="130" ht="47.3" customHeight="1" spans="1:10">
      <c r="A130" s="117" t="s">
        <v>697</v>
      </c>
      <c r="B130" s="116" t="s">
        <v>1577</v>
      </c>
      <c r="C130" s="116" t="s">
        <v>1259</v>
      </c>
      <c r="D130" s="116" t="s">
        <v>1271</v>
      </c>
      <c r="E130" s="111" t="s">
        <v>1580</v>
      </c>
      <c r="F130" s="116" t="s">
        <v>1262</v>
      </c>
      <c r="G130" s="111" t="s">
        <v>1385</v>
      </c>
      <c r="H130" s="116" t="s">
        <v>1264</v>
      </c>
      <c r="I130" s="116" t="s">
        <v>1265</v>
      </c>
      <c r="J130" s="50" t="s">
        <v>1581</v>
      </c>
    </row>
    <row r="131" ht="47.3" customHeight="1" spans="1:10">
      <c r="A131" s="117" t="s">
        <v>697</v>
      </c>
      <c r="B131" s="116" t="s">
        <v>1577</v>
      </c>
      <c r="C131" s="116" t="s">
        <v>1259</v>
      </c>
      <c r="D131" s="116" t="s">
        <v>1271</v>
      </c>
      <c r="E131" s="111" t="s">
        <v>1582</v>
      </c>
      <c r="F131" s="116" t="s">
        <v>1262</v>
      </c>
      <c r="G131" s="111" t="s">
        <v>1583</v>
      </c>
      <c r="H131" s="116" t="s">
        <v>1264</v>
      </c>
      <c r="I131" s="116" t="s">
        <v>1265</v>
      </c>
      <c r="J131" s="50" t="s">
        <v>1298</v>
      </c>
    </row>
    <row r="132" ht="47.3" customHeight="1" spans="1:10">
      <c r="A132" s="117" t="s">
        <v>697</v>
      </c>
      <c r="B132" s="116" t="s">
        <v>1577</v>
      </c>
      <c r="C132" s="116" t="s">
        <v>1279</v>
      </c>
      <c r="D132" s="116" t="s">
        <v>1299</v>
      </c>
      <c r="E132" s="111" t="s">
        <v>1300</v>
      </c>
      <c r="F132" s="116" t="s">
        <v>1262</v>
      </c>
      <c r="G132" s="111" t="s">
        <v>278</v>
      </c>
      <c r="H132" s="116" t="s">
        <v>1301</v>
      </c>
      <c r="I132" s="116" t="s">
        <v>1265</v>
      </c>
      <c r="J132" s="50" t="s">
        <v>1302</v>
      </c>
    </row>
    <row r="133" ht="47.3" customHeight="1" spans="1:10">
      <c r="A133" s="117" t="s">
        <v>697</v>
      </c>
      <c r="B133" s="116" t="s">
        <v>1577</v>
      </c>
      <c r="C133" s="116" t="s">
        <v>1288</v>
      </c>
      <c r="D133" s="116" t="s">
        <v>1289</v>
      </c>
      <c r="E133" s="111" t="s">
        <v>1303</v>
      </c>
      <c r="F133" s="116" t="s">
        <v>1262</v>
      </c>
      <c r="G133" s="111" t="s">
        <v>1385</v>
      </c>
      <c r="H133" s="116" t="s">
        <v>1264</v>
      </c>
      <c r="I133" s="116" t="s">
        <v>1265</v>
      </c>
      <c r="J133" s="50" t="s">
        <v>1304</v>
      </c>
    </row>
    <row r="134" ht="47.3" customHeight="1" spans="1:10">
      <c r="A134" s="117" t="s">
        <v>707</v>
      </c>
      <c r="B134" s="116" t="s">
        <v>1584</v>
      </c>
      <c r="C134" s="116" t="s">
        <v>1259</v>
      </c>
      <c r="D134" s="116" t="s">
        <v>1260</v>
      </c>
      <c r="E134" s="111" t="s">
        <v>1585</v>
      </c>
      <c r="F134" s="116" t="s">
        <v>1262</v>
      </c>
      <c r="G134" s="111" t="s">
        <v>278</v>
      </c>
      <c r="H134" s="116" t="s">
        <v>1501</v>
      </c>
      <c r="I134" s="116" t="s">
        <v>1265</v>
      </c>
      <c r="J134" s="50" t="s">
        <v>1586</v>
      </c>
    </row>
    <row r="135" ht="47.3" customHeight="1" spans="1:10">
      <c r="A135" s="117" t="s">
        <v>707</v>
      </c>
      <c r="B135" s="116" t="s">
        <v>1584</v>
      </c>
      <c r="C135" s="116" t="s">
        <v>1259</v>
      </c>
      <c r="D135" s="116" t="s">
        <v>1260</v>
      </c>
      <c r="E135" s="111" t="s">
        <v>1587</v>
      </c>
      <c r="F135" s="116" t="s">
        <v>1262</v>
      </c>
      <c r="G135" s="111" t="s">
        <v>1588</v>
      </c>
      <c r="H135" s="116" t="s">
        <v>1501</v>
      </c>
      <c r="I135" s="116" t="s">
        <v>1265</v>
      </c>
      <c r="J135" s="50" t="s">
        <v>1589</v>
      </c>
    </row>
    <row r="136" ht="47.3" customHeight="1" spans="1:10">
      <c r="A136" s="117" t="s">
        <v>707</v>
      </c>
      <c r="B136" s="116" t="s">
        <v>1584</v>
      </c>
      <c r="C136" s="116" t="s">
        <v>1259</v>
      </c>
      <c r="D136" s="116" t="s">
        <v>1260</v>
      </c>
      <c r="E136" s="111" t="s">
        <v>1590</v>
      </c>
      <c r="F136" s="116" t="s">
        <v>1262</v>
      </c>
      <c r="G136" s="111" t="s">
        <v>1591</v>
      </c>
      <c r="H136" s="116" t="s">
        <v>1316</v>
      </c>
      <c r="I136" s="116" t="s">
        <v>1265</v>
      </c>
      <c r="J136" s="50" t="s">
        <v>1592</v>
      </c>
    </row>
    <row r="137" ht="47.3" customHeight="1" spans="1:10">
      <c r="A137" s="117" t="s">
        <v>707</v>
      </c>
      <c r="B137" s="116" t="s">
        <v>1584</v>
      </c>
      <c r="C137" s="116" t="s">
        <v>1259</v>
      </c>
      <c r="D137" s="116" t="s">
        <v>1260</v>
      </c>
      <c r="E137" s="111" t="s">
        <v>1593</v>
      </c>
      <c r="F137" s="116" t="s">
        <v>1262</v>
      </c>
      <c r="G137" s="111" t="s">
        <v>1385</v>
      </c>
      <c r="H137" s="116" t="s">
        <v>1264</v>
      </c>
      <c r="I137" s="116" t="s">
        <v>1265</v>
      </c>
      <c r="J137" s="50" t="s">
        <v>1594</v>
      </c>
    </row>
    <row r="138" ht="47.3" customHeight="1" spans="1:10">
      <c r="A138" s="117" t="s">
        <v>707</v>
      </c>
      <c r="B138" s="116" t="s">
        <v>1584</v>
      </c>
      <c r="C138" s="116" t="s">
        <v>1259</v>
      </c>
      <c r="D138" s="116" t="s">
        <v>1271</v>
      </c>
      <c r="E138" s="111" t="s">
        <v>1595</v>
      </c>
      <c r="F138" s="116" t="s">
        <v>1262</v>
      </c>
      <c r="G138" s="111" t="s">
        <v>1385</v>
      </c>
      <c r="H138" s="116" t="s">
        <v>1264</v>
      </c>
      <c r="I138" s="116" t="s">
        <v>1265</v>
      </c>
      <c r="J138" s="50" t="s">
        <v>1596</v>
      </c>
    </row>
    <row r="139" ht="47.3" customHeight="1" spans="1:10">
      <c r="A139" s="117" t="s">
        <v>707</v>
      </c>
      <c r="B139" s="116" t="s">
        <v>1584</v>
      </c>
      <c r="C139" s="116" t="s">
        <v>1259</v>
      </c>
      <c r="D139" s="116" t="s">
        <v>1271</v>
      </c>
      <c r="E139" s="111" t="s">
        <v>1597</v>
      </c>
      <c r="F139" s="116" t="s">
        <v>1268</v>
      </c>
      <c r="G139" s="111" t="s">
        <v>1269</v>
      </c>
      <c r="H139" s="116" t="s">
        <v>1264</v>
      </c>
      <c r="I139" s="116" t="s">
        <v>1265</v>
      </c>
      <c r="J139" s="50" t="s">
        <v>1598</v>
      </c>
    </row>
    <row r="140" ht="47.3" customHeight="1" spans="1:10">
      <c r="A140" s="117" t="s">
        <v>707</v>
      </c>
      <c r="B140" s="116" t="s">
        <v>1584</v>
      </c>
      <c r="C140" s="116" t="s">
        <v>1259</v>
      </c>
      <c r="D140" s="116" t="s">
        <v>1271</v>
      </c>
      <c r="E140" s="111" t="s">
        <v>1599</v>
      </c>
      <c r="F140" s="116" t="s">
        <v>1268</v>
      </c>
      <c r="G140" s="111" t="s">
        <v>1269</v>
      </c>
      <c r="H140" s="116" t="s">
        <v>1264</v>
      </c>
      <c r="I140" s="116" t="s">
        <v>1265</v>
      </c>
      <c r="J140" s="50" t="s">
        <v>1600</v>
      </c>
    </row>
    <row r="141" ht="47.3" customHeight="1" spans="1:10">
      <c r="A141" s="117" t="s">
        <v>707</v>
      </c>
      <c r="B141" s="116" t="s">
        <v>1584</v>
      </c>
      <c r="C141" s="116" t="s">
        <v>1259</v>
      </c>
      <c r="D141" s="116" t="s">
        <v>1271</v>
      </c>
      <c r="E141" s="111" t="s">
        <v>1601</v>
      </c>
      <c r="F141" s="116" t="s">
        <v>1262</v>
      </c>
      <c r="G141" s="111" t="s">
        <v>1385</v>
      </c>
      <c r="H141" s="116" t="s">
        <v>1264</v>
      </c>
      <c r="I141" s="116" t="s">
        <v>1265</v>
      </c>
      <c r="J141" s="50" t="s">
        <v>1602</v>
      </c>
    </row>
    <row r="142" ht="47.3" customHeight="1" spans="1:10">
      <c r="A142" s="117" t="s">
        <v>707</v>
      </c>
      <c r="B142" s="116" t="s">
        <v>1584</v>
      </c>
      <c r="C142" s="116" t="s">
        <v>1259</v>
      </c>
      <c r="D142" s="116" t="s">
        <v>1271</v>
      </c>
      <c r="E142" s="111" t="s">
        <v>1582</v>
      </c>
      <c r="F142" s="116" t="s">
        <v>1262</v>
      </c>
      <c r="G142" s="111" t="s">
        <v>1583</v>
      </c>
      <c r="H142" s="116" t="s">
        <v>1264</v>
      </c>
      <c r="I142" s="116" t="s">
        <v>1265</v>
      </c>
      <c r="J142" s="50" t="s">
        <v>1298</v>
      </c>
    </row>
    <row r="143" ht="47.3" customHeight="1" spans="1:10">
      <c r="A143" s="117" t="s">
        <v>707</v>
      </c>
      <c r="B143" s="116" t="s">
        <v>1584</v>
      </c>
      <c r="C143" s="116" t="s">
        <v>1279</v>
      </c>
      <c r="D143" s="116" t="s">
        <v>1280</v>
      </c>
      <c r="E143" s="111" t="s">
        <v>1603</v>
      </c>
      <c r="F143" s="116" t="s">
        <v>1268</v>
      </c>
      <c r="G143" s="111" t="s">
        <v>1269</v>
      </c>
      <c r="H143" s="116" t="s">
        <v>1264</v>
      </c>
      <c r="I143" s="116" t="s">
        <v>1265</v>
      </c>
      <c r="J143" s="50" t="s">
        <v>1604</v>
      </c>
    </row>
    <row r="144" ht="47.3" customHeight="1" spans="1:10">
      <c r="A144" s="117" t="s">
        <v>707</v>
      </c>
      <c r="B144" s="116" t="s">
        <v>1584</v>
      </c>
      <c r="C144" s="116" t="s">
        <v>1279</v>
      </c>
      <c r="D144" s="116" t="s">
        <v>1299</v>
      </c>
      <c r="E144" s="111" t="s">
        <v>1605</v>
      </c>
      <c r="F144" s="116" t="s">
        <v>1262</v>
      </c>
      <c r="G144" s="111" t="s">
        <v>1263</v>
      </c>
      <c r="H144" s="116" t="s">
        <v>1264</v>
      </c>
      <c r="I144" s="116" t="s">
        <v>1265</v>
      </c>
      <c r="J144" s="50" t="s">
        <v>1606</v>
      </c>
    </row>
    <row r="145" ht="47.3" customHeight="1" spans="1:10">
      <c r="A145" s="117" t="s">
        <v>707</v>
      </c>
      <c r="B145" s="116" t="s">
        <v>1584</v>
      </c>
      <c r="C145" s="116" t="s">
        <v>1288</v>
      </c>
      <c r="D145" s="116" t="s">
        <v>1289</v>
      </c>
      <c r="E145" s="111" t="s">
        <v>1607</v>
      </c>
      <c r="F145" s="116" t="s">
        <v>1262</v>
      </c>
      <c r="G145" s="111" t="s">
        <v>1263</v>
      </c>
      <c r="H145" s="116" t="s">
        <v>1264</v>
      </c>
      <c r="I145" s="116" t="s">
        <v>1265</v>
      </c>
      <c r="J145" s="50" t="s">
        <v>1608</v>
      </c>
    </row>
    <row r="146" ht="47.3" customHeight="1" spans="1:10">
      <c r="A146" s="117" t="s">
        <v>710</v>
      </c>
      <c r="B146" s="116" t="s">
        <v>1609</v>
      </c>
      <c r="C146" s="116" t="s">
        <v>1259</v>
      </c>
      <c r="D146" s="116" t="s">
        <v>1260</v>
      </c>
      <c r="E146" s="111" t="s">
        <v>1610</v>
      </c>
      <c r="F146" s="116" t="s">
        <v>1262</v>
      </c>
      <c r="G146" s="111" t="s">
        <v>1583</v>
      </c>
      <c r="H146" s="116" t="s">
        <v>1264</v>
      </c>
      <c r="I146" s="116" t="s">
        <v>1265</v>
      </c>
      <c r="J146" s="50" t="s">
        <v>1611</v>
      </c>
    </row>
    <row r="147" ht="47.3" customHeight="1" spans="1:10">
      <c r="A147" s="117" t="s">
        <v>710</v>
      </c>
      <c r="B147" s="116" t="s">
        <v>1609</v>
      </c>
      <c r="C147" s="116" t="s">
        <v>1259</v>
      </c>
      <c r="D147" s="116" t="s">
        <v>1271</v>
      </c>
      <c r="E147" s="111" t="s">
        <v>1612</v>
      </c>
      <c r="F147" s="116" t="s">
        <v>1268</v>
      </c>
      <c r="G147" s="111" t="s">
        <v>1385</v>
      </c>
      <c r="H147" s="116" t="s">
        <v>1264</v>
      </c>
      <c r="I147" s="116" t="s">
        <v>1265</v>
      </c>
      <c r="J147" s="50" t="s">
        <v>1613</v>
      </c>
    </row>
    <row r="148" ht="47.3" customHeight="1" spans="1:10">
      <c r="A148" s="117" t="s">
        <v>710</v>
      </c>
      <c r="B148" s="116" t="s">
        <v>1609</v>
      </c>
      <c r="C148" s="116" t="s">
        <v>1279</v>
      </c>
      <c r="D148" s="116" t="s">
        <v>1299</v>
      </c>
      <c r="E148" s="111" t="s">
        <v>1614</v>
      </c>
      <c r="F148" s="116" t="s">
        <v>1262</v>
      </c>
      <c r="G148" s="111" t="s">
        <v>278</v>
      </c>
      <c r="H148" s="116" t="s">
        <v>1301</v>
      </c>
      <c r="I148" s="116" t="s">
        <v>1265</v>
      </c>
      <c r="J148" s="50" t="s">
        <v>1615</v>
      </c>
    </row>
    <row r="149" ht="47.3" customHeight="1" spans="1:10">
      <c r="A149" s="117" t="s">
        <v>668</v>
      </c>
      <c r="B149" s="116" t="s">
        <v>1616</v>
      </c>
      <c r="C149" s="116" t="s">
        <v>1259</v>
      </c>
      <c r="D149" s="116" t="s">
        <v>1271</v>
      </c>
      <c r="E149" s="111" t="s">
        <v>1617</v>
      </c>
      <c r="F149" s="116" t="s">
        <v>1268</v>
      </c>
      <c r="G149" s="111" t="s">
        <v>1269</v>
      </c>
      <c r="H149" s="116" t="s">
        <v>1264</v>
      </c>
      <c r="I149" s="116" t="s">
        <v>1265</v>
      </c>
      <c r="J149" s="50" t="s">
        <v>1618</v>
      </c>
    </row>
    <row r="150" ht="47.3" customHeight="1" spans="1:10">
      <c r="A150" s="117" t="s">
        <v>668</v>
      </c>
      <c r="B150" s="116" t="s">
        <v>1616</v>
      </c>
      <c r="C150" s="116" t="s">
        <v>1279</v>
      </c>
      <c r="D150" s="116" t="s">
        <v>1280</v>
      </c>
      <c r="E150" s="111" t="s">
        <v>1619</v>
      </c>
      <c r="F150" s="116" t="s">
        <v>1262</v>
      </c>
      <c r="G150" s="111" t="s">
        <v>1557</v>
      </c>
      <c r="H150" s="116" t="s">
        <v>1320</v>
      </c>
      <c r="I150" s="116" t="s">
        <v>1265</v>
      </c>
      <c r="J150" s="50" t="s">
        <v>1620</v>
      </c>
    </row>
    <row r="151" ht="47.3" customHeight="1" spans="1:10">
      <c r="A151" s="117" t="s">
        <v>668</v>
      </c>
      <c r="B151" s="116" t="s">
        <v>1616</v>
      </c>
      <c r="C151" s="116" t="s">
        <v>1288</v>
      </c>
      <c r="D151" s="116" t="s">
        <v>1289</v>
      </c>
      <c r="E151" s="111" t="s">
        <v>1621</v>
      </c>
      <c r="F151" s="116" t="s">
        <v>1262</v>
      </c>
      <c r="G151" s="111" t="s">
        <v>1263</v>
      </c>
      <c r="H151" s="116" t="s">
        <v>1264</v>
      </c>
      <c r="I151" s="116" t="s">
        <v>1265</v>
      </c>
      <c r="J151" s="50" t="s">
        <v>1622</v>
      </c>
    </row>
    <row r="152" ht="47.3" customHeight="1" spans="1:10">
      <c r="A152" s="115" t="s">
        <v>50</v>
      </c>
      <c r="B152" s="23"/>
      <c r="C152" s="23"/>
      <c r="D152" s="23"/>
      <c r="E152" s="23"/>
      <c r="F152" s="23"/>
      <c r="G152" s="23"/>
      <c r="H152" s="23"/>
      <c r="I152" s="23"/>
      <c r="J152" s="23"/>
    </row>
    <row r="153" ht="47.3" customHeight="1" spans="1:10">
      <c r="A153" s="117" t="s">
        <v>668</v>
      </c>
      <c r="B153" s="116" t="s">
        <v>1623</v>
      </c>
      <c r="C153" s="116" t="s">
        <v>1259</v>
      </c>
      <c r="D153" s="116" t="s">
        <v>1260</v>
      </c>
      <c r="E153" s="111" t="s">
        <v>1624</v>
      </c>
      <c r="F153" s="116" t="s">
        <v>1268</v>
      </c>
      <c r="G153" s="111" t="s">
        <v>1269</v>
      </c>
      <c r="H153" s="116" t="s">
        <v>1264</v>
      </c>
      <c r="I153" s="116" t="s">
        <v>1265</v>
      </c>
      <c r="J153" s="50" t="s">
        <v>1625</v>
      </c>
    </row>
    <row r="154" ht="47.3" customHeight="1" spans="1:10">
      <c r="A154" s="117" t="s">
        <v>668</v>
      </c>
      <c r="B154" s="116" t="s">
        <v>1623</v>
      </c>
      <c r="C154" s="116" t="s">
        <v>1259</v>
      </c>
      <c r="D154" s="116" t="s">
        <v>1260</v>
      </c>
      <c r="E154" s="111" t="s">
        <v>1626</v>
      </c>
      <c r="F154" s="116" t="s">
        <v>1268</v>
      </c>
      <c r="G154" s="111" t="s">
        <v>279</v>
      </c>
      <c r="H154" s="116" t="s">
        <v>1320</v>
      </c>
      <c r="I154" s="116" t="s">
        <v>1265</v>
      </c>
      <c r="J154" s="50" t="s">
        <v>1627</v>
      </c>
    </row>
    <row r="155" ht="47.3" customHeight="1" spans="1:10">
      <c r="A155" s="117" t="s">
        <v>668</v>
      </c>
      <c r="B155" s="116" t="s">
        <v>1623</v>
      </c>
      <c r="C155" s="116" t="s">
        <v>1259</v>
      </c>
      <c r="D155" s="116" t="s">
        <v>1260</v>
      </c>
      <c r="E155" s="111" t="s">
        <v>1628</v>
      </c>
      <c r="F155" s="116" t="s">
        <v>1268</v>
      </c>
      <c r="G155" s="111" t="s">
        <v>1269</v>
      </c>
      <c r="H155" s="116" t="s">
        <v>1264</v>
      </c>
      <c r="I155" s="116" t="s">
        <v>1265</v>
      </c>
      <c r="J155" s="50" t="s">
        <v>1629</v>
      </c>
    </row>
    <row r="156" ht="47.3" customHeight="1" spans="1:10">
      <c r="A156" s="117" t="s">
        <v>668</v>
      </c>
      <c r="B156" s="116" t="s">
        <v>1623</v>
      </c>
      <c r="C156" s="116" t="s">
        <v>1259</v>
      </c>
      <c r="D156" s="116" t="s">
        <v>1271</v>
      </c>
      <c r="E156" s="111" t="s">
        <v>1630</v>
      </c>
      <c r="F156" s="116" t="s">
        <v>1268</v>
      </c>
      <c r="G156" s="111" t="s">
        <v>1269</v>
      </c>
      <c r="H156" s="116" t="s">
        <v>1264</v>
      </c>
      <c r="I156" s="116" t="s">
        <v>1265</v>
      </c>
      <c r="J156" s="50" t="s">
        <v>1631</v>
      </c>
    </row>
    <row r="157" ht="47.3" customHeight="1" spans="1:10">
      <c r="A157" s="117" t="s">
        <v>668</v>
      </c>
      <c r="B157" s="116" t="s">
        <v>1623</v>
      </c>
      <c r="C157" s="116" t="s">
        <v>1259</v>
      </c>
      <c r="D157" s="116" t="s">
        <v>1271</v>
      </c>
      <c r="E157" s="111" t="s">
        <v>1632</v>
      </c>
      <c r="F157" s="116" t="s">
        <v>1268</v>
      </c>
      <c r="G157" s="111" t="s">
        <v>1269</v>
      </c>
      <c r="H157" s="116" t="s">
        <v>1264</v>
      </c>
      <c r="I157" s="116" t="s">
        <v>1265</v>
      </c>
      <c r="J157" s="50" t="s">
        <v>1633</v>
      </c>
    </row>
    <row r="158" ht="47.3" customHeight="1" spans="1:10">
      <c r="A158" s="117" t="s">
        <v>668</v>
      </c>
      <c r="B158" s="116" t="s">
        <v>1623</v>
      </c>
      <c r="C158" s="116" t="s">
        <v>1259</v>
      </c>
      <c r="D158" s="116" t="s">
        <v>1276</v>
      </c>
      <c r="E158" s="111" t="s">
        <v>1634</v>
      </c>
      <c r="F158" s="116" t="s">
        <v>1262</v>
      </c>
      <c r="G158" s="111" t="s">
        <v>1385</v>
      </c>
      <c r="H158" s="116" t="s">
        <v>1264</v>
      </c>
      <c r="I158" s="116" t="s">
        <v>1265</v>
      </c>
      <c r="J158" s="50" t="s">
        <v>1635</v>
      </c>
    </row>
    <row r="159" ht="47.3" customHeight="1" spans="1:10">
      <c r="A159" s="117" t="s">
        <v>668</v>
      </c>
      <c r="B159" s="116" t="s">
        <v>1623</v>
      </c>
      <c r="C159" s="116" t="s">
        <v>1259</v>
      </c>
      <c r="D159" s="116" t="s">
        <v>1276</v>
      </c>
      <c r="E159" s="111" t="s">
        <v>1636</v>
      </c>
      <c r="F159" s="116" t="s">
        <v>1268</v>
      </c>
      <c r="G159" s="111" t="s">
        <v>1269</v>
      </c>
      <c r="H159" s="116" t="s">
        <v>1264</v>
      </c>
      <c r="I159" s="116" t="s">
        <v>1265</v>
      </c>
      <c r="J159" s="50" t="s">
        <v>1637</v>
      </c>
    </row>
    <row r="160" ht="47.3" customHeight="1" spans="1:10">
      <c r="A160" s="117" t="s">
        <v>668</v>
      </c>
      <c r="B160" s="116" t="s">
        <v>1623</v>
      </c>
      <c r="C160" s="116" t="s">
        <v>1279</v>
      </c>
      <c r="D160" s="116" t="s">
        <v>1280</v>
      </c>
      <c r="E160" s="111" t="s">
        <v>1638</v>
      </c>
      <c r="F160" s="116" t="s">
        <v>1268</v>
      </c>
      <c r="G160" s="111" t="s">
        <v>1269</v>
      </c>
      <c r="H160" s="116" t="s">
        <v>1264</v>
      </c>
      <c r="I160" s="116" t="s">
        <v>1265</v>
      </c>
      <c r="J160" s="50" t="s">
        <v>1639</v>
      </c>
    </row>
    <row r="161" ht="47.3" customHeight="1" spans="1:10">
      <c r="A161" s="117" t="s">
        <v>668</v>
      </c>
      <c r="B161" s="116" t="s">
        <v>1623</v>
      </c>
      <c r="C161" s="116" t="s">
        <v>1288</v>
      </c>
      <c r="D161" s="116" t="s">
        <v>1289</v>
      </c>
      <c r="E161" s="111" t="s">
        <v>1640</v>
      </c>
      <c r="F161" s="116" t="s">
        <v>1262</v>
      </c>
      <c r="G161" s="111" t="s">
        <v>1385</v>
      </c>
      <c r="H161" s="116" t="s">
        <v>1264</v>
      </c>
      <c r="I161" s="116" t="s">
        <v>1265</v>
      </c>
      <c r="J161" s="50" t="s">
        <v>1641</v>
      </c>
    </row>
    <row r="162" ht="47.3" customHeight="1" spans="1:10">
      <c r="A162" s="115" t="s">
        <v>52</v>
      </c>
      <c r="B162" s="23"/>
      <c r="C162" s="23"/>
      <c r="D162" s="23"/>
      <c r="E162" s="23"/>
      <c r="F162" s="23"/>
      <c r="G162" s="23"/>
      <c r="H162" s="23"/>
      <c r="I162" s="23"/>
      <c r="J162" s="23"/>
    </row>
    <row r="163" ht="47.3" customHeight="1" spans="1:10">
      <c r="A163" s="117" t="s">
        <v>746</v>
      </c>
      <c r="B163" s="116" t="s">
        <v>1642</v>
      </c>
      <c r="C163" s="116" t="s">
        <v>1259</v>
      </c>
      <c r="D163" s="116" t="s">
        <v>1260</v>
      </c>
      <c r="E163" s="111" t="s">
        <v>1643</v>
      </c>
      <c r="F163" s="116" t="s">
        <v>1262</v>
      </c>
      <c r="G163" s="111" t="s">
        <v>1644</v>
      </c>
      <c r="H163" s="116" t="s">
        <v>1264</v>
      </c>
      <c r="I163" s="116" t="s">
        <v>1265</v>
      </c>
      <c r="J163" s="50" t="s">
        <v>1645</v>
      </c>
    </row>
    <row r="164" ht="47.3" customHeight="1" spans="1:10">
      <c r="A164" s="117" t="s">
        <v>746</v>
      </c>
      <c r="B164" s="116" t="s">
        <v>1642</v>
      </c>
      <c r="C164" s="116" t="s">
        <v>1259</v>
      </c>
      <c r="D164" s="116" t="s">
        <v>1260</v>
      </c>
      <c r="E164" s="111" t="s">
        <v>1646</v>
      </c>
      <c r="F164" s="116" t="s">
        <v>1262</v>
      </c>
      <c r="G164" s="111" t="s">
        <v>1644</v>
      </c>
      <c r="H164" s="116" t="s">
        <v>1264</v>
      </c>
      <c r="I164" s="116" t="s">
        <v>1265</v>
      </c>
      <c r="J164" s="50" t="s">
        <v>1647</v>
      </c>
    </row>
    <row r="165" ht="47.3" customHeight="1" spans="1:10">
      <c r="A165" s="117" t="s">
        <v>746</v>
      </c>
      <c r="B165" s="116" t="s">
        <v>1642</v>
      </c>
      <c r="C165" s="116" t="s">
        <v>1259</v>
      </c>
      <c r="D165" s="116" t="s">
        <v>1260</v>
      </c>
      <c r="E165" s="111" t="s">
        <v>1648</v>
      </c>
      <c r="F165" s="116" t="s">
        <v>1262</v>
      </c>
      <c r="G165" s="111" t="s">
        <v>1263</v>
      </c>
      <c r="H165" s="116" t="s">
        <v>1264</v>
      </c>
      <c r="I165" s="116" t="s">
        <v>1265</v>
      </c>
      <c r="J165" s="50" t="s">
        <v>1649</v>
      </c>
    </row>
    <row r="166" ht="47.3" customHeight="1" spans="1:10">
      <c r="A166" s="117" t="s">
        <v>746</v>
      </c>
      <c r="B166" s="116" t="s">
        <v>1642</v>
      </c>
      <c r="C166" s="116" t="s">
        <v>1259</v>
      </c>
      <c r="D166" s="116" t="s">
        <v>1260</v>
      </c>
      <c r="E166" s="111" t="s">
        <v>1650</v>
      </c>
      <c r="F166" s="116" t="s">
        <v>1262</v>
      </c>
      <c r="G166" s="111" t="s">
        <v>1263</v>
      </c>
      <c r="H166" s="116" t="s">
        <v>1264</v>
      </c>
      <c r="I166" s="116" t="s">
        <v>1265</v>
      </c>
      <c r="J166" s="50" t="s">
        <v>1651</v>
      </c>
    </row>
    <row r="167" ht="47.3" customHeight="1" spans="1:10">
      <c r="A167" s="117" t="s">
        <v>746</v>
      </c>
      <c r="B167" s="116" t="s">
        <v>1642</v>
      </c>
      <c r="C167" s="116" t="s">
        <v>1279</v>
      </c>
      <c r="D167" s="116" t="s">
        <v>1280</v>
      </c>
      <c r="E167" s="111" t="s">
        <v>1652</v>
      </c>
      <c r="F167" s="116" t="s">
        <v>1653</v>
      </c>
      <c r="G167" s="111" t="s">
        <v>1654</v>
      </c>
      <c r="H167" s="116" t="s">
        <v>1264</v>
      </c>
      <c r="I167" s="116" t="s">
        <v>1265</v>
      </c>
      <c r="J167" s="50" t="s">
        <v>1655</v>
      </c>
    </row>
    <row r="168" ht="47.3" customHeight="1" spans="1:10">
      <c r="A168" s="117" t="s">
        <v>746</v>
      </c>
      <c r="B168" s="116" t="s">
        <v>1642</v>
      </c>
      <c r="C168" s="116" t="s">
        <v>1279</v>
      </c>
      <c r="D168" s="116" t="s">
        <v>1280</v>
      </c>
      <c r="E168" s="111" t="s">
        <v>1656</v>
      </c>
      <c r="F168" s="116" t="s">
        <v>1653</v>
      </c>
      <c r="G168" s="111" t="s">
        <v>1657</v>
      </c>
      <c r="H168" s="116" t="s">
        <v>1264</v>
      </c>
      <c r="I168" s="116" t="s">
        <v>1265</v>
      </c>
      <c r="J168" s="50" t="s">
        <v>1658</v>
      </c>
    </row>
    <row r="169" ht="47.3" customHeight="1" spans="1:10">
      <c r="A169" s="117" t="s">
        <v>746</v>
      </c>
      <c r="B169" s="116" t="s">
        <v>1642</v>
      </c>
      <c r="C169" s="116" t="s">
        <v>1288</v>
      </c>
      <c r="D169" s="116" t="s">
        <v>1289</v>
      </c>
      <c r="E169" s="111" t="s">
        <v>1659</v>
      </c>
      <c r="F169" s="116" t="s">
        <v>1262</v>
      </c>
      <c r="G169" s="111" t="s">
        <v>1399</v>
      </c>
      <c r="H169" s="116" t="s">
        <v>1264</v>
      </c>
      <c r="I169" s="116" t="s">
        <v>1265</v>
      </c>
      <c r="J169" s="50" t="s">
        <v>1660</v>
      </c>
    </row>
    <row r="170" ht="47.3" customHeight="1" spans="1:10">
      <c r="A170" s="117" t="s">
        <v>746</v>
      </c>
      <c r="B170" s="116" t="s">
        <v>1642</v>
      </c>
      <c r="C170" s="116" t="s">
        <v>1661</v>
      </c>
      <c r="D170" s="116" t="s">
        <v>1662</v>
      </c>
      <c r="E170" s="111" t="s">
        <v>1663</v>
      </c>
      <c r="F170" s="116" t="s">
        <v>1268</v>
      </c>
      <c r="G170" s="111" t="s">
        <v>1269</v>
      </c>
      <c r="H170" s="116" t="s">
        <v>1264</v>
      </c>
      <c r="I170" s="116" t="s">
        <v>1265</v>
      </c>
      <c r="J170" s="50" t="s">
        <v>1664</v>
      </c>
    </row>
    <row r="171" ht="47.3" customHeight="1" spans="1:10">
      <c r="A171" s="117" t="s">
        <v>746</v>
      </c>
      <c r="B171" s="116" t="s">
        <v>1642</v>
      </c>
      <c r="C171" s="116" t="s">
        <v>1661</v>
      </c>
      <c r="D171" s="116" t="s">
        <v>1662</v>
      </c>
      <c r="E171" s="111" t="s">
        <v>1665</v>
      </c>
      <c r="F171" s="116" t="s">
        <v>1432</v>
      </c>
      <c r="G171" s="111" t="s">
        <v>1269</v>
      </c>
      <c r="H171" s="116" t="s">
        <v>1264</v>
      </c>
      <c r="I171" s="116" t="s">
        <v>1265</v>
      </c>
      <c r="J171" s="50" t="s">
        <v>1666</v>
      </c>
    </row>
    <row r="172" ht="47.3" customHeight="1" spans="1:10">
      <c r="A172" s="117" t="s">
        <v>668</v>
      </c>
      <c r="B172" s="116" t="s">
        <v>1667</v>
      </c>
      <c r="C172" s="116" t="s">
        <v>1259</v>
      </c>
      <c r="D172" s="116" t="s">
        <v>1260</v>
      </c>
      <c r="E172" s="111" t="s">
        <v>1668</v>
      </c>
      <c r="F172" s="116" t="s">
        <v>1262</v>
      </c>
      <c r="G172" s="111" t="s">
        <v>1669</v>
      </c>
      <c r="H172" s="116" t="s">
        <v>1320</v>
      </c>
      <c r="I172" s="116" t="s">
        <v>1265</v>
      </c>
      <c r="J172" s="50" t="s">
        <v>1670</v>
      </c>
    </row>
    <row r="173" ht="47.3" customHeight="1" spans="1:10">
      <c r="A173" s="117" t="s">
        <v>668</v>
      </c>
      <c r="B173" s="116" t="s">
        <v>1667</v>
      </c>
      <c r="C173" s="116" t="s">
        <v>1279</v>
      </c>
      <c r="D173" s="116" t="s">
        <v>1280</v>
      </c>
      <c r="E173" s="111" t="s">
        <v>1285</v>
      </c>
      <c r="F173" s="116" t="s">
        <v>1268</v>
      </c>
      <c r="G173" s="111" t="s">
        <v>1286</v>
      </c>
      <c r="H173" s="116"/>
      <c r="I173" s="116" t="s">
        <v>1283</v>
      </c>
      <c r="J173" s="50" t="s">
        <v>1671</v>
      </c>
    </row>
    <row r="174" ht="47.3" customHeight="1" spans="1:10">
      <c r="A174" s="117" t="s">
        <v>668</v>
      </c>
      <c r="B174" s="116" t="s">
        <v>1667</v>
      </c>
      <c r="C174" s="116" t="s">
        <v>1288</v>
      </c>
      <c r="D174" s="116" t="s">
        <v>1289</v>
      </c>
      <c r="E174" s="111" t="s">
        <v>1290</v>
      </c>
      <c r="F174" s="116" t="s">
        <v>1262</v>
      </c>
      <c r="G174" s="111" t="s">
        <v>1263</v>
      </c>
      <c r="H174" s="116" t="s">
        <v>1264</v>
      </c>
      <c r="I174" s="116" t="s">
        <v>1265</v>
      </c>
      <c r="J174" s="50" t="s">
        <v>1672</v>
      </c>
    </row>
    <row r="175" ht="47.3" customHeight="1" spans="1:10">
      <c r="A175" s="117" t="s">
        <v>744</v>
      </c>
      <c r="B175" s="116" t="s">
        <v>1673</v>
      </c>
      <c r="C175" s="116" t="s">
        <v>1259</v>
      </c>
      <c r="D175" s="116" t="s">
        <v>1260</v>
      </c>
      <c r="E175" s="111" t="s">
        <v>1674</v>
      </c>
      <c r="F175" s="116" t="s">
        <v>1262</v>
      </c>
      <c r="G175" s="111" t="s">
        <v>279</v>
      </c>
      <c r="H175" s="116" t="s">
        <v>1675</v>
      </c>
      <c r="I175" s="116" t="s">
        <v>1265</v>
      </c>
      <c r="J175" s="50" t="s">
        <v>1674</v>
      </c>
    </row>
    <row r="176" ht="47.3" customHeight="1" spans="1:10">
      <c r="A176" s="117" t="s">
        <v>744</v>
      </c>
      <c r="B176" s="116" t="s">
        <v>1673</v>
      </c>
      <c r="C176" s="116" t="s">
        <v>1259</v>
      </c>
      <c r="D176" s="116" t="s">
        <v>1271</v>
      </c>
      <c r="E176" s="111" t="s">
        <v>1676</v>
      </c>
      <c r="F176" s="116" t="s">
        <v>1268</v>
      </c>
      <c r="G176" s="111" t="s">
        <v>1269</v>
      </c>
      <c r="H176" s="116" t="s">
        <v>1264</v>
      </c>
      <c r="I176" s="116" t="s">
        <v>1265</v>
      </c>
      <c r="J176" s="50" t="s">
        <v>1677</v>
      </c>
    </row>
    <row r="177" ht="47.3" customHeight="1" spans="1:10">
      <c r="A177" s="117" t="s">
        <v>744</v>
      </c>
      <c r="B177" s="116" t="s">
        <v>1673</v>
      </c>
      <c r="C177" s="116" t="s">
        <v>1259</v>
      </c>
      <c r="D177" s="116" t="s">
        <v>1276</v>
      </c>
      <c r="E177" s="111" t="s">
        <v>1678</v>
      </c>
      <c r="F177" s="116" t="s">
        <v>1432</v>
      </c>
      <c r="G177" s="111" t="s">
        <v>1506</v>
      </c>
      <c r="H177" s="116" t="s">
        <v>1491</v>
      </c>
      <c r="I177" s="116" t="s">
        <v>1265</v>
      </c>
      <c r="J177" s="50" t="s">
        <v>1679</v>
      </c>
    </row>
    <row r="178" ht="47.3" customHeight="1" spans="1:10">
      <c r="A178" s="117" t="s">
        <v>744</v>
      </c>
      <c r="B178" s="116" t="s">
        <v>1673</v>
      </c>
      <c r="C178" s="116" t="s">
        <v>1279</v>
      </c>
      <c r="D178" s="116" t="s">
        <v>1280</v>
      </c>
      <c r="E178" s="111" t="s">
        <v>1652</v>
      </c>
      <c r="F178" s="116" t="s">
        <v>1653</v>
      </c>
      <c r="G178" s="111" t="s">
        <v>1654</v>
      </c>
      <c r="H178" s="116" t="s">
        <v>1264</v>
      </c>
      <c r="I178" s="116" t="s">
        <v>1265</v>
      </c>
      <c r="J178" s="50" t="s">
        <v>1680</v>
      </c>
    </row>
    <row r="179" ht="47.3" customHeight="1" spans="1:10">
      <c r="A179" s="117" t="s">
        <v>744</v>
      </c>
      <c r="B179" s="116" t="s">
        <v>1673</v>
      </c>
      <c r="C179" s="116" t="s">
        <v>1279</v>
      </c>
      <c r="D179" s="116" t="s">
        <v>1280</v>
      </c>
      <c r="E179" s="111" t="s">
        <v>1656</v>
      </c>
      <c r="F179" s="116" t="s">
        <v>1653</v>
      </c>
      <c r="G179" s="111" t="s">
        <v>1657</v>
      </c>
      <c r="H179" s="116" t="s">
        <v>1264</v>
      </c>
      <c r="I179" s="116" t="s">
        <v>1265</v>
      </c>
      <c r="J179" s="50" t="s">
        <v>1681</v>
      </c>
    </row>
    <row r="180" ht="47.3" customHeight="1" spans="1:10">
      <c r="A180" s="117" t="s">
        <v>744</v>
      </c>
      <c r="B180" s="116" t="s">
        <v>1673</v>
      </c>
      <c r="C180" s="116" t="s">
        <v>1288</v>
      </c>
      <c r="D180" s="116" t="s">
        <v>1289</v>
      </c>
      <c r="E180" s="111" t="s">
        <v>1659</v>
      </c>
      <c r="F180" s="116" t="s">
        <v>1262</v>
      </c>
      <c r="G180" s="111" t="s">
        <v>1399</v>
      </c>
      <c r="H180" s="116" t="s">
        <v>1264</v>
      </c>
      <c r="I180" s="116" t="s">
        <v>1265</v>
      </c>
      <c r="J180" s="50" t="s">
        <v>1659</v>
      </c>
    </row>
    <row r="181" ht="47.3" customHeight="1" spans="1:10">
      <c r="A181" s="117" t="s">
        <v>744</v>
      </c>
      <c r="B181" s="116" t="s">
        <v>1673</v>
      </c>
      <c r="C181" s="116" t="s">
        <v>1661</v>
      </c>
      <c r="D181" s="116" t="s">
        <v>1662</v>
      </c>
      <c r="E181" s="111" t="s">
        <v>1663</v>
      </c>
      <c r="F181" s="116" t="s">
        <v>1268</v>
      </c>
      <c r="G181" s="111" t="s">
        <v>1269</v>
      </c>
      <c r="H181" s="116" t="s">
        <v>1264</v>
      </c>
      <c r="I181" s="116" t="s">
        <v>1265</v>
      </c>
      <c r="J181" s="50" t="s">
        <v>1664</v>
      </c>
    </row>
    <row r="182" ht="47.3" customHeight="1" spans="1:10">
      <c r="A182" s="117" t="s">
        <v>744</v>
      </c>
      <c r="B182" s="116" t="s">
        <v>1673</v>
      </c>
      <c r="C182" s="116" t="s">
        <v>1661</v>
      </c>
      <c r="D182" s="116" t="s">
        <v>1662</v>
      </c>
      <c r="E182" s="111" t="s">
        <v>1665</v>
      </c>
      <c r="F182" s="116" t="s">
        <v>1432</v>
      </c>
      <c r="G182" s="111" t="s">
        <v>1269</v>
      </c>
      <c r="H182" s="116" t="s">
        <v>1264</v>
      </c>
      <c r="I182" s="116" t="s">
        <v>1265</v>
      </c>
      <c r="J182" s="50" t="s">
        <v>1682</v>
      </c>
    </row>
    <row r="183" ht="47.3" customHeight="1" spans="1:10">
      <c r="A183" s="117" t="s">
        <v>690</v>
      </c>
      <c r="B183" s="116" t="s">
        <v>1683</v>
      </c>
      <c r="C183" s="116" t="s">
        <v>1259</v>
      </c>
      <c r="D183" s="116" t="s">
        <v>1260</v>
      </c>
      <c r="E183" s="111" t="s">
        <v>1684</v>
      </c>
      <c r="F183" s="116" t="s">
        <v>1268</v>
      </c>
      <c r="G183" s="111" t="s">
        <v>1557</v>
      </c>
      <c r="H183" s="116" t="s">
        <v>1501</v>
      </c>
      <c r="I183" s="116" t="s">
        <v>1265</v>
      </c>
      <c r="J183" s="50" t="s">
        <v>1367</v>
      </c>
    </row>
    <row r="184" ht="47.3" customHeight="1" spans="1:10">
      <c r="A184" s="117" t="s">
        <v>690</v>
      </c>
      <c r="B184" s="116" t="s">
        <v>1683</v>
      </c>
      <c r="C184" s="116" t="s">
        <v>1259</v>
      </c>
      <c r="D184" s="116" t="s">
        <v>1271</v>
      </c>
      <c r="E184" s="111" t="s">
        <v>1370</v>
      </c>
      <c r="F184" s="116" t="s">
        <v>1268</v>
      </c>
      <c r="G184" s="111" t="s">
        <v>1269</v>
      </c>
      <c r="H184" s="116" t="s">
        <v>1264</v>
      </c>
      <c r="I184" s="116" t="s">
        <v>1265</v>
      </c>
      <c r="J184" s="50" t="s">
        <v>1371</v>
      </c>
    </row>
    <row r="185" ht="47.3" customHeight="1" spans="1:10">
      <c r="A185" s="117" t="s">
        <v>690</v>
      </c>
      <c r="B185" s="116" t="s">
        <v>1683</v>
      </c>
      <c r="C185" s="116" t="s">
        <v>1279</v>
      </c>
      <c r="D185" s="116" t="s">
        <v>1280</v>
      </c>
      <c r="E185" s="111" t="s">
        <v>1685</v>
      </c>
      <c r="F185" s="116" t="s">
        <v>1262</v>
      </c>
      <c r="G185" s="111" t="s">
        <v>1311</v>
      </c>
      <c r="H185" s="116" t="s">
        <v>1308</v>
      </c>
      <c r="I185" s="116" t="s">
        <v>1265</v>
      </c>
      <c r="J185" s="50" t="s">
        <v>1686</v>
      </c>
    </row>
    <row r="186" ht="47.3" customHeight="1" spans="1:10">
      <c r="A186" s="117" t="s">
        <v>690</v>
      </c>
      <c r="B186" s="116" t="s">
        <v>1683</v>
      </c>
      <c r="C186" s="116" t="s">
        <v>1288</v>
      </c>
      <c r="D186" s="116" t="s">
        <v>1289</v>
      </c>
      <c r="E186" s="111" t="s">
        <v>1687</v>
      </c>
      <c r="F186" s="116" t="s">
        <v>1262</v>
      </c>
      <c r="G186" s="111" t="s">
        <v>1263</v>
      </c>
      <c r="H186" s="116" t="s">
        <v>1264</v>
      </c>
      <c r="I186" s="116" t="s">
        <v>1265</v>
      </c>
      <c r="J186" s="50" t="s">
        <v>1688</v>
      </c>
    </row>
    <row r="187" ht="47.3" customHeight="1" spans="1:10">
      <c r="A187" s="115" t="s">
        <v>54</v>
      </c>
      <c r="B187" s="23"/>
      <c r="C187" s="23"/>
      <c r="D187" s="23"/>
      <c r="E187" s="23"/>
      <c r="F187" s="23"/>
      <c r="G187" s="23"/>
      <c r="H187" s="23"/>
      <c r="I187" s="23"/>
      <c r="J187" s="23"/>
    </row>
    <row r="188" ht="47.3" customHeight="1" spans="1:10">
      <c r="A188" s="117" t="s">
        <v>755</v>
      </c>
      <c r="B188" s="116" t="s">
        <v>1689</v>
      </c>
      <c r="C188" s="116" t="s">
        <v>1259</v>
      </c>
      <c r="D188" s="116" t="s">
        <v>1260</v>
      </c>
      <c r="E188" s="111" t="s">
        <v>1690</v>
      </c>
      <c r="F188" s="116" t="s">
        <v>1262</v>
      </c>
      <c r="G188" s="111" t="s">
        <v>1269</v>
      </c>
      <c r="H188" s="116" t="s">
        <v>1691</v>
      </c>
      <c r="I188" s="116" t="s">
        <v>1265</v>
      </c>
      <c r="J188" s="50" t="s">
        <v>1692</v>
      </c>
    </row>
    <row r="189" ht="47.3" customHeight="1" spans="1:10">
      <c r="A189" s="117" t="s">
        <v>755</v>
      </c>
      <c r="B189" s="116" t="s">
        <v>1689</v>
      </c>
      <c r="C189" s="116" t="s">
        <v>1259</v>
      </c>
      <c r="D189" s="116" t="s">
        <v>1260</v>
      </c>
      <c r="E189" s="111" t="s">
        <v>1693</v>
      </c>
      <c r="F189" s="116" t="s">
        <v>1262</v>
      </c>
      <c r="G189" s="111" t="s">
        <v>1694</v>
      </c>
      <c r="H189" s="116" t="s">
        <v>1695</v>
      </c>
      <c r="I189" s="116" t="s">
        <v>1265</v>
      </c>
      <c r="J189" s="50" t="s">
        <v>1696</v>
      </c>
    </row>
    <row r="190" ht="47.3" customHeight="1" spans="1:10">
      <c r="A190" s="117" t="s">
        <v>755</v>
      </c>
      <c r="B190" s="116" t="s">
        <v>1689</v>
      </c>
      <c r="C190" s="116" t="s">
        <v>1259</v>
      </c>
      <c r="D190" s="116" t="s">
        <v>1260</v>
      </c>
      <c r="E190" s="111" t="s">
        <v>1697</v>
      </c>
      <c r="F190" s="116" t="s">
        <v>1262</v>
      </c>
      <c r="G190" s="111" t="s">
        <v>1506</v>
      </c>
      <c r="H190" s="116" t="s">
        <v>1316</v>
      </c>
      <c r="I190" s="116" t="s">
        <v>1265</v>
      </c>
      <c r="J190" s="50" t="s">
        <v>1698</v>
      </c>
    </row>
    <row r="191" ht="47.3" customHeight="1" spans="1:10">
      <c r="A191" s="117" t="s">
        <v>755</v>
      </c>
      <c r="B191" s="116" t="s">
        <v>1689</v>
      </c>
      <c r="C191" s="116" t="s">
        <v>1259</v>
      </c>
      <c r="D191" s="116" t="s">
        <v>1260</v>
      </c>
      <c r="E191" s="111" t="s">
        <v>1699</v>
      </c>
      <c r="F191" s="116" t="s">
        <v>1262</v>
      </c>
      <c r="G191" s="111" t="s">
        <v>278</v>
      </c>
      <c r="H191" s="116" t="s">
        <v>1700</v>
      </c>
      <c r="I191" s="116" t="s">
        <v>1265</v>
      </c>
      <c r="J191" s="50" t="s">
        <v>1701</v>
      </c>
    </row>
    <row r="192" ht="47.3" customHeight="1" spans="1:10">
      <c r="A192" s="117" t="s">
        <v>755</v>
      </c>
      <c r="B192" s="116" t="s">
        <v>1689</v>
      </c>
      <c r="C192" s="116" t="s">
        <v>1259</v>
      </c>
      <c r="D192" s="116" t="s">
        <v>1271</v>
      </c>
      <c r="E192" s="111" t="s">
        <v>1702</v>
      </c>
      <c r="F192" s="116" t="s">
        <v>1432</v>
      </c>
      <c r="G192" s="111" t="s">
        <v>1703</v>
      </c>
      <c r="H192" s="116" t="s">
        <v>1264</v>
      </c>
      <c r="I192" s="116" t="s">
        <v>1265</v>
      </c>
      <c r="J192" s="50" t="s">
        <v>1704</v>
      </c>
    </row>
    <row r="193" ht="47.3" customHeight="1" spans="1:10">
      <c r="A193" s="117" t="s">
        <v>755</v>
      </c>
      <c r="B193" s="116" t="s">
        <v>1689</v>
      </c>
      <c r="C193" s="116" t="s">
        <v>1259</v>
      </c>
      <c r="D193" s="116" t="s">
        <v>1276</v>
      </c>
      <c r="E193" s="111" t="s">
        <v>1705</v>
      </c>
      <c r="F193" s="116" t="s">
        <v>1268</v>
      </c>
      <c r="G193" s="111" t="s">
        <v>1269</v>
      </c>
      <c r="H193" s="116" t="s">
        <v>1264</v>
      </c>
      <c r="I193" s="116" t="s">
        <v>1265</v>
      </c>
      <c r="J193" s="50" t="s">
        <v>1706</v>
      </c>
    </row>
    <row r="194" ht="47.3" customHeight="1" spans="1:10">
      <c r="A194" s="117" t="s">
        <v>755</v>
      </c>
      <c r="B194" s="116" t="s">
        <v>1689</v>
      </c>
      <c r="C194" s="116" t="s">
        <v>1279</v>
      </c>
      <c r="D194" s="116" t="s">
        <v>1280</v>
      </c>
      <c r="E194" s="111" t="s">
        <v>1707</v>
      </c>
      <c r="F194" s="116" t="s">
        <v>1262</v>
      </c>
      <c r="G194" s="111" t="s">
        <v>1263</v>
      </c>
      <c r="H194" s="116" t="s">
        <v>1264</v>
      </c>
      <c r="I194" s="116" t="s">
        <v>1265</v>
      </c>
      <c r="J194" s="50" t="s">
        <v>1708</v>
      </c>
    </row>
    <row r="195" ht="47.3" customHeight="1" spans="1:10">
      <c r="A195" s="117" t="s">
        <v>755</v>
      </c>
      <c r="B195" s="116" t="s">
        <v>1689</v>
      </c>
      <c r="C195" s="116" t="s">
        <v>1279</v>
      </c>
      <c r="D195" s="116" t="s">
        <v>1280</v>
      </c>
      <c r="E195" s="111" t="s">
        <v>1709</v>
      </c>
      <c r="F195" s="116" t="s">
        <v>1262</v>
      </c>
      <c r="G195" s="111" t="s">
        <v>1710</v>
      </c>
      <c r="H195" s="116" t="s">
        <v>1320</v>
      </c>
      <c r="I195" s="116" t="s">
        <v>1265</v>
      </c>
      <c r="J195" s="50" t="s">
        <v>1711</v>
      </c>
    </row>
    <row r="196" ht="47.3" customHeight="1" spans="1:10">
      <c r="A196" s="117" t="s">
        <v>755</v>
      </c>
      <c r="B196" s="116" t="s">
        <v>1689</v>
      </c>
      <c r="C196" s="116" t="s">
        <v>1288</v>
      </c>
      <c r="D196" s="116" t="s">
        <v>1289</v>
      </c>
      <c r="E196" s="111" t="s">
        <v>1712</v>
      </c>
      <c r="F196" s="116" t="s">
        <v>1262</v>
      </c>
      <c r="G196" s="111" t="s">
        <v>1263</v>
      </c>
      <c r="H196" s="116" t="s">
        <v>1264</v>
      </c>
      <c r="I196" s="116" t="s">
        <v>1265</v>
      </c>
      <c r="J196" s="50" t="s">
        <v>1713</v>
      </c>
    </row>
    <row r="197" ht="47.3" customHeight="1" spans="1:10">
      <c r="A197" s="117" t="s">
        <v>668</v>
      </c>
      <c r="B197" s="116" t="s">
        <v>1714</v>
      </c>
      <c r="C197" s="116" t="s">
        <v>1259</v>
      </c>
      <c r="D197" s="116" t="s">
        <v>1260</v>
      </c>
      <c r="E197" s="111" t="s">
        <v>1715</v>
      </c>
      <c r="F197" s="116" t="s">
        <v>1268</v>
      </c>
      <c r="G197" s="111" t="s">
        <v>1716</v>
      </c>
      <c r="H197" s="116" t="s">
        <v>1717</v>
      </c>
      <c r="I197" s="116" t="s">
        <v>1265</v>
      </c>
      <c r="J197" s="50" t="s">
        <v>1718</v>
      </c>
    </row>
    <row r="198" ht="47.3" customHeight="1" spans="1:10">
      <c r="A198" s="117" t="s">
        <v>668</v>
      </c>
      <c r="B198" s="116" t="s">
        <v>1714</v>
      </c>
      <c r="C198" s="116" t="s">
        <v>1279</v>
      </c>
      <c r="D198" s="116" t="s">
        <v>1280</v>
      </c>
      <c r="E198" s="111" t="s">
        <v>1719</v>
      </c>
      <c r="F198" s="116" t="s">
        <v>1262</v>
      </c>
      <c r="G198" s="111" t="s">
        <v>1263</v>
      </c>
      <c r="H198" s="116" t="s">
        <v>1264</v>
      </c>
      <c r="I198" s="116" t="s">
        <v>1265</v>
      </c>
      <c r="J198" s="50" t="s">
        <v>1720</v>
      </c>
    </row>
    <row r="199" ht="47.3" customHeight="1" spans="1:10">
      <c r="A199" s="117" t="s">
        <v>668</v>
      </c>
      <c r="B199" s="116" t="s">
        <v>1714</v>
      </c>
      <c r="C199" s="116" t="s">
        <v>1288</v>
      </c>
      <c r="D199" s="116" t="s">
        <v>1289</v>
      </c>
      <c r="E199" s="111" t="s">
        <v>1721</v>
      </c>
      <c r="F199" s="116" t="s">
        <v>1262</v>
      </c>
      <c r="G199" s="111" t="s">
        <v>1263</v>
      </c>
      <c r="H199" s="116" t="s">
        <v>1264</v>
      </c>
      <c r="I199" s="116" t="s">
        <v>1265</v>
      </c>
      <c r="J199" s="50" t="s">
        <v>1722</v>
      </c>
    </row>
    <row r="200" ht="47.3" customHeight="1" spans="1:10">
      <c r="A200" s="115" t="s">
        <v>56</v>
      </c>
      <c r="B200" s="23"/>
      <c r="C200" s="23"/>
      <c r="D200" s="23"/>
      <c r="E200" s="23"/>
      <c r="F200" s="23"/>
      <c r="G200" s="23"/>
      <c r="H200" s="23"/>
      <c r="I200" s="23"/>
      <c r="J200" s="23"/>
    </row>
    <row r="201" ht="47.3" customHeight="1" spans="1:10">
      <c r="A201" s="117" t="s">
        <v>668</v>
      </c>
      <c r="B201" s="116" t="s">
        <v>1723</v>
      </c>
      <c r="C201" s="116" t="s">
        <v>1259</v>
      </c>
      <c r="D201" s="116" t="s">
        <v>1260</v>
      </c>
      <c r="E201" s="111" t="s">
        <v>1724</v>
      </c>
      <c r="F201" s="116" t="s">
        <v>1262</v>
      </c>
      <c r="G201" s="111" t="s">
        <v>1725</v>
      </c>
      <c r="H201" s="116" t="s">
        <v>1320</v>
      </c>
      <c r="I201" s="116" t="s">
        <v>1265</v>
      </c>
      <c r="J201" s="50" t="s">
        <v>1726</v>
      </c>
    </row>
    <row r="202" ht="47.3" customHeight="1" spans="1:10">
      <c r="A202" s="117" t="s">
        <v>668</v>
      </c>
      <c r="B202" s="116" t="s">
        <v>1723</v>
      </c>
      <c r="C202" s="116" t="s">
        <v>1259</v>
      </c>
      <c r="D202" s="116" t="s">
        <v>1271</v>
      </c>
      <c r="E202" s="111" t="s">
        <v>1727</v>
      </c>
      <c r="F202" s="116" t="s">
        <v>1268</v>
      </c>
      <c r="G202" s="111" t="s">
        <v>1506</v>
      </c>
      <c r="H202" s="116" t="s">
        <v>1491</v>
      </c>
      <c r="I202" s="116" t="s">
        <v>1265</v>
      </c>
      <c r="J202" s="50" t="s">
        <v>1728</v>
      </c>
    </row>
    <row r="203" ht="47.3" customHeight="1" spans="1:10">
      <c r="A203" s="117" t="s">
        <v>668</v>
      </c>
      <c r="B203" s="116" t="s">
        <v>1723</v>
      </c>
      <c r="C203" s="116" t="s">
        <v>1279</v>
      </c>
      <c r="D203" s="116" t="s">
        <v>1280</v>
      </c>
      <c r="E203" s="111" t="s">
        <v>1285</v>
      </c>
      <c r="F203" s="116" t="s">
        <v>1268</v>
      </c>
      <c r="G203" s="111" t="s">
        <v>1286</v>
      </c>
      <c r="H203" s="116"/>
      <c r="I203" s="116" t="s">
        <v>1283</v>
      </c>
      <c r="J203" s="50" t="s">
        <v>1729</v>
      </c>
    </row>
    <row r="204" ht="47.3" customHeight="1" spans="1:10">
      <c r="A204" s="117" t="s">
        <v>668</v>
      </c>
      <c r="B204" s="116" t="s">
        <v>1723</v>
      </c>
      <c r="C204" s="116" t="s">
        <v>1288</v>
      </c>
      <c r="D204" s="116" t="s">
        <v>1289</v>
      </c>
      <c r="E204" s="111" t="s">
        <v>1712</v>
      </c>
      <c r="F204" s="116" t="s">
        <v>1262</v>
      </c>
      <c r="G204" s="111" t="s">
        <v>1263</v>
      </c>
      <c r="H204" s="116" t="s">
        <v>1264</v>
      </c>
      <c r="I204" s="116" t="s">
        <v>1265</v>
      </c>
      <c r="J204" s="50" t="s">
        <v>1730</v>
      </c>
    </row>
    <row r="205" ht="47.3" customHeight="1" spans="1:10">
      <c r="A205" s="117" t="s">
        <v>668</v>
      </c>
      <c r="B205" s="116" t="s">
        <v>1723</v>
      </c>
      <c r="C205" s="116" t="s">
        <v>1661</v>
      </c>
      <c r="D205" s="116" t="s">
        <v>1731</v>
      </c>
      <c r="E205" s="111" t="s">
        <v>1732</v>
      </c>
      <c r="F205" s="116" t="s">
        <v>1733</v>
      </c>
      <c r="G205" s="111" t="s">
        <v>1734</v>
      </c>
      <c r="H205" s="116"/>
      <c r="I205" s="116" t="s">
        <v>1283</v>
      </c>
      <c r="J205" s="50" t="s">
        <v>1735</v>
      </c>
    </row>
    <row r="206" ht="47.3" customHeight="1" spans="1:10">
      <c r="A206" s="117" t="s">
        <v>697</v>
      </c>
      <c r="B206" s="116" t="s">
        <v>1736</v>
      </c>
      <c r="C206" s="116" t="s">
        <v>1259</v>
      </c>
      <c r="D206" s="116" t="s">
        <v>1260</v>
      </c>
      <c r="E206" s="111" t="s">
        <v>1737</v>
      </c>
      <c r="F206" s="116" t="s">
        <v>1262</v>
      </c>
      <c r="G206" s="111" t="s">
        <v>1263</v>
      </c>
      <c r="H206" s="116" t="s">
        <v>1264</v>
      </c>
      <c r="I206" s="116" t="s">
        <v>1265</v>
      </c>
      <c r="J206" s="50" t="s">
        <v>1738</v>
      </c>
    </row>
    <row r="207" ht="47.3" customHeight="1" spans="1:10">
      <c r="A207" s="117" t="s">
        <v>697</v>
      </c>
      <c r="B207" s="116" t="s">
        <v>1736</v>
      </c>
      <c r="C207" s="116" t="s">
        <v>1259</v>
      </c>
      <c r="D207" s="116" t="s">
        <v>1260</v>
      </c>
      <c r="E207" s="111" t="s">
        <v>1739</v>
      </c>
      <c r="F207" s="116" t="s">
        <v>1262</v>
      </c>
      <c r="G207" s="111" t="s">
        <v>1485</v>
      </c>
      <c r="H207" s="116" t="s">
        <v>1264</v>
      </c>
      <c r="I207" s="116" t="s">
        <v>1265</v>
      </c>
      <c r="J207" s="50" t="s">
        <v>1740</v>
      </c>
    </row>
    <row r="208" ht="47.3" customHeight="1" spans="1:10">
      <c r="A208" s="117" t="s">
        <v>697</v>
      </c>
      <c r="B208" s="116" t="s">
        <v>1736</v>
      </c>
      <c r="C208" s="116" t="s">
        <v>1259</v>
      </c>
      <c r="D208" s="116" t="s">
        <v>1260</v>
      </c>
      <c r="E208" s="111" t="s">
        <v>1741</v>
      </c>
      <c r="F208" s="116" t="s">
        <v>1262</v>
      </c>
      <c r="G208" s="111" t="s">
        <v>1506</v>
      </c>
      <c r="H208" s="116" t="s">
        <v>1501</v>
      </c>
      <c r="I208" s="116" t="s">
        <v>1265</v>
      </c>
      <c r="J208" s="50" t="s">
        <v>1742</v>
      </c>
    </row>
    <row r="209" ht="47.3" customHeight="1" spans="1:10">
      <c r="A209" s="117" t="s">
        <v>697</v>
      </c>
      <c r="B209" s="116" t="s">
        <v>1736</v>
      </c>
      <c r="C209" s="116" t="s">
        <v>1259</v>
      </c>
      <c r="D209" s="116" t="s">
        <v>1271</v>
      </c>
      <c r="E209" s="111" t="s">
        <v>1743</v>
      </c>
      <c r="F209" s="116" t="s">
        <v>1262</v>
      </c>
      <c r="G209" s="111" t="s">
        <v>1399</v>
      </c>
      <c r="H209" s="116" t="s">
        <v>1264</v>
      </c>
      <c r="I209" s="116" t="s">
        <v>1265</v>
      </c>
      <c r="J209" s="50" t="s">
        <v>1744</v>
      </c>
    </row>
    <row r="210" ht="47.3" customHeight="1" spans="1:10">
      <c r="A210" s="117" t="s">
        <v>697</v>
      </c>
      <c r="B210" s="116" t="s">
        <v>1736</v>
      </c>
      <c r="C210" s="116" t="s">
        <v>1259</v>
      </c>
      <c r="D210" s="116" t="s">
        <v>1271</v>
      </c>
      <c r="E210" s="111" t="s">
        <v>1745</v>
      </c>
      <c r="F210" s="116" t="s">
        <v>1262</v>
      </c>
      <c r="G210" s="111" t="s">
        <v>1746</v>
      </c>
      <c r="H210" s="116" t="s">
        <v>1264</v>
      </c>
      <c r="I210" s="116" t="s">
        <v>1265</v>
      </c>
      <c r="J210" s="50" t="s">
        <v>1747</v>
      </c>
    </row>
    <row r="211" ht="47.3" customHeight="1" spans="1:10">
      <c r="A211" s="117" t="s">
        <v>697</v>
      </c>
      <c r="B211" s="116" t="s">
        <v>1736</v>
      </c>
      <c r="C211" s="116" t="s">
        <v>1259</v>
      </c>
      <c r="D211" s="116" t="s">
        <v>1271</v>
      </c>
      <c r="E211" s="111" t="s">
        <v>1748</v>
      </c>
      <c r="F211" s="116" t="s">
        <v>1432</v>
      </c>
      <c r="G211" s="111" t="s">
        <v>1749</v>
      </c>
      <c r="H211" s="116" t="s">
        <v>1750</v>
      </c>
      <c r="I211" s="116" t="s">
        <v>1265</v>
      </c>
      <c r="J211" s="50" t="s">
        <v>1751</v>
      </c>
    </row>
    <row r="212" ht="47.3" customHeight="1" spans="1:10">
      <c r="A212" s="117" t="s">
        <v>697</v>
      </c>
      <c r="B212" s="116" t="s">
        <v>1736</v>
      </c>
      <c r="C212" s="116" t="s">
        <v>1259</v>
      </c>
      <c r="D212" s="116" t="s">
        <v>1276</v>
      </c>
      <c r="E212" s="111" t="s">
        <v>1752</v>
      </c>
      <c r="F212" s="116" t="s">
        <v>1432</v>
      </c>
      <c r="G212" s="111" t="s">
        <v>1557</v>
      </c>
      <c r="H212" s="116" t="s">
        <v>1753</v>
      </c>
      <c r="I212" s="116" t="s">
        <v>1265</v>
      </c>
      <c r="J212" s="50" t="s">
        <v>1754</v>
      </c>
    </row>
    <row r="213" ht="47.3" customHeight="1" spans="1:10">
      <c r="A213" s="117" t="s">
        <v>697</v>
      </c>
      <c r="B213" s="116" t="s">
        <v>1736</v>
      </c>
      <c r="C213" s="116" t="s">
        <v>1259</v>
      </c>
      <c r="D213" s="116" t="s">
        <v>1276</v>
      </c>
      <c r="E213" s="111" t="s">
        <v>1755</v>
      </c>
      <c r="F213" s="116" t="s">
        <v>1432</v>
      </c>
      <c r="G213" s="111" t="s">
        <v>278</v>
      </c>
      <c r="H213" s="116" t="s">
        <v>1756</v>
      </c>
      <c r="I213" s="116" t="s">
        <v>1265</v>
      </c>
      <c r="J213" s="50" t="s">
        <v>1757</v>
      </c>
    </row>
    <row r="214" ht="47.3" customHeight="1" spans="1:10">
      <c r="A214" s="117" t="s">
        <v>697</v>
      </c>
      <c r="B214" s="116" t="s">
        <v>1736</v>
      </c>
      <c r="C214" s="116" t="s">
        <v>1259</v>
      </c>
      <c r="D214" s="116" t="s">
        <v>1276</v>
      </c>
      <c r="E214" s="111" t="s">
        <v>1758</v>
      </c>
      <c r="F214" s="116" t="s">
        <v>1432</v>
      </c>
      <c r="G214" s="111" t="s">
        <v>1336</v>
      </c>
      <c r="H214" s="116" t="s">
        <v>1756</v>
      </c>
      <c r="I214" s="116" t="s">
        <v>1265</v>
      </c>
      <c r="J214" s="50" t="s">
        <v>1759</v>
      </c>
    </row>
    <row r="215" ht="47.3" customHeight="1" spans="1:10">
      <c r="A215" s="117" t="s">
        <v>697</v>
      </c>
      <c r="B215" s="116" t="s">
        <v>1736</v>
      </c>
      <c r="C215" s="116" t="s">
        <v>1259</v>
      </c>
      <c r="D215" s="116" t="s">
        <v>1276</v>
      </c>
      <c r="E215" s="111" t="s">
        <v>1760</v>
      </c>
      <c r="F215" s="116" t="s">
        <v>1432</v>
      </c>
      <c r="G215" s="111" t="s">
        <v>277</v>
      </c>
      <c r="H215" s="116" t="s">
        <v>1750</v>
      </c>
      <c r="I215" s="116" t="s">
        <v>1265</v>
      </c>
      <c r="J215" s="50" t="s">
        <v>1761</v>
      </c>
    </row>
    <row r="216" ht="47.3" customHeight="1" spans="1:10">
      <c r="A216" s="117" t="s">
        <v>697</v>
      </c>
      <c r="B216" s="116" t="s">
        <v>1736</v>
      </c>
      <c r="C216" s="116" t="s">
        <v>1259</v>
      </c>
      <c r="D216" s="116" t="s">
        <v>1276</v>
      </c>
      <c r="E216" s="111" t="s">
        <v>1762</v>
      </c>
      <c r="F216" s="116" t="s">
        <v>1262</v>
      </c>
      <c r="G216" s="111" t="s">
        <v>1385</v>
      </c>
      <c r="H216" s="116" t="s">
        <v>1264</v>
      </c>
      <c r="I216" s="116" t="s">
        <v>1265</v>
      </c>
      <c r="J216" s="50" t="s">
        <v>1763</v>
      </c>
    </row>
    <row r="217" ht="47.3" customHeight="1" spans="1:10">
      <c r="A217" s="117" t="s">
        <v>697</v>
      </c>
      <c r="B217" s="116" t="s">
        <v>1736</v>
      </c>
      <c r="C217" s="116" t="s">
        <v>1259</v>
      </c>
      <c r="D217" s="116" t="s">
        <v>1276</v>
      </c>
      <c r="E217" s="111" t="s">
        <v>1764</v>
      </c>
      <c r="F217" s="116" t="s">
        <v>1432</v>
      </c>
      <c r="G217" s="111" t="s">
        <v>1336</v>
      </c>
      <c r="H217" s="116" t="s">
        <v>1756</v>
      </c>
      <c r="I217" s="116" t="s">
        <v>1265</v>
      </c>
      <c r="J217" s="50" t="s">
        <v>1765</v>
      </c>
    </row>
    <row r="218" ht="47.3" customHeight="1" spans="1:10">
      <c r="A218" s="117" t="s">
        <v>697</v>
      </c>
      <c r="B218" s="116" t="s">
        <v>1736</v>
      </c>
      <c r="C218" s="116" t="s">
        <v>1279</v>
      </c>
      <c r="D218" s="116" t="s">
        <v>1280</v>
      </c>
      <c r="E218" s="111" t="s">
        <v>1766</v>
      </c>
      <c r="F218" s="116" t="s">
        <v>1262</v>
      </c>
      <c r="G218" s="111" t="s">
        <v>1767</v>
      </c>
      <c r="H218" s="116" t="s">
        <v>1320</v>
      </c>
      <c r="I218" s="116" t="s">
        <v>1265</v>
      </c>
      <c r="J218" s="50" t="s">
        <v>1768</v>
      </c>
    </row>
    <row r="219" ht="47.3" customHeight="1" spans="1:10">
      <c r="A219" s="117" t="s">
        <v>697</v>
      </c>
      <c r="B219" s="116" t="s">
        <v>1736</v>
      </c>
      <c r="C219" s="116" t="s">
        <v>1279</v>
      </c>
      <c r="D219" s="116" t="s">
        <v>1280</v>
      </c>
      <c r="E219" s="111" t="s">
        <v>1769</v>
      </c>
      <c r="F219" s="116" t="s">
        <v>1733</v>
      </c>
      <c r="G219" s="111" t="s">
        <v>1734</v>
      </c>
      <c r="H219" s="116"/>
      <c r="I219" s="116" t="s">
        <v>1283</v>
      </c>
      <c r="J219" s="50" t="s">
        <v>1770</v>
      </c>
    </row>
    <row r="220" ht="47.3" customHeight="1" spans="1:10">
      <c r="A220" s="117" t="s">
        <v>697</v>
      </c>
      <c r="B220" s="116" t="s">
        <v>1736</v>
      </c>
      <c r="C220" s="116" t="s">
        <v>1279</v>
      </c>
      <c r="D220" s="116" t="s">
        <v>1280</v>
      </c>
      <c r="E220" s="111" t="s">
        <v>1771</v>
      </c>
      <c r="F220" s="116" t="s">
        <v>1262</v>
      </c>
      <c r="G220" s="111" t="s">
        <v>1336</v>
      </c>
      <c r="H220" s="116" t="s">
        <v>1772</v>
      </c>
      <c r="I220" s="116" t="s">
        <v>1265</v>
      </c>
      <c r="J220" s="50" t="s">
        <v>1773</v>
      </c>
    </row>
    <row r="221" ht="47.3" customHeight="1" spans="1:10">
      <c r="A221" s="117" t="s">
        <v>697</v>
      </c>
      <c r="B221" s="116" t="s">
        <v>1736</v>
      </c>
      <c r="C221" s="116" t="s">
        <v>1279</v>
      </c>
      <c r="D221" s="116" t="s">
        <v>1280</v>
      </c>
      <c r="E221" s="111" t="s">
        <v>1774</v>
      </c>
      <c r="F221" s="116" t="s">
        <v>1262</v>
      </c>
      <c r="G221" s="111" t="s">
        <v>1775</v>
      </c>
      <c r="H221" s="116" t="s">
        <v>1772</v>
      </c>
      <c r="I221" s="116" t="s">
        <v>1265</v>
      </c>
      <c r="J221" s="50" t="s">
        <v>1776</v>
      </c>
    </row>
    <row r="222" ht="47.3" customHeight="1" spans="1:10">
      <c r="A222" s="117" t="s">
        <v>697</v>
      </c>
      <c r="B222" s="116" t="s">
        <v>1736</v>
      </c>
      <c r="C222" s="116" t="s">
        <v>1288</v>
      </c>
      <c r="D222" s="116" t="s">
        <v>1289</v>
      </c>
      <c r="E222" s="111" t="s">
        <v>1362</v>
      </c>
      <c r="F222" s="116" t="s">
        <v>1262</v>
      </c>
      <c r="G222" s="111" t="s">
        <v>1385</v>
      </c>
      <c r="H222" s="116" t="s">
        <v>1264</v>
      </c>
      <c r="I222" s="116" t="s">
        <v>1265</v>
      </c>
      <c r="J222" s="50" t="s">
        <v>1777</v>
      </c>
    </row>
    <row r="223" ht="47.3" customHeight="1" spans="1:10">
      <c r="A223" s="117" t="s">
        <v>761</v>
      </c>
      <c r="B223" s="116" t="s">
        <v>1778</v>
      </c>
      <c r="C223" s="116" t="s">
        <v>1259</v>
      </c>
      <c r="D223" s="116" t="s">
        <v>1260</v>
      </c>
      <c r="E223" s="111" t="s">
        <v>1779</v>
      </c>
      <c r="F223" s="116" t="s">
        <v>1268</v>
      </c>
      <c r="G223" s="111" t="s">
        <v>1749</v>
      </c>
      <c r="H223" s="116" t="s">
        <v>1337</v>
      </c>
      <c r="I223" s="116" t="s">
        <v>1265</v>
      </c>
      <c r="J223" s="50" t="s">
        <v>1780</v>
      </c>
    </row>
    <row r="224" ht="47.3" customHeight="1" spans="1:10">
      <c r="A224" s="117" t="s">
        <v>761</v>
      </c>
      <c r="B224" s="116" t="s">
        <v>1778</v>
      </c>
      <c r="C224" s="116" t="s">
        <v>1259</v>
      </c>
      <c r="D224" s="116" t="s">
        <v>1260</v>
      </c>
      <c r="E224" s="111" t="s">
        <v>1781</v>
      </c>
      <c r="F224" s="116" t="s">
        <v>1268</v>
      </c>
      <c r="G224" s="111" t="s">
        <v>1749</v>
      </c>
      <c r="H224" s="116" t="s">
        <v>1337</v>
      </c>
      <c r="I224" s="116" t="s">
        <v>1265</v>
      </c>
      <c r="J224" s="50" t="s">
        <v>1782</v>
      </c>
    </row>
    <row r="225" ht="47.3" customHeight="1" spans="1:10">
      <c r="A225" s="117" t="s">
        <v>761</v>
      </c>
      <c r="B225" s="116" t="s">
        <v>1778</v>
      </c>
      <c r="C225" s="116" t="s">
        <v>1259</v>
      </c>
      <c r="D225" s="116" t="s">
        <v>1260</v>
      </c>
      <c r="E225" s="111" t="s">
        <v>1783</v>
      </c>
      <c r="F225" s="116" t="s">
        <v>1268</v>
      </c>
      <c r="G225" s="111" t="s">
        <v>1749</v>
      </c>
      <c r="H225" s="116" t="s">
        <v>1337</v>
      </c>
      <c r="I225" s="116" t="s">
        <v>1265</v>
      </c>
      <c r="J225" s="50" t="s">
        <v>1784</v>
      </c>
    </row>
    <row r="226" ht="47.3" customHeight="1" spans="1:10">
      <c r="A226" s="117" t="s">
        <v>761</v>
      </c>
      <c r="B226" s="116" t="s">
        <v>1778</v>
      </c>
      <c r="C226" s="116" t="s">
        <v>1259</v>
      </c>
      <c r="D226" s="116" t="s">
        <v>1260</v>
      </c>
      <c r="E226" s="111" t="s">
        <v>1785</v>
      </c>
      <c r="F226" s="116" t="s">
        <v>1262</v>
      </c>
      <c r="G226" s="111" t="s">
        <v>1583</v>
      </c>
      <c r="H226" s="116" t="s">
        <v>1264</v>
      </c>
      <c r="I226" s="116" t="s">
        <v>1265</v>
      </c>
      <c r="J226" s="50" t="s">
        <v>1786</v>
      </c>
    </row>
    <row r="227" ht="47.3" customHeight="1" spans="1:10">
      <c r="A227" s="117" t="s">
        <v>761</v>
      </c>
      <c r="B227" s="116" t="s">
        <v>1778</v>
      </c>
      <c r="C227" s="116" t="s">
        <v>1259</v>
      </c>
      <c r="D227" s="116" t="s">
        <v>1271</v>
      </c>
      <c r="E227" s="111" t="s">
        <v>1787</v>
      </c>
      <c r="F227" s="116" t="s">
        <v>1262</v>
      </c>
      <c r="G227" s="111" t="s">
        <v>1583</v>
      </c>
      <c r="H227" s="116" t="s">
        <v>1264</v>
      </c>
      <c r="I227" s="116" t="s">
        <v>1265</v>
      </c>
      <c r="J227" s="50" t="s">
        <v>1788</v>
      </c>
    </row>
    <row r="228" ht="47.3" customHeight="1" spans="1:10">
      <c r="A228" s="117" t="s">
        <v>761</v>
      </c>
      <c r="B228" s="116" t="s">
        <v>1778</v>
      </c>
      <c r="C228" s="116" t="s">
        <v>1279</v>
      </c>
      <c r="D228" s="116" t="s">
        <v>1280</v>
      </c>
      <c r="E228" s="111" t="s">
        <v>1789</v>
      </c>
      <c r="F228" s="116" t="s">
        <v>1268</v>
      </c>
      <c r="G228" s="111" t="s">
        <v>1286</v>
      </c>
      <c r="H228" s="116"/>
      <c r="I228" s="116" t="s">
        <v>1283</v>
      </c>
      <c r="J228" s="50" t="s">
        <v>1790</v>
      </c>
    </row>
    <row r="229" ht="47.3" customHeight="1" spans="1:10">
      <c r="A229" s="117" t="s">
        <v>761</v>
      </c>
      <c r="B229" s="116" t="s">
        <v>1778</v>
      </c>
      <c r="C229" s="116" t="s">
        <v>1288</v>
      </c>
      <c r="D229" s="116" t="s">
        <v>1289</v>
      </c>
      <c r="E229" s="111" t="s">
        <v>1712</v>
      </c>
      <c r="F229" s="116" t="s">
        <v>1262</v>
      </c>
      <c r="G229" s="111" t="s">
        <v>1263</v>
      </c>
      <c r="H229" s="116" t="s">
        <v>1264</v>
      </c>
      <c r="I229" s="116" t="s">
        <v>1265</v>
      </c>
      <c r="J229" s="50" t="s">
        <v>1791</v>
      </c>
    </row>
    <row r="230" ht="47.3" customHeight="1" spans="1:10">
      <c r="A230" s="117" t="s">
        <v>758</v>
      </c>
      <c r="B230" s="116" t="s">
        <v>1792</v>
      </c>
      <c r="C230" s="116" t="s">
        <v>1259</v>
      </c>
      <c r="D230" s="116" t="s">
        <v>1260</v>
      </c>
      <c r="E230" s="111" t="s">
        <v>1793</v>
      </c>
      <c r="F230" s="116" t="s">
        <v>1262</v>
      </c>
      <c r="G230" s="111" t="s">
        <v>277</v>
      </c>
      <c r="H230" s="116" t="s">
        <v>1513</v>
      </c>
      <c r="I230" s="116" t="s">
        <v>1265</v>
      </c>
      <c r="J230" s="50" t="s">
        <v>1794</v>
      </c>
    </row>
    <row r="231" ht="47.3" customHeight="1" spans="1:10">
      <c r="A231" s="117" t="s">
        <v>758</v>
      </c>
      <c r="B231" s="116" t="s">
        <v>1792</v>
      </c>
      <c r="C231" s="116" t="s">
        <v>1259</v>
      </c>
      <c r="D231" s="116" t="s">
        <v>1260</v>
      </c>
      <c r="E231" s="111" t="s">
        <v>1795</v>
      </c>
      <c r="F231" s="116" t="s">
        <v>1262</v>
      </c>
      <c r="G231" s="111" t="s">
        <v>280</v>
      </c>
      <c r="H231" s="116" t="s">
        <v>1796</v>
      </c>
      <c r="I231" s="116" t="s">
        <v>1265</v>
      </c>
      <c r="J231" s="50" t="s">
        <v>1797</v>
      </c>
    </row>
    <row r="232" ht="47.3" customHeight="1" spans="1:10">
      <c r="A232" s="117" t="s">
        <v>758</v>
      </c>
      <c r="B232" s="116" t="s">
        <v>1792</v>
      </c>
      <c r="C232" s="116" t="s">
        <v>1259</v>
      </c>
      <c r="D232" s="116" t="s">
        <v>1260</v>
      </c>
      <c r="E232" s="111" t="s">
        <v>1798</v>
      </c>
      <c r="F232" s="116" t="s">
        <v>1262</v>
      </c>
      <c r="G232" s="111" t="s">
        <v>1583</v>
      </c>
      <c r="H232" s="116" t="s">
        <v>1264</v>
      </c>
      <c r="I232" s="116" t="s">
        <v>1265</v>
      </c>
      <c r="J232" s="50" t="s">
        <v>1799</v>
      </c>
    </row>
    <row r="233" ht="47.3" customHeight="1" spans="1:10">
      <c r="A233" s="117" t="s">
        <v>758</v>
      </c>
      <c r="B233" s="116" t="s">
        <v>1792</v>
      </c>
      <c r="C233" s="116" t="s">
        <v>1259</v>
      </c>
      <c r="D233" s="116" t="s">
        <v>1271</v>
      </c>
      <c r="E233" s="111" t="s">
        <v>1800</v>
      </c>
      <c r="F233" s="116" t="s">
        <v>1262</v>
      </c>
      <c r="G233" s="111" t="s">
        <v>278</v>
      </c>
      <c r="H233" s="116" t="s">
        <v>1264</v>
      </c>
      <c r="I233" s="116" t="s">
        <v>1265</v>
      </c>
      <c r="J233" s="50" t="s">
        <v>1801</v>
      </c>
    </row>
    <row r="234" ht="47.3" customHeight="1" spans="1:10">
      <c r="A234" s="117" t="s">
        <v>758</v>
      </c>
      <c r="B234" s="116" t="s">
        <v>1792</v>
      </c>
      <c r="C234" s="116" t="s">
        <v>1259</v>
      </c>
      <c r="D234" s="116" t="s">
        <v>1271</v>
      </c>
      <c r="E234" s="111" t="s">
        <v>1802</v>
      </c>
      <c r="F234" s="116" t="s">
        <v>1268</v>
      </c>
      <c r="G234" s="111" t="s">
        <v>1269</v>
      </c>
      <c r="H234" s="116" t="s">
        <v>1264</v>
      </c>
      <c r="I234" s="116" t="s">
        <v>1265</v>
      </c>
      <c r="J234" s="50" t="s">
        <v>1803</v>
      </c>
    </row>
    <row r="235" ht="47.3" customHeight="1" spans="1:10">
      <c r="A235" s="117" t="s">
        <v>758</v>
      </c>
      <c r="B235" s="116" t="s">
        <v>1792</v>
      </c>
      <c r="C235" s="116" t="s">
        <v>1259</v>
      </c>
      <c r="D235" s="116" t="s">
        <v>1276</v>
      </c>
      <c r="E235" s="111" t="s">
        <v>1804</v>
      </c>
      <c r="F235" s="116" t="s">
        <v>1432</v>
      </c>
      <c r="G235" s="111" t="s">
        <v>278</v>
      </c>
      <c r="H235" s="116" t="s">
        <v>1756</v>
      </c>
      <c r="I235" s="116" t="s">
        <v>1265</v>
      </c>
      <c r="J235" s="50" t="s">
        <v>1805</v>
      </c>
    </row>
    <row r="236" ht="47.3" customHeight="1" spans="1:10">
      <c r="A236" s="117" t="s">
        <v>758</v>
      </c>
      <c r="B236" s="116" t="s">
        <v>1792</v>
      </c>
      <c r="C236" s="116" t="s">
        <v>1259</v>
      </c>
      <c r="D236" s="116" t="s">
        <v>1276</v>
      </c>
      <c r="E236" s="111" t="s">
        <v>1806</v>
      </c>
      <c r="F236" s="116" t="s">
        <v>1268</v>
      </c>
      <c r="G236" s="111" t="s">
        <v>1269</v>
      </c>
      <c r="H236" s="116" t="s">
        <v>1264</v>
      </c>
      <c r="I236" s="116" t="s">
        <v>1265</v>
      </c>
      <c r="J236" s="50" t="s">
        <v>1807</v>
      </c>
    </row>
    <row r="237" ht="47.3" customHeight="1" spans="1:10">
      <c r="A237" s="117" t="s">
        <v>758</v>
      </c>
      <c r="B237" s="116" t="s">
        <v>1792</v>
      </c>
      <c r="C237" s="116" t="s">
        <v>1279</v>
      </c>
      <c r="D237" s="116" t="s">
        <v>1280</v>
      </c>
      <c r="E237" s="111" t="s">
        <v>1808</v>
      </c>
      <c r="F237" s="116" t="s">
        <v>1262</v>
      </c>
      <c r="G237" s="111" t="s">
        <v>1809</v>
      </c>
      <c r="H237" s="116" t="s">
        <v>1501</v>
      </c>
      <c r="I237" s="116" t="s">
        <v>1265</v>
      </c>
      <c r="J237" s="50" t="s">
        <v>1810</v>
      </c>
    </row>
    <row r="238" ht="47.3" customHeight="1" spans="1:10">
      <c r="A238" s="117" t="s">
        <v>758</v>
      </c>
      <c r="B238" s="116" t="s">
        <v>1792</v>
      </c>
      <c r="C238" s="116" t="s">
        <v>1288</v>
      </c>
      <c r="D238" s="116" t="s">
        <v>1289</v>
      </c>
      <c r="E238" s="111" t="s">
        <v>1289</v>
      </c>
      <c r="F238" s="116" t="s">
        <v>1262</v>
      </c>
      <c r="G238" s="111" t="s">
        <v>1263</v>
      </c>
      <c r="H238" s="116" t="s">
        <v>1264</v>
      </c>
      <c r="I238" s="116" t="s">
        <v>1265</v>
      </c>
      <c r="J238" s="50" t="s">
        <v>1811</v>
      </c>
    </row>
    <row r="239" ht="47.3" customHeight="1" spans="1:10">
      <c r="A239" s="117" t="s">
        <v>763</v>
      </c>
      <c r="B239" s="116" t="s">
        <v>1812</v>
      </c>
      <c r="C239" s="116" t="s">
        <v>1259</v>
      </c>
      <c r="D239" s="116" t="s">
        <v>1260</v>
      </c>
      <c r="E239" s="111" t="s">
        <v>1813</v>
      </c>
      <c r="F239" s="116" t="s">
        <v>1262</v>
      </c>
      <c r="G239" s="111" t="s">
        <v>1814</v>
      </c>
      <c r="H239" s="116" t="s">
        <v>1815</v>
      </c>
      <c r="I239" s="116" t="s">
        <v>1265</v>
      </c>
      <c r="J239" s="50" t="s">
        <v>1816</v>
      </c>
    </row>
    <row r="240" ht="47.3" customHeight="1" spans="1:10">
      <c r="A240" s="117" t="s">
        <v>763</v>
      </c>
      <c r="B240" s="116" t="s">
        <v>1812</v>
      </c>
      <c r="C240" s="116" t="s">
        <v>1259</v>
      </c>
      <c r="D240" s="116" t="s">
        <v>1260</v>
      </c>
      <c r="E240" s="111" t="s">
        <v>1817</v>
      </c>
      <c r="F240" s="116" t="s">
        <v>1262</v>
      </c>
      <c r="G240" s="111" t="s">
        <v>277</v>
      </c>
      <c r="H240" s="116" t="s">
        <v>1501</v>
      </c>
      <c r="I240" s="116" t="s">
        <v>1265</v>
      </c>
      <c r="J240" s="50" t="s">
        <v>1818</v>
      </c>
    </row>
    <row r="241" ht="47.3" customHeight="1" spans="1:10">
      <c r="A241" s="117" t="s">
        <v>763</v>
      </c>
      <c r="B241" s="116" t="s">
        <v>1812</v>
      </c>
      <c r="C241" s="116" t="s">
        <v>1259</v>
      </c>
      <c r="D241" s="116" t="s">
        <v>1260</v>
      </c>
      <c r="E241" s="111" t="s">
        <v>1819</v>
      </c>
      <c r="F241" s="116" t="s">
        <v>1262</v>
      </c>
      <c r="G241" s="111" t="s">
        <v>1433</v>
      </c>
      <c r="H241" s="116" t="s">
        <v>1750</v>
      </c>
      <c r="I241" s="116" t="s">
        <v>1265</v>
      </c>
      <c r="J241" s="50" t="s">
        <v>1820</v>
      </c>
    </row>
    <row r="242" ht="47.3" customHeight="1" spans="1:10">
      <c r="A242" s="117" t="s">
        <v>763</v>
      </c>
      <c r="B242" s="116" t="s">
        <v>1812</v>
      </c>
      <c r="C242" s="116" t="s">
        <v>1259</v>
      </c>
      <c r="D242" s="116" t="s">
        <v>1260</v>
      </c>
      <c r="E242" s="111" t="s">
        <v>1821</v>
      </c>
      <c r="F242" s="116" t="s">
        <v>1262</v>
      </c>
      <c r="G242" s="111" t="s">
        <v>1822</v>
      </c>
      <c r="H242" s="116" t="s">
        <v>1513</v>
      </c>
      <c r="I242" s="116" t="s">
        <v>1265</v>
      </c>
      <c r="J242" s="50" t="s">
        <v>1823</v>
      </c>
    </row>
    <row r="243" ht="47.3" customHeight="1" spans="1:10">
      <c r="A243" s="117" t="s">
        <v>763</v>
      </c>
      <c r="B243" s="116" t="s">
        <v>1812</v>
      </c>
      <c r="C243" s="116" t="s">
        <v>1259</v>
      </c>
      <c r="D243" s="116" t="s">
        <v>1260</v>
      </c>
      <c r="E243" s="111" t="s">
        <v>1824</v>
      </c>
      <c r="F243" s="116" t="s">
        <v>1262</v>
      </c>
      <c r="G243" s="111" t="s">
        <v>1546</v>
      </c>
      <c r="H243" s="116" t="s">
        <v>1320</v>
      </c>
      <c r="I243" s="116" t="s">
        <v>1265</v>
      </c>
      <c r="J243" s="50" t="s">
        <v>1825</v>
      </c>
    </row>
    <row r="244" ht="47.3" customHeight="1" spans="1:10">
      <c r="A244" s="117" t="s">
        <v>763</v>
      </c>
      <c r="B244" s="116" t="s">
        <v>1812</v>
      </c>
      <c r="C244" s="116" t="s">
        <v>1259</v>
      </c>
      <c r="D244" s="116" t="s">
        <v>1271</v>
      </c>
      <c r="E244" s="111" t="s">
        <v>1826</v>
      </c>
      <c r="F244" s="116" t="s">
        <v>1268</v>
      </c>
      <c r="G244" s="111" t="s">
        <v>1269</v>
      </c>
      <c r="H244" s="116" t="s">
        <v>1827</v>
      </c>
      <c r="I244" s="116" t="s">
        <v>1265</v>
      </c>
      <c r="J244" s="50" t="s">
        <v>1828</v>
      </c>
    </row>
    <row r="245" ht="47.3" customHeight="1" spans="1:10">
      <c r="A245" s="117" t="s">
        <v>763</v>
      </c>
      <c r="B245" s="116" t="s">
        <v>1812</v>
      </c>
      <c r="C245" s="116" t="s">
        <v>1259</v>
      </c>
      <c r="D245" s="116" t="s">
        <v>1271</v>
      </c>
      <c r="E245" s="111" t="s">
        <v>1829</v>
      </c>
      <c r="F245" s="116" t="s">
        <v>1268</v>
      </c>
      <c r="G245" s="111" t="s">
        <v>1269</v>
      </c>
      <c r="H245" s="116" t="s">
        <v>1264</v>
      </c>
      <c r="I245" s="116" t="s">
        <v>1265</v>
      </c>
      <c r="J245" s="50" t="s">
        <v>1830</v>
      </c>
    </row>
    <row r="246" ht="47.3" customHeight="1" spans="1:10">
      <c r="A246" s="117" t="s">
        <v>763</v>
      </c>
      <c r="B246" s="116" t="s">
        <v>1812</v>
      </c>
      <c r="C246" s="116" t="s">
        <v>1259</v>
      </c>
      <c r="D246" s="116" t="s">
        <v>1271</v>
      </c>
      <c r="E246" s="111" t="s">
        <v>1831</v>
      </c>
      <c r="F246" s="116" t="s">
        <v>1262</v>
      </c>
      <c r="G246" s="111" t="s">
        <v>1583</v>
      </c>
      <c r="H246" s="116" t="s">
        <v>1264</v>
      </c>
      <c r="I246" s="116" t="s">
        <v>1265</v>
      </c>
      <c r="J246" s="50" t="s">
        <v>1832</v>
      </c>
    </row>
    <row r="247" ht="47.3" customHeight="1" spans="1:10">
      <c r="A247" s="117" t="s">
        <v>763</v>
      </c>
      <c r="B247" s="116" t="s">
        <v>1812</v>
      </c>
      <c r="C247" s="116" t="s">
        <v>1279</v>
      </c>
      <c r="D247" s="116" t="s">
        <v>1280</v>
      </c>
      <c r="E247" s="111" t="s">
        <v>1833</v>
      </c>
      <c r="F247" s="116" t="s">
        <v>1268</v>
      </c>
      <c r="G247" s="111" t="s">
        <v>1286</v>
      </c>
      <c r="H247" s="116"/>
      <c r="I247" s="116" t="s">
        <v>1283</v>
      </c>
      <c r="J247" s="50" t="s">
        <v>1834</v>
      </c>
    </row>
    <row r="248" ht="47.3" customHeight="1" spans="1:10">
      <c r="A248" s="117" t="s">
        <v>763</v>
      </c>
      <c r="B248" s="116" t="s">
        <v>1812</v>
      </c>
      <c r="C248" s="116" t="s">
        <v>1279</v>
      </c>
      <c r="D248" s="116" t="s">
        <v>1280</v>
      </c>
      <c r="E248" s="111" t="s">
        <v>1835</v>
      </c>
      <c r="F248" s="116" t="s">
        <v>1268</v>
      </c>
      <c r="G248" s="111" t="s">
        <v>1506</v>
      </c>
      <c r="H248" s="116" t="s">
        <v>1491</v>
      </c>
      <c r="I248" s="116" t="s">
        <v>1265</v>
      </c>
      <c r="J248" s="50" t="s">
        <v>1836</v>
      </c>
    </row>
    <row r="249" ht="47.3" customHeight="1" spans="1:10">
      <c r="A249" s="117" t="s">
        <v>763</v>
      </c>
      <c r="B249" s="116" t="s">
        <v>1812</v>
      </c>
      <c r="C249" s="116" t="s">
        <v>1279</v>
      </c>
      <c r="D249" s="116" t="s">
        <v>1280</v>
      </c>
      <c r="E249" s="111" t="s">
        <v>1837</v>
      </c>
      <c r="F249" s="116" t="s">
        <v>1432</v>
      </c>
      <c r="G249" s="111" t="s">
        <v>1475</v>
      </c>
      <c r="H249" s="116" t="s">
        <v>1501</v>
      </c>
      <c r="I249" s="116" t="s">
        <v>1265</v>
      </c>
      <c r="J249" s="50" t="s">
        <v>1838</v>
      </c>
    </row>
    <row r="250" ht="47.3" customHeight="1" spans="1:10">
      <c r="A250" s="117" t="s">
        <v>763</v>
      </c>
      <c r="B250" s="116" t="s">
        <v>1812</v>
      </c>
      <c r="C250" s="116" t="s">
        <v>1279</v>
      </c>
      <c r="D250" s="116" t="s">
        <v>1280</v>
      </c>
      <c r="E250" s="111" t="s">
        <v>1839</v>
      </c>
      <c r="F250" s="116" t="s">
        <v>1733</v>
      </c>
      <c r="G250" s="111" t="s">
        <v>1840</v>
      </c>
      <c r="H250" s="116"/>
      <c r="I250" s="116" t="s">
        <v>1283</v>
      </c>
      <c r="J250" s="50" t="s">
        <v>1841</v>
      </c>
    </row>
    <row r="251" ht="47.3" customHeight="1" spans="1:10">
      <c r="A251" s="117" t="s">
        <v>763</v>
      </c>
      <c r="B251" s="116" t="s">
        <v>1812</v>
      </c>
      <c r="C251" s="116" t="s">
        <v>1288</v>
      </c>
      <c r="D251" s="116" t="s">
        <v>1289</v>
      </c>
      <c r="E251" s="111" t="s">
        <v>1712</v>
      </c>
      <c r="F251" s="116" t="s">
        <v>1262</v>
      </c>
      <c r="G251" s="111" t="s">
        <v>1263</v>
      </c>
      <c r="H251" s="116" t="s">
        <v>1264</v>
      </c>
      <c r="I251" s="116" t="s">
        <v>1265</v>
      </c>
      <c r="J251" s="50" t="s">
        <v>1730</v>
      </c>
    </row>
    <row r="252" ht="47.3" customHeight="1" spans="1:10">
      <c r="A252" s="117" t="s">
        <v>763</v>
      </c>
      <c r="B252" s="116" t="s">
        <v>1812</v>
      </c>
      <c r="C252" s="116" t="s">
        <v>1288</v>
      </c>
      <c r="D252" s="116" t="s">
        <v>1289</v>
      </c>
      <c r="E252" s="111" t="s">
        <v>1290</v>
      </c>
      <c r="F252" s="116" t="s">
        <v>1262</v>
      </c>
      <c r="G252" s="111" t="s">
        <v>1263</v>
      </c>
      <c r="H252" s="116" t="s">
        <v>1264</v>
      </c>
      <c r="I252" s="116" t="s">
        <v>1265</v>
      </c>
      <c r="J252" s="50" t="s">
        <v>1842</v>
      </c>
    </row>
    <row r="253" ht="47.3" customHeight="1" spans="1:10">
      <c r="A253" s="117" t="s">
        <v>763</v>
      </c>
      <c r="B253" s="116" t="s">
        <v>1812</v>
      </c>
      <c r="C253" s="116" t="s">
        <v>1288</v>
      </c>
      <c r="D253" s="116" t="s">
        <v>1289</v>
      </c>
      <c r="E253" s="111" t="s">
        <v>1843</v>
      </c>
      <c r="F253" s="116" t="s">
        <v>1262</v>
      </c>
      <c r="G253" s="111" t="s">
        <v>1263</v>
      </c>
      <c r="H253" s="116" t="s">
        <v>1264</v>
      </c>
      <c r="I253" s="116" t="s">
        <v>1265</v>
      </c>
      <c r="J253" s="50" t="s">
        <v>1844</v>
      </c>
    </row>
    <row r="254" ht="47.3" customHeight="1" spans="1:10">
      <c r="A254" s="117" t="s">
        <v>763</v>
      </c>
      <c r="B254" s="116" t="s">
        <v>1812</v>
      </c>
      <c r="C254" s="116" t="s">
        <v>1661</v>
      </c>
      <c r="D254" s="116" t="s">
        <v>1731</v>
      </c>
      <c r="E254" s="111" t="s">
        <v>1845</v>
      </c>
      <c r="F254" s="116" t="s">
        <v>1733</v>
      </c>
      <c r="G254" s="111" t="s">
        <v>1734</v>
      </c>
      <c r="H254" s="116"/>
      <c r="I254" s="116" t="s">
        <v>1283</v>
      </c>
      <c r="J254" s="50" t="s">
        <v>1846</v>
      </c>
    </row>
    <row r="255" ht="47.3" customHeight="1" spans="1:10">
      <c r="A255" s="115" t="s">
        <v>58</v>
      </c>
      <c r="B255" s="23"/>
      <c r="C255" s="23"/>
      <c r="D255" s="23"/>
      <c r="E255" s="23"/>
      <c r="F255" s="23"/>
      <c r="G255" s="23"/>
      <c r="H255" s="23"/>
      <c r="I255" s="23"/>
      <c r="J255" s="23"/>
    </row>
    <row r="256" ht="47.3" customHeight="1" spans="1:10">
      <c r="A256" s="117" t="s">
        <v>828</v>
      </c>
      <c r="B256" s="116" t="s">
        <v>1847</v>
      </c>
      <c r="C256" s="116" t="s">
        <v>1259</v>
      </c>
      <c r="D256" s="116" t="s">
        <v>1260</v>
      </c>
      <c r="E256" s="111" t="s">
        <v>1848</v>
      </c>
      <c r="F256" s="116" t="s">
        <v>1262</v>
      </c>
      <c r="G256" s="111" t="s">
        <v>1311</v>
      </c>
      <c r="H256" s="116" t="s">
        <v>1320</v>
      </c>
      <c r="I256" s="116" t="s">
        <v>1265</v>
      </c>
      <c r="J256" s="50" t="s">
        <v>1849</v>
      </c>
    </row>
    <row r="257" ht="47.3" customHeight="1" spans="1:10">
      <c r="A257" s="117" t="s">
        <v>828</v>
      </c>
      <c r="B257" s="116" t="s">
        <v>1847</v>
      </c>
      <c r="C257" s="116" t="s">
        <v>1259</v>
      </c>
      <c r="D257" s="116" t="s">
        <v>1260</v>
      </c>
      <c r="E257" s="111" t="s">
        <v>1850</v>
      </c>
      <c r="F257" s="116" t="s">
        <v>1262</v>
      </c>
      <c r="G257" s="111" t="s">
        <v>1311</v>
      </c>
      <c r="H257" s="116" t="s">
        <v>1695</v>
      </c>
      <c r="I257" s="116" t="s">
        <v>1265</v>
      </c>
      <c r="J257" s="50" t="s">
        <v>1851</v>
      </c>
    </row>
    <row r="258" ht="47.3" customHeight="1" spans="1:10">
      <c r="A258" s="117" t="s">
        <v>828</v>
      </c>
      <c r="B258" s="116" t="s">
        <v>1847</v>
      </c>
      <c r="C258" s="116" t="s">
        <v>1259</v>
      </c>
      <c r="D258" s="116" t="s">
        <v>1260</v>
      </c>
      <c r="E258" s="111" t="s">
        <v>1852</v>
      </c>
      <c r="F258" s="116" t="s">
        <v>1268</v>
      </c>
      <c r="G258" s="111" t="s">
        <v>280</v>
      </c>
      <c r="H258" s="116" t="s">
        <v>1320</v>
      </c>
      <c r="I258" s="116" t="s">
        <v>1265</v>
      </c>
      <c r="J258" s="50" t="s">
        <v>1853</v>
      </c>
    </row>
    <row r="259" ht="47.3" customHeight="1" spans="1:10">
      <c r="A259" s="117" t="s">
        <v>828</v>
      </c>
      <c r="B259" s="116" t="s">
        <v>1847</v>
      </c>
      <c r="C259" s="116" t="s">
        <v>1259</v>
      </c>
      <c r="D259" s="116" t="s">
        <v>1276</v>
      </c>
      <c r="E259" s="111" t="s">
        <v>1854</v>
      </c>
      <c r="F259" s="116" t="s">
        <v>1262</v>
      </c>
      <c r="G259" s="111" t="s">
        <v>1263</v>
      </c>
      <c r="H259" s="116" t="s">
        <v>1264</v>
      </c>
      <c r="I259" s="116" t="s">
        <v>1265</v>
      </c>
      <c r="J259" s="50" t="s">
        <v>1855</v>
      </c>
    </row>
    <row r="260" ht="47.3" customHeight="1" spans="1:10">
      <c r="A260" s="117" t="s">
        <v>828</v>
      </c>
      <c r="B260" s="116" t="s">
        <v>1847</v>
      </c>
      <c r="C260" s="116" t="s">
        <v>1279</v>
      </c>
      <c r="D260" s="116" t="s">
        <v>1280</v>
      </c>
      <c r="E260" s="111" t="s">
        <v>1856</v>
      </c>
      <c r="F260" s="116" t="s">
        <v>1262</v>
      </c>
      <c r="G260" s="111" t="s">
        <v>1311</v>
      </c>
      <c r="H260" s="116" t="s">
        <v>1320</v>
      </c>
      <c r="I260" s="116" t="s">
        <v>1265</v>
      </c>
      <c r="J260" s="50" t="s">
        <v>1857</v>
      </c>
    </row>
    <row r="261" ht="47.3" customHeight="1" spans="1:10">
      <c r="A261" s="117" t="s">
        <v>828</v>
      </c>
      <c r="B261" s="116" t="s">
        <v>1847</v>
      </c>
      <c r="C261" s="116" t="s">
        <v>1279</v>
      </c>
      <c r="D261" s="116" t="s">
        <v>1280</v>
      </c>
      <c r="E261" s="111" t="s">
        <v>1858</v>
      </c>
      <c r="F261" s="116" t="s">
        <v>1262</v>
      </c>
      <c r="G261" s="111" t="s">
        <v>1263</v>
      </c>
      <c r="H261" s="116" t="s">
        <v>1264</v>
      </c>
      <c r="I261" s="116" t="s">
        <v>1265</v>
      </c>
      <c r="J261" s="50" t="s">
        <v>1859</v>
      </c>
    </row>
    <row r="262" ht="47.3" customHeight="1" spans="1:10">
      <c r="A262" s="117" t="s">
        <v>828</v>
      </c>
      <c r="B262" s="116" t="s">
        <v>1847</v>
      </c>
      <c r="C262" s="116" t="s">
        <v>1288</v>
      </c>
      <c r="D262" s="116" t="s">
        <v>1289</v>
      </c>
      <c r="E262" s="111" t="s">
        <v>1289</v>
      </c>
      <c r="F262" s="116" t="s">
        <v>1262</v>
      </c>
      <c r="G262" s="111" t="s">
        <v>1385</v>
      </c>
      <c r="H262" s="116" t="s">
        <v>1264</v>
      </c>
      <c r="I262" s="116" t="s">
        <v>1265</v>
      </c>
      <c r="J262" s="50" t="s">
        <v>1860</v>
      </c>
    </row>
    <row r="263" ht="47.3" customHeight="1" spans="1:10">
      <c r="A263" s="117" t="s">
        <v>828</v>
      </c>
      <c r="B263" s="116" t="s">
        <v>1847</v>
      </c>
      <c r="C263" s="116" t="s">
        <v>1288</v>
      </c>
      <c r="D263" s="116" t="s">
        <v>1289</v>
      </c>
      <c r="E263" s="111" t="s">
        <v>1861</v>
      </c>
      <c r="F263" s="116" t="s">
        <v>1262</v>
      </c>
      <c r="G263" s="111" t="s">
        <v>1263</v>
      </c>
      <c r="H263" s="116" t="s">
        <v>1264</v>
      </c>
      <c r="I263" s="116" t="s">
        <v>1265</v>
      </c>
      <c r="J263" s="50" t="s">
        <v>1862</v>
      </c>
    </row>
    <row r="264" ht="47.3" customHeight="1" spans="1:10">
      <c r="A264" s="117" t="s">
        <v>810</v>
      </c>
      <c r="B264" s="116" t="s">
        <v>1863</v>
      </c>
      <c r="C264" s="116" t="s">
        <v>1259</v>
      </c>
      <c r="D264" s="116" t="s">
        <v>1260</v>
      </c>
      <c r="E264" s="111" t="s">
        <v>1864</v>
      </c>
      <c r="F264" s="116" t="s">
        <v>1262</v>
      </c>
      <c r="G264" s="111" t="s">
        <v>1865</v>
      </c>
      <c r="H264" s="116" t="s">
        <v>1695</v>
      </c>
      <c r="I264" s="116" t="s">
        <v>1265</v>
      </c>
      <c r="J264" s="50" t="s">
        <v>1866</v>
      </c>
    </row>
    <row r="265" ht="47.3" customHeight="1" spans="1:10">
      <c r="A265" s="117" t="s">
        <v>810</v>
      </c>
      <c r="B265" s="116" t="s">
        <v>1863</v>
      </c>
      <c r="C265" s="116" t="s">
        <v>1259</v>
      </c>
      <c r="D265" s="116" t="s">
        <v>1260</v>
      </c>
      <c r="E265" s="111" t="s">
        <v>1867</v>
      </c>
      <c r="F265" s="116" t="s">
        <v>1262</v>
      </c>
      <c r="G265" s="111" t="s">
        <v>1506</v>
      </c>
      <c r="H265" s="116" t="s">
        <v>1337</v>
      </c>
      <c r="I265" s="116" t="s">
        <v>1265</v>
      </c>
      <c r="J265" s="50" t="s">
        <v>1868</v>
      </c>
    </row>
    <row r="266" ht="47.3" customHeight="1" spans="1:10">
      <c r="A266" s="117" t="s">
        <v>810</v>
      </c>
      <c r="B266" s="116" t="s">
        <v>1863</v>
      </c>
      <c r="C266" s="116" t="s">
        <v>1279</v>
      </c>
      <c r="D266" s="116" t="s">
        <v>1280</v>
      </c>
      <c r="E266" s="111" t="s">
        <v>1869</v>
      </c>
      <c r="F266" s="116" t="s">
        <v>1262</v>
      </c>
      <c r="G266" s="111" t="s">
        <v>280</v>
      </c>
      <c r="H266" s="116" t="s">
        <v>1320</v>
      </c>
      <c r="I266" s="116" t="s">
        <v>1265</v>
      </c>
      <c r="J266" s="50" t="s">
        <v>1870</v>
      </c>
    </row>
    <row r="267" ht="47.3" customHeight="1" spans="1:10">
      <c r="A267" s="117" t="s">
        <v>810</v>
      </c>
      <c r="B267" s="116" t="s">
        <v>1863</v>
      </c>
      <c r="C267" s="116" t="s">
        <v>1279</v>
      </c>
      <c r="D267" s="116" t="s">
        <v>1299</v>
      </c>
      <c r="E267" s="111" t="s">
        <v>1871</v>
      </c>
      <c r="F267" s="116" t="s">
        <v>1262</v>
      </c>
      <c r="G267" s="111" t="s">
        <v>1557</v>
      </c>
      <c r="H267" s="116" t="s">
        <v>1320</v>
      </c>
      <c r="I267" s="116" t="s">
        <v>1265</v>
      </c>
      <c r="J267" s="50" t="s">
        <v>1872</v>
      </c>
    </row>
    <row r="268" ht="47.3" customHeight="1" spans="1:10">
      <c r="A268" s="117" t="s">
        <v>810</v>
      </c>
      <c r="B268" s="116" t="s">
        <v>1863</v>
      </c>
      <c r="C268" s="116" t="s">
        <v>1279</v>
      </c>
      <c r="D268" s="116" t="s">
        <v>1299</v>
      </c>
      <c r="E268" s="111" t="s">
        <v>1873</v>
      </c>
      <c r="F268" s="116" t="s">
        <v>1262</v>
      </c>
      <c r="G268" s="111" t="s">
        <v>1557</v>
      </c>
      <c r="H268" s="116" t="s">
        <v>1320</v>
      </c>
      <c r="I268" s="116" t="s">
        <v>1265</v>
      </c>
      <c r="J268" s="50" t="s">
        <v>1874</v>
      </c>
    </row>
    <row r="269" ht="47.3" customHeight="1" spans="1:10">
      <c r="A269" s="117" t="s">
        <v>810</v>
      </c>
      <c r="B269" s="116" t="s">
        <v>1863</v>
      </c>
      <c r="C269" s="116" t="s">
        <v>1288</v>
      </c>
      <c r="D269" s="116" t="s">
        <v>1289</v>
      </c>
      <c r="E269" s="111" t="s">
        <v>1621</v>
      </c>
      <c r="F269" s="116" t="s">
        <v>1262</v>
      </c>
      <c r="G269" s="111" t="s">
        <v>1385</v>
      </c>
      <c r="H269" s="116" t="s">
        <v>1264</v>
      </c>
      <c r="I269" s="116" t="s">
        <v>1265</v>
      </c>
      <c r="J269" s="50" t="s">
        <v>1875</v>
      </c>
    </row>
    <row r="270" ht="47.3" customHeight="1" spans="1:10">
      <c r="A270" s="117" t="s">
        <v>820</v>
      </c>
      <c r="B270" s="116" t="s">
        <v>1876</v>
      </c>
      <c r="C270" s="116" t="s">
        <v>1259</v>
      </c>
      <c r="D270" s="116" t="s">
        <v>1260</v>
      </c>
      <c r="E270" s="111" t="s">
        <v>1877</v>
      </c>
      <c r="F270" s="116" t="s">
        <v>1262</v>
      </c>
      <c r="G270" s="111" t="s">
        <v>1399</v>
      </c>
      <c r="H270" s="116" t="s">
        <v>1264</v>
      </c>
      <c r="I270" s="116" t="s">
        <v>1265</v>
      </c>
      <c r="J270" s="50" t="s">
        <v>1878</v>
      </c>
    </row>
    <row r="271" ht="47.3" customHeight="1" spans="1:10">
      <c r="A271" s="117" t="s">
        <v>820</v>
      </c>
      <c r="B271" s="116" t="s">
        <v>1876</v>
      </c>
      <c r="C271" s="116" t="s">
        <v>1259</v>
      </c>
      <c r="D271" s="116" t="s">
        <v>1271</v>
      </c>
      <c r="E271" s="111" t="s">
        <v>1879</v>
      </c>
      <c r="F271" s="116" t="s">
        <v>1268</v>
      </c>
      <c r="G271" s="111" t="s">
        <v>1269</v>
      </c>
      <c r="H271" s="116" t="s">
        <v>1264</v>
      </c>
      <c r="I271" s="116" t="s">
        <v>1265</v>
      </c>
      <c r="J271" s="50" t="s">
        <v>1880</v>
      </c>
    </row>
    <row r="272" ht="47.3" customHeight="1" spans="1:10">
      <c r="A272" s="117" t="s">
        <v>820</v>
      </c>
      <c r="B272" s="116" t="s">
        <v>1876</v>
      </c>
      <c r="C272" s="116" t="s">
        <v>1259</v>
      </c>
      <c r="D272" s="116" t="s">
        <v>1276</v>
      </c>
      <c r="E272" s="111" t="s">
        <v>1881</v>
      </c>
      <c r="F272" s="116" t="s">
        <v>1268</v>
      </c>
      <c r="G272" s="111" t="s">
        <v>1882</v>
      </c>
      <c r="H272" s="116"/>
      <c r="I272" s="116" t="s">
        <v>1283</v>
      </c>
      <c r="J272" s="50" t="s">
        <v>1883</v>
      </c>
    </row>
    <row r="273" ht="47.3" customHeight="1" spans="1:10">
      <c r="A273" s="117" t="s">
        <v>820</v>
      </c>
      <c r="B273" s="116" t="s">
        <v>1876</v>
      </c>
      <c r="C273" s="116" t="s">
        <v>1279</v>
      </c>
      <c r="D273" s="116" t="s">
        <v>1280</v>
      </c>
      <c r="E273" s="111" t="s">
        <v>1884</v>
      </c>
      <c r="F273" s="116" t="s">
        <v>1268</v>
      </c>
      <c r="G273" s="111" t="s">
        <v>1885</v>
      </c>
      <c r="H273" s="116"/>
      <c r="I273" s="116" t="s">
        <v>1283</v>
      </c>
      <c r="J273" s="50" t="s">
        <v>1886</v>
      </c>
    </row>
    <row r="274" ht="47.3" customHeight="1" spans="1:10">
      <c r="A274" s="117" t="s">
        <v>820</v>
      </c>
      <c r="B274" s="116" t="s">
        <v>1876</v>
      </c>
      <c r="C274" s="116" t="s">
        <v>1279</v>
      </c>
      <c r="D274" s="116" t="s">
        <v>1280</v>
      </c>
      <c r="E274" s="111" t="s">
        <v>1887</v>
      </c>
      <c r="F274" s="116" t="s">
        <v>1268</v>
      </c>
      <c r="G274" s="111" t="s">
        <v>1888</v>
      </c>
      <c r="H274" s="116"/>
      <c r="I274" s="116" t="s">
        <v>1283</v>
      </c>
      <c r="J274" s="50" t="s">
        <v>1889</v>
      </c>
    </row>
    <row r="275" ht="47.3" customHeight="1" spans="1:10">
      <c r="A275" s="117" t="s">
        <v>820</v>
      </c>
      <c r="B275" s="116" t="s">
        <v>1876</v>
      </c>
      <c r="C275" s="116" t="s">
        <v>1279</v>
      </c>
      <c r="D275" s="116" t="s">
        <v>1299</v>
      </c>
      <c r="E275" s="111" t="s">
        <v>1890</v>
      </c>
      <c r="F275" s="116" t="s">
        <v>1268</v>
      </c>
      <c r="G275" s="111" t="s">
        <v>1891</v>
      </c>
      <c r="H275" s="116"/>
      <c r="I275" s="116" t="s">
        <v>1283</v>
      </c>
      <c r="J275" s="50" t="s">
        <v>1892</v>
      </c>
    </row>
    <row r="276" ht="47.3" customHeight="1" spans="1:10">
      <c r="A276" s="117" t="s">
        <v>824</v>
      </c>
      <c r="B276" s="116" t="s">
        <v>1893</v>
      </c>
      <c r="C276" s="116" t="s">
        <v>1259</v>
      </c>
      <c r="D276" s="116" t="s">
        <v>1260</v>
      </c>
      <c r="E276" s="111" t="s">
        <v>1894</v>
      </c>
      <c r="F276" s="116" t="s">
        <v>1268</v>
      </c>
      <c r="G276" s="111" t="s">
        <v>279</v>
      </c>
      <c r="H276" s="116" t="s">
        <v>1895</v>
      </c>
      <c r="I276" s="116" t="s">
        <v>1265</v>
      </c>
      <c r="J276" s="50" t="s">
        <v>1896</v>
      </c>
    </row>
    <row r="277" ht="47.3" customHeight="1" spans="1:10">
      <c r="A277" s="117" t="s">
        <v>824</v>
      </c>
      <c r="B277" s="116" t="s">
        <v>1893</v>
      </c>
      <c r="C277" s="116" t="s">
        <v>1279</v>
      </c>
      <c r="D277" s="116" t="s">
        <v>1280</v>
      </c>
      <c r="E277" s="111" t="s">
        <v>1897</v>
      </c>
      <c r="F277" s="116" t="s">
        <v>1268</v>
      </c>
      <c r="G277" s="111" t="s">
        <v>1898</v>
      </c>
      <c r="H277" s="116"/>
      <c r="I277" s="116" t="s">
        <v>1283</v>
      </c>
      <c r="J277" s="50" t="s">
        <v>1899</v>
      </c>
    </row>
    <row r="278" ht="47.3" customHeight="1" spans="1:10">
      <c r="A278" s="117" t="s">
        <v>824</v>
      </c>
      <c r="B278" s="116" t="s">
        <v>1893</v>
      </c>
      <c r="C278" s="116" t="s">
        <v>1288</v>
      </c>
      <c r="D278" s="116" t="s">
        <v>1289</v>
      </c>
      <c r="E278" s="111" t="s">
        <v>1900</v>
      </c>
      <c r="F278" s="116" t="s">
        <v>1262</v>
      </c>
      <c r="G278" s="111" t="s">
        <v>1263</v>
      </c>
      <c r="H278" s="116" t="s">
        <v>1264</v>
      </c>
      <c r="I278" s="116" t="s">
        <v>1265</v>
      </c>
      <c r="J278" s="50" t="s">
        <v>1901</v>
      </c>
    </row>
    <row r="279" ht="47.3" customHeight="1" spans="1:10">
      <c r="A279" s="117" t="s">
        <v>690</v>
      </c>
      <c r="B279" s="116" t="s">
        <v>1902</v>
      </c>
      <c r="C279" s="116" t="s">
        <v>1259</v>
      </c>
      <c r="D279" s="116" t="s">
        <v>1260</v>
      </c>
      <c r="E279" s="111" t="s">
        <v>1903</v>
      </c>
      <c r="F279" s="116" t="s">
        <v>1268</v>
      </c>
      <c r="G279" s="111" t="s">
        <v>1528</v>
      </c>
      <c r="H279" s="116" t="s">
        <v>1316</v>
      </c>
      <c r="I279" s="116" t="s">
        <v>1265</v>
      </c>
      <c r="J279" s="50" t="s">
        <v>1904</v>
      </c>
    </row>
    <row r="280" ht="47.3" customHeight="1" spans="1:10">
      <c r="A280" s="117" t="s">
        <v>690</v>
      </c>
      <c r="B280" s="116" t="s">
        <v>1902</v>
      </c>
      <c r="C280" s="116" t="s">
        <v>1279</v>
      </c>
      <c r="D280" s="116" t="s">
        <v>1280</v>
      </c>
      <c r="E280" s="111" t="s">
        <v>1905</v>
      </c>
      <c r="F280" s="116" t="s">
        <v>1268</v>
      </c>
      <c r="G280" s="111" t="s">
        <v>1906</v>
      </c>
      <c r="H280" s="116"/>
      <c r="I280" s="116" t="s">
        <v>1283</v>
      </c>
      <c r="J280" s="50" t="s">
        <v>1907</v>
      </c>
    </row>
    <row r="281" ht="47.3" customHeight="1" spans="1:10">
      <c r="A281" s="117" t="s">
        <v>690</v>
      </c>
      <c r="B281" s="116" t="s">
        <v>1902</v>
      </c>
      <c r="C281" s="116" t="s">
        <v>1288</v>
      </c>
      <c r="D281" s="116" t="s">
        <v>1289</v>
      </c>
      <c r="E281" s="111" t="s">
        <v>1289</v>
      </c>
      <c r="F281" s="116" t="s">
        <v>1262</v>
      </c>
      <c r="G281" s="111" t="s">
        <v>1263</v>
      </c>
      <c r="H281" s="116" t="s">
        <v>1264</v>
      </c>
      <c r="I281" s="116" t="s">
        <v>1265</v>
      </c>
      <c r="J281" s="50" t="s">
        <v>1908</v>
      </c>
    </row>
    <row r="282" ht="47.3" customHeight="1" spans="1:10">
      <c r="A282" s="117" t="s">
        <v>818</v>
      </c>
      <c r="B282" s="116" t="s">
        <v>1909</v>
      </c>
      <c r="C282" s="116" t="s">
        <v>1259</v>
      </c>
      <c r="D282" s="116" t="s">
        <v>1260</v>
      </c>
      <c r="E282" s="111" t="s">
        <v>1910</v>
      </c>
      <c r="F282" s="116" t="s">
        <v>1262</v>
      </c>
      <c r="G282" s="111" t="s">
        <v>1911</v>
      </c>
      <c r="H282" s="116" t="s">
        <v>1457</v>
      </c>
      <c r="I282" s="116" t="s">
        <v>1265</v>
      </c>
      <c r="J282" s="50" t="s">
        <v>1912</v>
      </c>
    </row>
    <row r="283" ht="47.3" customHeight="1" spans="1:10">
      <c r="A283" s="117" t="s">
        <v>818</v>
      </c>
      <c r="B283" s="116" t="s">
        <v>1909</v>
      </c>
      <c r="C283" s="116" t="s">
        <v>1259</v>
      </c>
      <c r="D283" s="116" t="s">
        <v>1260</v>
      </c>
      <c r="E283" s="111" t="s">
        <v>1913</v>
      </c>
      <c r="F283" s="116" t="s">
        <v>1262</v>
      </c>
      <c r="G283" s="111" t="s">
        <v>1694</v>
      </c>
      <c r="H283" s="116" t="s">
        <v>1501</v>
      </c>
      <c r="I283" s="116" t="s">
        <v>1265</v>
      </c>
      <c r="J283" s="50" t="s">
        <v>1914</v>
      </c>
    </row>
    <row r="284" ht="47.3" customHeight="1" spans="1:10">
      <c r="A284" s="117" t="s">
        <v>818</v>
      </c>
      <c r="B284" s="116" t="s">
        <v>1909</v>
      </c>
      <c r="C284" s="116" t="s">
        <v>1259</v>
      </c>
      <c r="D284" s="116" t="s">
        <v>1260</v>
      </c>
      <c r="E284" s="111" t="s">
        <v>1915</v>
      </c>
      <c r="F284" s="116" t="s">
        <v>1262</v>
      </c>
      <c r="G284" s="111" t="s">
        <v>1916</v>
      </c>
      <c r="H284" s="116" t="s">
        <v>1264</v>
      </c>
      <c r="I284" s="116" t="s">
        <v>1265</v>
      </c>
      <c r="J284" s="50" t="s">
        <v>1917</v>
      </c>
    </row>
    <row r="285" ht="47.3" customHeight="1" spans="1:10">
      <c r="A285" s="117" t="s">
        <v>818</v>
      </c>
      <c r="B285" s="116" t="s">
        <v>1909</v>
      </c>
      <c r="C285" s="116" t="s">
        <v>1259</v>
      </c>
      <c r="D285" s="116" t="s">
        <v>1271</v>
      </c>
      <c r="E285" s="111" t="s">
        <v>1918</v>
      </c>
      <c r="F285" s="116" t="s">
        <v>1262</v>
      </c>
      <c r="G285" s="111" t="s">
        <v>1916</v>
      </c>
      <c r="H285" s="116" t="s">
        <v>1264</v>
      </c>
      <c r="I285" s="116" t="s">
        <v>1265</v>
      </c>
      <c r="J285" s="50" t="s">
        <v>1919</v>
      </c>
    </row>
    <row r="286" ht="47.3" customHeight="1" spans="1:10">
      <c r="A286" s="117" t="s">
        <v>818</v>
      </c>
      <c r="B286" s="116" t="s">
        <v>1909</v>
      </c>
      <c r="C286" s="116" t="s">
        <v>1259</v>
      </c>
      <c r="D286" s="116" t="s">
        <v>1271</v>
      </c>
      <c r="E286" s="111" t="s">
        <v>1920</v>
      </c>
      <c r="F286" s="116" t="s">
        <v>1262</v>
      </c>
      <c r="G286" s="111" t="s">
        <v>1263</v>
      </c>
      <c r="H286" s="116" t="s">
        <v>1264</v>
      </c>
      <c r="I286" s="116" t="s">
        <v>1265</v>
      </c>
      <c r="J286" s="50" t="s">
        <v>1921</v>
      </c>
    </row>
    <row r="287" ht="47.3" customHeight="1" spans="1:10">
      <c r="A287" s="117" t="s">
        <v>818</v>
      </c>
      <c r="B287" s="116" t="s">
        <v>1909</v>
      </c>
      <c r="C287" s="116" t="s">
        <v>1279</v>
      </c>
      <c r="D287" s="116" t="s">
        <v>1280</v>
      </c>
      <c r="E287" s="111" t="s">
        <v>1922</v>
      </c>
      <c r="F287" s="116" t="s">
        <v>1268</v>
      </c>
      <c r="G287" s="111" t="s">
        <v>1282</v>
      </c>
      <c r="H287" s="116"/>
      <c r="I287" s="116" t="s">
        <v>1283</v>
      </c>
      <c r="J287" s="50" t="s">
        <v>1923</v>
      </c>
    </row>
    <row r="288" ht="47.3" customHeight="1" spans="1:10">
      <c r="A288" s="117" t="s">
        <v>818</v>
      </c>
      <c r="B288" s="116" t="s">
        <v>1909</v>
      </c>
      <c r="C288" s="116" t="s">
        <v>1279</v>
      </c>
      <c r="D288" s="116" t="s">
        <v>1280</v>
      </c>
      <c r="E288" s="111" t="s">
        <v>1924</v>
      </c>
      <c r="F288" s="116" t="s">
        <v>1268</v>
      </c>
      <c r="G288" s="111" t="s">
        <v>1352</v>
      </c>
      <c r="H288" s="116"/>
      <c r="I288" s="116" t="s">
        <v>1283</v>
      </c>
      <c r="J288" s="50" t="s">
        <v>1925</v>
      </c>
    </row>
    <row r="289" ht="47.3" customHeight="1" spans="1:10">
      <c r="A289" s="117" t="s">
        <v>818</v>
      </c>
      <c r="B289" s="116" t="s">
        <v>1909</v>
      </c>
      <c r="C289" s="116" t="s">
        <v>1279</v>
      </c>
      <c r="D289" s="116" t="s">
        <v>1280</v>
      </c>
      <c r="E289" s="111" t="s">
        <v>1926</v>
      </c>
      <c r="F289" s="116" t="s">
        <v>1268</v>
      </c>
      <c r="G289" s="111" t="s">
        <v>1927</v>
      </c>
      <c r="H289" s="116"/>
      <c r="I289" s="116" t="s">
        <v>1283</v>
      </c>
      <c r="J289" s="50" t="s">
        <v>1928</v>
      </c>
    </row>
    <row r="290" ht="47.3" customHeight="1" spans="1:10">
      <c r="A290" s="117" t="s">
        <v>818</v>
      </c>
      <c r="B290" s="116" t="s">
        <v>1909</v>
      </c>
      <c r="C290" s="116" t="s">
        <v>1279</v>
      </c>
      <c r="D290" s="116" t="s">
        <v>1280</v>
      </c>
      <c r="E290" s="111" t="s">
        <v>1929</v>
      </c>
      <c r="F290" s="116" t="s">
        <v>1268</v>
      </c>
      <c r="G290" s="111" t="s">
        <v>1930</v>
      </c>
      <c r="H290" s="116"/>
      <c r="I290" s="116" t="s">
        <v>1283</v>
      </c>
      <c r="J290" s="50" t="s">
        <v>1931</v>
      </c>
    </row>
    <row r="291" ht="47.3" customHeight="1" spans="1:10">
      <c r="A291" s="117" t="s">
        <v>818</v>
      </c>
      <c r="B291" s="116" t="s">
        <v>1909</v>
      </c>
      <c r="C291" s="116" t="s">
        <v>1279</v>
      </c>
      <c r="D291" s="116" t="s">
        <v>1280</v>
      </c>
      <c r="E291" s="111" t="s">
        <v>1932</v>
      </c>
      <c r="F291" s="116" t="s">
        <v>1262</v>
      </c>
      <c r="G291" s="111" t="s">
        <v>1352</v>
      </c>
      <c r="H291" s="116"/>
      <c r="I291" s="116" t="s">
        <v>1283</v>
      </c>
      <c r="J291" s="50" t="s">
        <v>1933</v>
      </c>
    </row>
    <row r="292" ht="47.3" customHeight="1" spans="1:10">
      <c r="A292" s="117" t="s">
        <v>818</v>
      </c>
      <c r="B292" s="116" t="s">
        <v>1909</v>
      </c>
      <c r="C292" s="116" t="s">
        <v>1279</v>
      </c>
      <c r="D292" s="116" t="s">
        <v>1280</v>
      </c>
      <c r="E292" s="111" t="s">
        <v>1934</v>
      </c>
      <c r="F292" s="116" t="s">
        <v>1262</v>
      </c>
      <c r="G292" s="111" t="s">
        <v>1935</v>
      </c>
      <c r="H292" s="116" t="s">
        <v>1264</v>
      </c>
      <c r="I292" s="116" t="s">
        <v>1265</v>
      </c>
      <c r="J292" s="50" t="s">
        <v>1936</v>
      </c>
    </row>
    <row r="293" ht="47.3" customHeight="1" spans="1:10">
      <c r="A293" s="117" t="s">
        <v>818</v>
      </c>
      <c r="B293" s="116" t="s">
        <v>1909</v>
      </c>
      <c r="C293" s="116" t="s">
        <v>1279</v>
      </c>
      <c r="D293" s="116" t="s">
        <v>1280</v>
      </c>
      <c r="E293" s="111" t="s">
        <v>1937</v>
      </c>
      <c r="F293" s="116" t="s">
        <v>1262</v>
      </c>
      <c r="G293" s="111" t="s">
        <v>1938</v>
      </c>
      <c r="H293" s="116" t="s">
        <v>1264</v>
      </c>
      <c r="I293" s="116" t="s">
        <v>1265</v>
      </c>
      <c r="J293" s="50" t="s">
        <v>1939</v>
      </c>
    </row>
    <row r="294" ht="47.3" customHeight="1" spans="1:10">
      <c r="A294" s="117" t="s">
        <v>818</v>
      </c>
      <c r="B294" s="116" t="s">
        <v>1909</v>
      </c>
      <c r="C294" s="116" t="s">
        <v>1288</v>
      </c>
      <c r="D294" s="116" t="s">
        <v>1289</v>
      </c>
      <c r="E294" s="111" t="s">
        <v>1362</v>
      </c>
      <c r="F294" s="116" t="s">
        <v>1262</v>
      </c>
      <c r="G294" s="111" t="s">
        <v>1263</v>
      </c>
      <c r="H294" s="116" t="s">
        <v>1264</v>
      </c>
      <c r="I294" s="116" t="s">
        <v>1265</v>
      </c>
      <c r="J294" s="50" t="s">
        <v>1940</v>
      </c>
    </row>
    <row r="295" ht="47.3" customHeight="1" spans="1:10">
      <c r="A295" s="117" t="s">
        <v>818</v>
      </c>
      <c r="B295" s="116" t="s">
        <v>1909</v>
      </c>
      <c r="C295" s="116" t="s">
        <v>1288</v>
      </c>
      <c r="D295" s="116" t="s">
        <v>1289</v>
      </c>
      <c r="E295" s="111" t="s">
        <v>1941</v>
      </c>
      <c r="F295" s="116" t="s">
        <v>1262</v>
      </c>
      <c r="G295" s="111" t="s">
        <v>1263</v>
      </c>
      <c r="H295" s="116" t="s">
        <v>1264</v>
      </c>
      <c r="I295" s="116" t="s">
        <v>1265</v>
      </c>
      <c r="J295" s="50" t="s">
        <v>1942</v>
      </c>
    </row>
    <row r="296" ht="47.3" customHeight="1" spans="1:10">
      <c r="A296" s="117" t="s">
        <v>668</v>
      </c>
      <c r="B296" s="116" t="s">
        <v>1943</v>
      </c>
      <c r="C296" s="116" t="s">
        <v>1259</v>
      </c>
      <c r="D296" s="116" t="s">
        <v>1260</v>
      </c>
      <c r="E296" s="111" t="s">
        <v>1944</v>
      </c>
      <c r="F296" s="116" t="s">
        <v>1262</v>
      </c>
      <c r="G296" s="111" t="s">
        <v>1263</v>
      </c>
      <c r="H296" s="116" t="s">
        <v>1264</v>
      </c>
      <c r="I296" s="116" t="s">
        <v>1265</v>
      </c>
      <c r="J296" s="50" t="s">
        <v>1945</v>
      </c>
    </row>
    <row r="297" ht="47.3" customHeight="1" spans="1:10">
      <c r="A297" s="117" t="s">
        <v>668</v>
      </c>
      <c r="B297" s="116" t="s">
        <v>1943</v>
      </c>
      <c r="C297" s="116" t="s">
        <v>1279</v>
      </c>
      <c r="D297" s="116" t="s">
        <v>1280</v>
      </c>
      <c r="E297" s="111" t="s">
        <v>1946</v>
      </c>
      <c r="F297" s="116" t="s">
        <v>1268</v>
      </c>
      <c r="G297" s="111" t="s">
        <v>1286</v>
      </c>
      <c r="H297" s="116"/>
      <c r="I297" s="116" t="s">
        <v>1283</v>
      </c>
      <c r="J297" s="50" t="s">
        <v>1947</v>
      </c>
    </row>
    <row r="298" ht="47.3" customHeight="1" spans="1:10">
      <c r="A298" s="117" t="s">
        <v>668</v>
      </c>
      <c r="B298" s="116" t="s">
        <v>1943</v>
      </c>
      <c r="C298" s="116" t="s">
        <v>1288</v>
      </c>
      <c r="D298" s="116" t="s">
        <v>1289</v>
      </c>
      <c r="E298" s="111" t="s">
        <v>1948</v>
      </c>
      <c r="F298" s="116" t="s">
        <v>1262</v>
      </c>
      <c r="G298" s="111" t="s">
        <v>1263</v>
      </c>
      <c r="H298" s="116" t="s">
        <v>1264</v>
      </c>
      <c r="I298" s="116" t="s">
        <v>1265</v>
      </c>
      <c r="J298" s="50" t="s">
        <v>1949</v>
      </c>
    </row>
    <row r="299" ht="47.3" customHeight="1" spans="1:10">
      <c r="A299" s="115" t="s">
        <v>60</v>
      </c>
      <c r="B299" s="23"/>
      <c r="C299" s="23"/>
      <c r="D299" s="23"/>
      <c r="E299" s="23"/>
      <c r="F299" s="23"/>
      <c r="G299" s="23"/>
      <c r="H299" s="23"/>
      <c r="I299" s="23"/>
      <c r="J299" s="23"/>
    </row>
    <row r="300" ht="47.3" customHeight="1" spans="1:10">
      <c r="A300" s="117" t="s">
        <v>810</v>
      </c>
      <c r="B300" s="116" t="s">
        <v>1950</v>
      </c>
      <c r="C300" s="116" t="s">
        <v>1259</v>
      </c>
      <c r="D300" s="116" t="s">
        <v>1260</v>
      </c>
      <c r="E300" s="111" t="s">
        <v>1951</v>
      </c>
      <c r="F300" s="116" t="s">
        <v>1262</v>
      </c>
      <c r="G300" s="111" t="s">
        <v>1516</v>
      </c>
      <c r="H300" s="116" t="s">
        <v>1337</v>
      </c>
      <c r="I300" s="116" t="s">
        <v>1265</v>
      </c>
      <c r="J300" s="50" t="s">
        <v>1951</v>
      </c>
    </row>
    <row r="301" ht="47.3" customHeight="1" spans="1:10">
      <c r="A301" s="117" t="s">
        <v>810</v>
      </c>
      <c r="B301" s="116" t="s">
        <v>1950</v>
      </c>
      <c r="C301" s="116" t="s">
        <v>1259</v>
      </c>
      <c r="D301" s="116" t="s">
        <v>1260</v>
      </c>
      <c r="E301" s="111" t="s">
        <v>1864</v>
      </c>
      <c r="F301" s="116" t="s">
        <v>1262</v>
      </c>
      <c r="G301" s="111" t="s">
        <v>1516</v>
      </c>
      <c r="H301" s="116" t="s">
        <v>1695</v>
      </c>
      <c r="I301" s="116" t="s">
        <v>1265</v>
      </c>
      <c r="J301" s="50" t="s">
        <v>1864</v>
      </c>
    </row>
    <row r="302" ht="47.3" customHeight="1" spans="1:10">
      <c r="A302" s="117" t="s">
        <v>810</v>
      </c>
      <c r="B302" s="116" t="s">
        <v>1950</v>
      </c>
      <c r="C302" s="116" t="s">
        <v>1259</v>
      </c>
      <c r="D302" s="116" t="s">
        <v>1260</v>
      </c>
      <c r="E302" s="111" t="s">
        <v>1952</v>
      </c>
      <c r="F302" s="116" t="s">
        <v>1262</v>
      </c>
      <c r="G302" s="111" t="s">
        <v>1528</v>
      </c>
      <c r="H302" s="116" t="s">
        <v>1695</v>
      </c>
      <c r="I302" s="116" t="s">
        <v>1265</v>
      </c>
      <c r="J302" s="50" t="s">
        <v>1952</v>
      </c>
    </row>
    <row r="303" ht="47.3" customHeight="1" spans="1:10">
      <c r="A303" s="117" t="s">
        <v>810</v>
      </c>
      <c r="B303" s="116" t="s">
        <v>1950</v>
      </c>
      <c r="C303" s="116" t="s">
        <v>1259</v>
      </c>
      <c r="D303" s="116" t="s">
        <v>1260</v>
      </c>
      <c r="E303" s="111" t="s">
        <v>1953</v>
      </c>
      <c r="F303" s="116" t="s">
        <v>1262</v>
      </c>
      <c r="G303" s="111" t="s">
        <v>1954</v>
      </c>
      <c r="H303" s="116" t="s">
        <v>1316</v>
      </c>
      <c r="I303" s="116" t="s">
        <v>1265</v>
      </c>
      <c r="J303" s="50" t="s">
        <v>1953</v>
      </c>
    </row>
    <row r="304" ht="47.3" customHeight="1" spans="1:10">
      <c r="A304" s="117" t="s">
        <v>810</v>
      </c>
      <c r="B304" s="116" t="s">
        <v>1950</v>
      </c>
      <c r="C304" s="116" t="s">
        <v>1279</v>
      </c>
      <c r="D304" s="116" t="s">
        <v>1280</v>
      </c>
      <c r="E304" s="111" t="s">
        <v>1955</v>
      </c>
      <c r="F304" s="116" t="s">
        <v>1262</v>
      </c>
      <c r="G304" s="111" t="s">
        <v>1546</v>
      </c>
      <c r="H304" s="116" t="s">
        <v>1320</v>
      </c>
      <c r="I304" s="116" t="s">
        <v>1265</v>
      </c>
      <c r="J304" s="50" t="s">
        <v>1955</v>
      </c>
    </row>
    <row r="305" ht="47.3" customHeight="1" spans="1:10">
      <c r="A305" s="117" t="s">
        <v>810</v>
      </c>
      <c r="B305" s="116" t="s">
        <v>1950</v>
      </c>
      <c r="C305" s="116" t="s">
        <v>1279</v>
      </c>
      <c r="D305" s="116" t="s">
        <v>1299</v>
      </c>
      <c r="E305" s="111" t="s">
        <v>1871</v>
      </c>
      <c r="F305" s="116" t="s">
        <v>1262</v>
      </c>
      <c r="G305" s="111" t="s">
        <v>1516</v>
      </c>
      <c r="H305" s="116" t="s">
        <v>1320</v>
      </c>
      <c r="I305" s="116" t="s">
        <v>1265</v>
      </c>
      <c r="J305" s="50" t="s">
        <v>1871</v>
      </c>
    </row>
    <row r="306" ht="47.3" customHeight="1" spans="1:10">
      <c r="A306" s="117" t="s">
        <v>810</v>
      </c>
      <c r="B306" s="116" t="s">
        <v>1950</v>
      </c>
      <c r="C306" s="116" t="s">
        <v>1288</v>
      </c>
      <c r="D306" s="116" t="s">
        <v>1289</v>
      </c>
      <c r="E306" s="111" t="s">
        <v>1362</v>
      </c>
      <c r="F306" s="116" t="s">
        <v>1262</v>
      </c>
      <c r="G306" s="111" t="s">
        <v>1263</v>
      </c>
      <c r="H306" s="116" t="s">
        <v>1264</v>
      </c>
      <c r="I306" s="116" t="s">
        <v>1265</v>
      </c>
      <c r="J306" s="50" t="s">
        <v>1362</v>
      </c>
    </row>
    <row r="307" ht="47.3" customHeight="1" spans="1:10">
      <c r="A307" s="117" t="s">
        <v>885</v>
      </c>
      <c r="B307" s="116" t="s">
        <v>1956</v>
      </c>
      <c r="C307" s="116" t="s">
        <v>1259</v>
      </c>
      <c r="D307" s="116" t="s">
        <v>1260</v>
      </c>
      <c r="E307" s="111" t="s">
        <v>1957</v>
      </c>
      <c r="F307" s="116" t="s">
        <v>1262</v>
      </c>
      <c r="G307" s="111" t="s">
        <v>1506</v>
      </c>
      <c r="H307" s="116" t="s">
        <v>1457</v>
      </c>
      <c r="I307" s="116" t="s">
        <v>1265</v>
      </c>
      <c r="J307" s="50" t="s">
        <v>1958</v>
      </c>
    </row>
    <row r="308" ht="47.3" customHeight="1" spans="1:10">
      <c r="A308" s="117" t="s">
        <v>885</v>
      </c>
      <c r="B308" s="116" t="s">
        <v>1956</v>
      </c>
      <c r="C308" s="116" t="s">
        <v>1259</v>
      </c>
      <c r="D308" s="116" t="s">
        <v>1260</v>
      </c>
      <c r="E308" s="111" t="s">
        <v>1959</v>
      </c>
      <c r="F308" s="116" t="s">
        <v>1262</v>
      </c>
      <c r="G308" s="111" t="s">
        <v>1506</v>
      </c>
      <c r="H308" s="116" t="s">
        <v>1457</v>
      </c>
      <c r="I308" s="116" t="s">
        <v>1265</v>
      </c>
      <c r="J308" s="50" t="s">
        <v>1960</v>
      </c>
    </row>
    <row r="309" ht="47.3" customHeight="1" spans="1:10">
      <c r="A309" s="117" t="s">
        <v>885</v>
      </c>
      <c r="B309" s="116" t="s">
        <v>1956</v>
      </c>
      <c r="C309" s="116" t="s">
        <v>1259</v>
      </c>
      <c r="D309" s="116" t="s">
        <v>1260</v>
      </c>
      <c r="E309" s="111" t="s">
        <v>1961</v>
      </c>
      <c r="F309" s="116" t="s">
        <v>1262</v>
      </c>
      <c r="G309" s="111" t="s">
        <v>1557</v>
      </c>
      <c r="H309" s="116" t="s">
        <v>1457</v>
      </c>
      <c r="I309" s="116" t="s">
        <v>1265</v>
      </c>
      <c r="J309" s="50" t="s">
        <v>1962</v>
      </c>
    </row>
    <row r="310" ht="47.3" customHeight="1" spans="1:10">
      <c r="A310" s="117" t="s">
        <v>885</v>
      </c>
      <c r="B310" s="116" t="s">
        <v>1956</v>
      </c>
      <c r="C310" s="116" t="s">
        <v>1259</v>
      </c>
      <c r="D310" s="116" t="s">
        <v>1260</v>
      </c>
      <c r="E310" s="111" t="s">
        <v>1963</v>
      </c>
      <c r="F310" s="116" t="s">
        <v>1262</v>
      </c>
      <c r="G310" s="111" t="s">
        <v>1964</v>
      </c>
      <c r="H310" s="116" t="s">
        <v>1320</v>
      </c>
      <c r="I310" s="116" t="s">
        <v>1265</v>
      </c>
      <c r="J310" s="50" t="s">
        <v>1965</v>
      </c>
    </row>
    <row r="311" ht="47.3" customHeight="1" spans="1:10">
      <c r="A311" s="117" t="s">
        <v>885</v>
      </c>
      <c r="B311" s="116" t="s">
        <v>1956</v>
      </c>
      <c r="C311" s="116" t="s">
        <v>1259</v>
      </c>
      <c r="D311" s="116" t="s">
        <v>1260</v>
      </c>
      <c r="E311" s="111" t="s">
        <v>1966</v>
      </c>
      <c r="F311" s="116" t="s">
        <v>1262</v>
      </c>
      <c r="G311" s="111" t="s">
        <v>1967</v>
      </c>
      <c r="H311" s="116" t="s">
        <v>1320</v>
      </c>
      <c r="I311" s="116" t="s">
        <v>1265</v>
      </c>
      <c r="J311" s="50" t="s">
        <v>1968</v>
      </c>
    </row>
    <row r="312" ht="47.3" customHeight="1" spans="1:10">
      <c r="A312" s="117" t="s">
        <v>885</v>
      </c>
      <c r="B312" s="116" t="s">
        <v>1956</v>
      </c>
      <c r="C312" s="116" t="s">
        <v>1259</v>
      </c>
      <c r="D312" s="116" t="s">
        <v>1260</v>
      </c>
      <c r="E312" s="111" t="s">
        <v>1969</v>
      </c>
      <c r="F312" s="116" t="s">
        <v>1262</v>
      </c>
      <c r="G312" s="111" t="s">
        <v>1970</v>
      </c>
      <c r="H312" s="116" t="s">
        <v>1316</v>
      </c>
      <c r="I312" s="116" t="s">
        <v>1265</v>
      </c>
      <c r="J312" s="50" t="s">
        <v>1971</v>
      </c>
    </row>
    <row r="313" ht="47.3" customHeight="1" spans="1:10">
      <c r="A313" s="117" t="s">
        <v>885</v>
      </c>
      <c r="B313" s="116" t="s">
        <v>1956</v>
      </c>
      <c r="C313" s="116" t="s">
        <v>1259</v>
      </c>
      <c r="D313" s="116" t="s">
        <v>1260</v>
      </c>
      <c r="E313" s="111" t="s">
        <v>1972</v>
      </c>
      <c r="F313" s="116" t="s">
        <v>1268</v>
      </c>
      <c r="G313" s="111" t="s">
        <v>1311</v>
      </c>
      <c r="H313" s="116" t="s">
        <v>1457</v>
      </c>
      <c r="I313" s="116" t="s">
        <v>1265</v>
      </c>
      <c r="J313" s="50" t="s">
        <v>1973</v>
      </c>
    </row>
    <row r="314" ht="47.3" customHeight="1" spans="1:10">
      <c r="A314" s="117" t="s">
        <v>885</v>
      </c>
      <c r="B314" s="116" t="s">
        <v>1956</v>
      </c>
      <c r="C314" s="116" t="s">
        <v>1259</v>
      </c>
      <c r="D314" s="116" t="s">
        <v>1260</v>
      </c>
      <c r="E314" s="111" t="s">
        <v>1974</v>
      </c>
      <c r="F314" s="116" t="s">
        <v>1262</v>
      </c>
      <c r="G314" s="111" t="s">
        <v>281</v>
      </c>
      <c r="H314" s="116" t="s">
        <v>1320</v>
      </c>
      <c r="I314" s="116" t="s">
        <v>1265</v>
      </c>
      <c r="J314" s="50" t="s">
        <v>1975</v>
      </c>
    </row>
    <row r="315" ht="47.3" customHeight="1" spans="1:10">
      <c r="A315" s="117" t="s">
        <v>885</v>
      </c>
      <c r="B315" s="116" t="s">
        <v>1956</v>
      </c>
      <c r="C315" s="116" t="s">
        <v>1259</v>
      </c>
      <c r="D315" s="116" t="s">
        <v>1260</v>
      </c>
      <c r="E315" s="111" t="s">
        <v>1976</v>
      </c>
      <c r="F315" s="116" t="s">
        <v>1262</v>
      </c>
      <c r="G315" s="111" t="s">
        <v>277</v>
      </c>
      <c r="H315" s="116" t="s">
        <v>1695</v>
      </c>
      <c r="I315" s="116" t="s">
        <v>1265</v>
      </c>
      <c r="J315" s="50" t="s">
        <v>1977</v>
      </c>
    </row>
    <row r="316" ht="47.3" customHeight="1" spans="1:10">
      <c r="A316" s="117" t="s">
        <v>885</v>
      </c>
      <c r="B316" s="116" t="s">
        <v>1956</v>
      </c>
      <c r="C316" s="116" t="s">
        <v>1259</v>
      </c>
      <c r="D316" s="116" t="s">
        <v>1260</v>
      </c>
      <c r="E316" s="111" t="s">
        <v>1978</v>
      </c>
      <c r="F316" s="116" t="s">
        <v>1262</v>
      </c>
      <c r="G316" s="111" t="s">
        <v>1263</v>
      </c>
      <c r="H316" s="116" t="s">
        <v>1264</v>
      </c>
      <c r="I316" s="116" t="s">
        <v>1265</v>
      </c>
      <c r="J316" s="50" t="s">
        <v>1978</v>
      </c>
    </row>
    <row r="317" ht="47.3" customHeight="1" spans="1:10">
      <c r="A317" s="117" t="s">
        <v>885</v>
      </c>
      <c r="B317" s="116" t="s">
        <v>1956</v>
      </c>
      <c r="C317" s="116" t="s">
        <v>1259</v>
      </c>
      <c r="D317" s="116" t="s">
        <v>1260</v>
      </c>
      <c r="E317" s="111" t="s">
        <v>1979</v>
      </c>
      <c r="F317" s="116" t="s">
        <v>1262</v>
      </c>
      <c r="G317" s="111" t="s">
        <v>1263</v>
      </c>
      <c r="H317" s="116" t="s">
        <v>1264</v>
      </c>
      <c r="I317" s="116" t="s">
        <v>1265</v>
      </c>
      <c r="J317" s="50" t="s">
        <v>1979</v>
      </c>
    </row>
    <row r="318" ht="47.3" customHeight="1" spans="1:10">
      <c r="A318" s="117" t="s">
        <v>885</v>
      </c>
      <c r="B318" s="116" t="s">
        <v>1956</v>
      </c>
      <c r="C318" s="116" t="s">
        <v>1259</v>
      </c>
      <c r="D318" s="116" t="s">
        <v>1271</v>
      </c>
      <c r="E318" s="111" t="s">
        <v>1980</v>
      </c>
      <c r="F318" s="116" t="s">
        <v>1262</v>
      </c>
      <c r="G318" s="111" t="s">
        <v>1916</v>
      </c>
      <c r="H318" s="116" t="s">
        <v>1264</v>
      </c>
      <c r="I318" s="116" t="s">
        <v>1265</v>
      </c>
      <c r="J318" s="50" t="s">
        <v>1981</v>
      </c>
    </row>
    <row r="319" ht="47.3" customHeight="1" spans="1:10">
      <c r="A319" s="117" t="s">
        <v>885</v>
      </c>
      <c r="B319" s="116" t="s">
        <v>1956</v>
      </c>
      <c r="C319" s="116" t="s">
        <v>1279</v>
      </c>
      <c r="D319" s="116" t="s">
        <v>1280</v>
      </c>
      <c r="E319" s="111" t="s">
        <v>1982</v>
      </c>
      <c r="F319" s="116" t="s">
        <v>1268</v>
      </c>
      <c r="G319" s="111" t="s">
        <v>1311</v>
      </c>
      <c r="H319" s="116" t="s">
        <v>1501</v>
      </c>
      <c r="I319" s="116" t="s">
        <v>1265</v>
      </c>
      <c r="J319" s="50" t="s">
        <v>1983</v>
      </c>
    </row>
    <row r="320" ht="47.3" customHeight="1" spans="1:10">
      <c r="A320" s="117" t="s">
        <v>885</v>
      </c>
      <c r="B320" s="116" t="s">
        <v>1956</v>
      </c>
      <c r="C320" s="116" t="s">
        <v>1279</v>
      </c>
      <c r="D320" s="116" t="s">
        <v>1280</v>
      </c>
      <c r="E320" s="111" t="s">
        <v>1984</v>
      </c>
      <c r="F320" s="116" t="s">
        <v>1262</v>
      </c>
      <c r="G320" s="111" t="s">
        <v>1263</v>
      </c>
      <c r="H320" s="116" t="s">
        <v>1264</v>
      </c>
      <c r="I320" s="116" t="s">
        <v>1265</v>
      </c>
      <c r="J320" s="50" t="s">
        <v>1985</v>
      </c>
    </row>
    <row r="321" ht="47.3" customHeight="1" spans="1:10">
      <c r="A321" s="117" t="s">
        <v>885</v>
      </c>
      <c r="B321" s="116" t="s">
        <v>1956</v>
      </c>
      <c r="C321" s="116" t="s">
        <v>1279</v>
      </c>
      <c r="D321" s="116" t="s">
        <v>1280</v>
      </c>
      <c r="E321" s="111" t="s">
        <v>1986</v>
      </c>
      <c r="F321" s="116" t="s">
        <v>1262</v>
      </c>
      <c r="G321" s="111" t="s">
        <v>1454</v>
      </c>
      <c r="H321" s="116" t="s">
        <v>1264</v>
      </c>
      <c r="I321" s="116" t="s">
        <v>1265</v>
      </c>
      <c r="J321" s="50" t="s">
        <v>1987</v>
      </c>
    </row>
    <row r="322" ht="47.3" customHeight="1" spans="1:10">
      <c r="A322" s="117" t="s">
        <v>885</v>
      </c>
      <c r="B322" s="116" t="s">
        <v>1956</v>
      </c>
      <c r="C322" s="116" t="s">
        <v>1288</v>
      </c>
      <c r="D322" s="116" t="s">
        <v>1289</v>
      </c>
      <c r="E322" s="111" t="s">
        <v>1988</v>
      </c>
      <c r="F322" s="116" t="s">
        <v>1262</v>
      </c>
      <c r="G322" s="111" t="s">
        <v>1263</v>
      </c>
      <c r="H322" s="116" t="s">
        <v>1264</v>
      </c>
      <c r="I322" s="116" t="s">
        <v>1265</v>
      </c>
      <c r="J322" s="50" t="s">
        <v>1988</v>
      </c>
    </row>
    <row r="323" ht="47.3" customHeight="1" spans="1:10">
      <c r="A323" s="117" t="s">
        <v>885</v>
      </c>
      <c r="B323" s="116" t="s">
        <v>1956</v>
      </c>
      <c r="C323" s="116" t="s">
        <v>1288</v>
      </c>
      <c r="D323" s="116" t="s">
        <v>1289</v>
      </c>
      <c r="E323" s="111" t="s">
        <v>1941</v>
      </c>
      <c r="F323" s="116" t="s">
        <v>1262</v>
      </c>
      <c r="G323" s="111" t="s">
        <v>1385</v>
      </c>
      <c r="H323" s="116" t="s">
        <v>1264</v>
      </c>
      <c r="I323" s="116" t="s">
        <v>1265</v>
      </c>
      <c r="J323" s="50" t="s">
        <v>1989</v>
      </c>
    </row>
    <row r="324" ht="47.3" customHeight="1" spans="1:10">
      <c r="A324" s="117" t="s">
        <v>885</v>
      </c>
      <c r="B324" s="116" t="s">
        <v>1956</v>
      </c>
      <c r="C324" s="116" t="s">
        <v>1288</v>
      </c>
      <c r="D324" s="116" t="s">
        <v>1289</v>
      </c>
      <c r="E324" s="111" t="s">
        <v>1990</v>
      </c>
      <c r="F324" s="116" t="s">
        <v>1262</v>
      </c>
      <c r="G324" s="111" t="s">
        <v>1263</v>
      </c>
      <c r="H324" s="116" t="s">
        <v>1264</v>
      </c>
      <c r="I324" s="116" t="s">
        <v>1265</v>
      </c>
      <c r="J324" s="50" t="s">
        <v>1991</v>
      </c>
    </row>
    <row r="325" ht="47.3" customHeight="1" spans="1:10">
      <c r="A325" s="117" t="s">
        <v>887</v>
      </c>
      <c r="B325" s="116" t="s">
        <v>1992</v>
      </c>
      <c r="C325" s="116" t="s">
        <v>1259</v>
      </c>
      <c r="D325" s="116" t="s">
        <v>1260</v>
      </c>
      <c r="E325" s="111" t="s">
        <v>1993</v>
      </c>
      <c r="F325" s="116" t="s">
        <v>1262</v>
      </c>
      <c r="G325" s="111" t="s">
        <v>1399</v>
      </c>
      <c r="H325" s="116" t="s">
        <v>1264</v>
      </c>
      <c r="I325" s="116" t="s">
        <v>1265</v>
      </c>
      <c r="J325" s="50" t="s">
        <v>1994</v>
      </c>
    </row>
    <row r="326" ht="47.3" customHeight="1" spans="1:10">
      <c r="A326" s="117" t="s">
        <v>887</v>
      </c>
      <c r="B326" s="116" t="s">
        <v>1992</v>
      </c>
      <c r="C326" s="116" t="s">
        <v>1259</v>
      </c>
      <c r="D326" s="116" t="s">
        <v>1271</v>
      </c>
      <c r="E326" s="111" t="s">
        <v>1995</v>
      </c>
      <c r="F326" s="116" t="s">
        <v>1268</v>
      </c>
      <c r="G326" s="111" t="s">
        <v>1996</v>
      </c>
      <c r="H326" s="116" t="s">
        <v>1501</v>
      </c>
      <c r="I326" s="116" t="s">
        <v>1265</v>
      </c>
      <c r="J326" s="50" t="s">
        <v>1997</v>
      </c>
    </row>
    <row r="327" ht="47.3" customHeight="1" spans="1:10">
      <c r="A327" s="117" t="s">
        <v>887</v>
      </c>
      <c r="B327" s="116" t="s">
        <v>1992</v>
      </c>
      <c r="C327" s="116" t="s">
        <v>1259</v>
      </c>
      <c r="D327" s="116" t="s">
        <v>1271</v>
      </c>
      <c r="E327" s="111" t="s">
        <v>1998</v>
      </c>
      <c r="F327" s="116" t="s">
        <v>1262</v>
      </c>
      <c r="G327" s="111" t="s">
        <v>1385</v>
      </c>
      <c r="H327" s="116" t="s">
        <v>1264</v>
      </c>
      <c r="I327" s="116" t="s">
        <v>1265</v>
      </c>
      <c r="J327" s="50" t="s">
        <v>1999</v>
      </c>
    </row>
    <row r="328" ht="47.3" customHeight="1" spans="1:10">
      <c r="A328" s="117" t="s">
        <v>887</v>
      </c>
      <c r="B328" s="116" t="s">
        <v>1992</v>
      </c>
      <c r="C328" s="116" t="s">
        <v>1259</v>
      </c>
      <c r="D328" s="116" t="s">
        <v>1271</v>
      </c>
      <c r="E328" s="111" t="s">
        <v>2000</v>
      </c>
      <c r="F328" s="116" t="s">
        <v>1432</v>
      </c>
      <c r="G328" s="111" t="s">
        <v>1528</v>
      </c>
      <c r="H328" s="116" t="s">
        <v>1264</v>
      </c>
      <c r="I328" s="116" t="s">
        <v>1265</v>
      </c>
      <c r="J328" s="50" t="s">
        <v>2001</v>
      </c>
    </row>
    <row r="329" ht="47.3" customHeight="1" spans="1:10">
      <c r="A329" s="117" t="s">
        <v>887</v>
      </c>
      <c r="B329" s="116" t="s">
        <v>1992</v>
      </c>
      <c r="C329" s="116" t="s">
        <v>1259</v>
      </c>
      <c r="D329" s="116" t="s">
        <v>1276</v>
      </c>
      <c r="E329" s="111" t="s">
        <v>2002</v>
      </c>
      <c r="F329" s="116" t="s">
        <v>1432</v>
      </c>
      <c r="G329" s="111" t="s">
        <v>1336</v>
      </c>
      <c r="H329" s="116" t="s">
        <v>1264</v>
      </c>
      <c r="I329" s="116" t="s">
        <v>1265</v>
      </c>
      <c r="J329" s="50" t="s">
        <v>2003</v>
      </c>
    </row>
    <row r="330" ht="47.3" customHeight="1" spans="1:10">
      <c r="A330" s="117" t="s">
        <v>887</v>
      </c>
      <c r="B330" s="116" t="s">
        <v>1992</v>
      </c>
      <c r="C330" s="116" t="s">
        <v>1279</v>
      </c>
      <c r="D330" s="116" t="s">
        <v>1280</v>
      </c>
      <c r="E330" s="111" t="s">
        <v>2004</v>
      </c>
      <c r="F330" s="116" t="s">
        <v>1432</v>
      </c>
      <c r="G330" s="111" t="s">
        <v>1528</v>
      </c>
      <c r="H330" s="116" t="s">
        <v>1264</v>
      </c>
      <c r="I330" s="116" t="s">
        <v>1265</v>
      </c>
      <c r="J330" s="50" t="s">
        <v>2005</v>
      </c>
    </row>
    <row r="331" ht="47.3" customHeight="1" spans="1:10">
      <c r="A331" s="117" t="s">
        <v>887</v>
      </c>
      <c r="B331" s="116" t="s">
        <v>1992</v>
      </c>
      <c r="C331" s="116" t="s">
        <v>1279</v>
      </c>
      <c r="D331" s="116" t="s">
        <v>1280</v>
      </c>
      <c r="E331" s="111" t="s">
        <v>1986</v>
      </c>
      <c r="F331" s="116" t="s">
        <v>1262</v>
      </c>
      <c r="G331" s="111" t="s">
        <v>1454</v>
      </c>
      <c r="H331" s="116" t="s">
        <v>1264</v>
      </c>
      <c r="I331" s="116" t="s">
        <v>1265</v>
      </c>
      <c r="J331" s="50" t="s">
        <v>1987</v>
      </c>
    </row>
    <row r="332" ht="47.3" customHeight="1" spans="1:10">
      <c r="A332" s="117" t="s">
        <v>887</v>
      </c>
      <c r="B332" s="116" t="s">
        <v>1992</v>
      </c>
      <c r="C332" s="116" t="s">
        <v>1279</v>
      </c>
      <c r="D332" s="116" t="s">
        <v>1280</v>
      </c>
      <c r="E332" s="111" t="s">
        <v>2006</v>
      </c>
      <c r="F332" s="116" t="s">
        <v>1262</v>
      </c>
      <c r="G332" s="111" t="s">
        <v>2007</v>
      </c>
      <c r="H332" s="116" t="s">
        <v>1316</v>
      </c>
      <c r="I332" s="116" t="s">
        <v>1265</v>
      </c>
      <c r="J332" s="50" t="s">
        <v>2008</v>
      </c>
    </row>
    <row r="333" ht="47.3" customHeight="1" spans="1:10">
      <c r="A333" s="117" t="s">
        <v>887</v>
      </c>
      <c r="B333" s="116" t="s">
        <v>1992</v>
      </c>
      <c r="C333" s="116" t="s">
        <v>1288</v>
      </c>
      <c r="D333" s="116" t="s">
        <v>1289</v>
      </c>
      <c r="E333" s="111" t="s">
        <v>1362</v>
      </c>
      <c r="F333" s="116" t="s">
        <v>1262</v>
      </c>
      <c r="G333" s="111" t="s">
        <v>1263</v>
      </c>
      <c r="H333" s="116" t="s">
        <v>1264</v>
      </c>
      <c r="I333" s="116" t="s">
        <v>1265</v>
      </c>
      <c r="J333" s="50" t="s">
        <v>1362</v>
      </c>
    </row>
    <row r="334" ht="47.3" customHeight="1" spans="1:10">
      <c r="A334" s="117" t="s">
        <v>668</v>
      </c>
      <c r="B334" s="116" t="s">
        <v>2009</v>
      </c>
      <c r="C334" s="116" t="s">
        <v>1259</v>
      </c>
      <c r="D334" s="116" t="s">
        <v>1276</v>
      </c>
      <c r="E334" s="111" t="s">
        <v>2010</v>
      </c>
      <c r="F334" s="116" t="s">
        <v>1262</v>
      </c>
      <c r="G334" s="111" t="s">
        <v>1263</v>
      </c>
      <c r="H334" s="116" t="s">
        <v>1264</v>
      </c>
      <c r="I334" s="116" t="s">
        <v>1265</v>
      </c>
      <c r="J334" s="50" t="s">
        <v>2011</v>
      </c>
    </row>
    <row r="335" ht="47.3" customHeight="1" spans="1:10">
      <c r="A335" s="117" t="s">
        <v>668</v>
      </c>
      <c r="B335" s="116" t="s">
        <v>2009</v>
      </c>
      <c r="C335" s="116" t="s">
        <v>1279</v>
      </c>
      <c r="D335" s="116" t="s">
        <v>1280</v>
      </c>
      <c r="E335" s="111" t="s">
        <v>2012</v>
      </c>
      <c r="F335" s="116" t="s">
        <v>1262</v>
      </c>
      <c r="G335" s="111" t="s">
        <v>2013</v>
      </c>
      <c r="H335" s="116" t="s">
        <v>1320</v>
      </c>
      <c r="I335" s="116" t="s">
        <v>1265</v>
      </c>
      <c r="J335" s="50" t="s">
        <v>2014</v>
      </c>
    </row>
    <row r="336" ht="47.3" customHeight="1" spans="1:10">
      <c r="A336" s="117" t="s">
        <v>668</v>
      </c>
      <c r="B336" s="116" t="s">
        <v>2009</v>
      </c>
      <c r="C336" s="116" t="s">
        <v>1288</v>
      </c>
      <c r="D336" s="116" t="s">
        <v>1289</v>
      </c>
      <c r="E336" s="111" t="s">
        <v>1948</v>
      </c>
      <c r="F336" s="116" t="s">
        <v>1262</v>
      </c>
      <c r="G336" s="111" t="s">
        <v>1263</v>
      </c>
      <c r="H336" s="116" t="s">
        <v>1264</v>
      </c>
      <c r="I336" s="116" t="s">
        <v>1265</v>
      </c>
      <c r="J336" s="50" t="s">
        <v>2015</v>
      </c>
    </row>
    <row r="337" ht="47.3" customHeight="1" spans="1:10">
      <c r="A337" s="117" t="s">
        <v>828</v>
      </c>
      <c r="B337" s="116" t="s">
        <v>2016</v>
      </c>
      <c r="C337" s="116" t="s">
        <v>1259</v>
      </c>
      <c r="D337" s="116" t="s">
        <v>1260</v>
      </c>
      <c r="E337" s="111" t="s">
        <v>1951</v>
      </c>
      <c r="F337" s="116" t="s">
        <v>1262</v>
      </c>
      <c r="G337" s="111" t="s">
        <v>281</v>
      </c>
      <c r="H337" s="116" t="s">
        <v>1337</v>
      </c>
      <c r="I337" s="116" t="s">
        <v>1265</v>
      </c>
      <c r="J337" s="50" t="s">
        <v>1951</v>
      </c>
    </row>
    <row r="338" ht="47.3" customHeight="1" spans="1:10">
      <c r="A338" s="117" t="s">
        <v>828</v>
      </c>
      <c r="B338" s="116" t="s">
        <v>2016</v>
      </c>
      <c r="C338" s="116" t="s">
        <v>1259</v>
      </c>
      <c r="D338" s="116" t="s">
        <v>1260</v>
      </c>
      <c r="E338" s="111" t="s">
        <v>1864</v>
      </c>
      <c r="F338" s="116" t="s">
        <v>1262</v>
      </c>
      <c r="G338" s="111" t="s">
        <v>281</v>
      </c>
      <c r="H338" s="116" t="s">
        <v>1695</v>
      </c>
      <c r="I338" s="116" t="s">
        <v>1265</v>
      </c>
      <c r="J338" s="50" t="s">
        <v>1864</v>
      </c>
    </row>
    <row r="339" ht="47.3" customHeight="1" spans="1:10">
      <c r="A339" s="117" t="s">
        <v>828</v>
      </c>
      <c r="B339" s="116" t="s">
        <v>2016</v>
      </c>
      <c r="C339" s="116" t="s">
        <v>1259</v>
      </c>
      <c r="D339" s="116" t="s">
        <v>1260</v>
      </c>
      <c r="E339" s="111" t="s">
        <v>1953</v>
      </c>
      <c r="F339" s="116" t="s">
        <v>1262</v>
      </c>
      <c r="G339" s="111" t="s">
        <v>1546</v>
      </c>
      <c r="H339" s="116" t="s">
        <v>1316</v>
      </c>
      <c r="I339" s="116" t="s">
        <v>1265</v>
      </c>
      <c r="J339" s="50" t="s">
        <v>1953</v>
      </c>
    </row>
    <row r="340" ht="47.3" customHeight="1" spans="1:10">
      <c r="A340" s="117" t="s">
        <v>828</v>
      </c>
      <c r="B340" s="116" t="s">
        <v>2016</v>
      </c>
      <c r="C340" s="116" t="s">
        <v>1259</v>
      </c>
      <c r="D340" s="116" t="s">
        <v>1260</v>
      </c>
      <c r="E340" s="111" t="s">
        <v>2017</v>
      </c>
      <c r="F340" s="116" t="s">
        <v>1262</v>
      </c>
      <c r="G340" s="111" t="s">
        <v>278</v>
      </c>
      <c r="H340" s="116" t="s">
        <v>1337</v>
      </c>
      <c r="I340" s="116" t="s">
        <v>1265</v>
      </c>
      <c r="J340" s="50" t="s">
        <v>2017</v>
      </c>
    </row>
    <row r="341" ht="47.3" customHeight="1" spans="1:10">
      <c r="A341" s="117" t="s">
        <v>828</v>
      </c>
      <c r="B341" s="116" t="s">
        <v>2016</v>
      </c>
      <c r="C341" s="116" t="s">
        <v>1259</v>
      </c>
      <c r="D341" s="116" t="s">
        <v>1260</v>
      </c>
      <c r="E341" s="111" t="s">
        <v>2018</v>
      </c>
      <c r="F341" s="116" t="s">
        <v>1262</v>
      </c>
      <c r="G341" s="111" t="s">
        <v>1296</v>
      </c>
      <c r="H341" s="116" t="s">
        <v>1320</v>
      </c>
      <c r="I341" s="116" t="s">
        <v>1265</v>
      </c>
      <c r="J341" s="50" t="s">
        <v>2018</v>
      </c>
    </row>
    <row r="342" ht="47.3" customHeight="1" spans="1:10">
      <c r="A342" s="117" t="s">
        <v>828</v>
      </c>
      <c r="B342" s="116" t="s">
        <v>2016</v>
      </c>
      <c r="C342" s="116" t="s">
        <v>1259</v>
      </c>
      <c r="D342" s="116" t="s">
        <v>1260</v>
      </c>
      <c r="E342" s="111" t="s">
        <v>1871</v>
      </c>
      <c r="F342" s="116" t="s">
        <v>1262</v>
      </c>
      <c r="G342" s="111" t="s">
        <v>280</v>
      </c>
      <c r="H342" s="116" t="s">
        <v>1320</v>
      </c>
      <c r="I342" s="116" t="s">
        <v>1265</v>
      </c>
      <c r="J342" s="50" t="s">
        <v>1871</v>
      </c>
    </row>
    <row r="343" ht="47.3" customHeight="1" spans="1:10">
      <c r="A343" s="117" t="s">
        <v>828</v>
      </c>
      <c r="B343" s="116" t="s">
        <v>2016</v>
      </c>
      <c r="C343" s="116" t="s">
        <v>1279</v>
      </c>
      <c r="D343" s="116" t="s">
        <v>1299</v>
      </c>
      <c r="E343" s="111" t="s">
        <v>2019</v>
      </c>
      <c r="F343" s="116" t="s">
        <v>1262</v>
      </c>
      <c r="G343" s="111" t="s">
        <v>1263</v>
      </c>
      <c r="H343" s="116" t="s">
        <v>1264</v>
      </c>
      <c r="I343" s="116" t="s">
        <v>1265</v>
      </c>
      <c r="J343" s="50" t="s">
        <v>2019</v>
      </c>
    </row>
    <row r="344" ht="47.3" customHeight="1" spans="1:10">
      <c r="A344" s="117" t="s">
        <v>828</v>
      </c>
      <c r="B344" s="116" t="s">
        <v>2016</v>
      </c>
      <c r="C344" s="116" t="s">
        <v>1288</v>
      </c>
      <c r="D344" s="116" t="s">
        <v>1289</v>
      </c>
      <c r="E344" s="111" t="s">
        <v>1362</v>
      </c>
      <c r="F344" s="116" t="s">
        <v>1262</v>
      </c>
      <c r="G344" s="111" t="s">
        <v>1263</v>
      </c>
      <c r="H344" s="116" t="s">
        <v>1264</v>
      </c>
      <c r="I344" s="116" t="s">
        <v>1265</v>
      </c>
      <c r="J344" s="50" t="s">
        <v>1362</v>
      </c>
    </row>
    <row r="345" ht="47.3" customHeight="1" spans="1:10">
      <c r="A345" s="117" t="s">
        <v>690</v>
      </c>
      <c r="B345" s="116" t="s">
        <v>2020</v>
      </c>
      <c r="C345" s="116" t="s">
        <v>1259</v>
      </c>
      <c r="D345" s="116" t="s">
        <v>1260</v>
      </c>
      <c r="E345" s="111" t="s">
        <v>2021</v>
      </c>
      <c r="F345" s="116" t="s">
        <v>1262</v>
      </c>
      <c r="G345" s="111" t="s">
        <v>281</v>
      </c>
      <c r="H345" s="116" t="s">
        <v>1320</v>
      </c>
      <c r="I345" s="116" t="s">
        <v>1265</v>
      </c>
      <c r="J345" s="50" t="s">
        <v>2022</v>
      </c>
    </row>
    <row r="346" ht="47.3" customHeight="1" spans="1:10">
      <c r="A346" s="117" t="s">
        <v>690</v>
      </c>
      <c r="B346" s="116" t="s">
        <v>2020</v>
      </c>
      <c r="C346" s="116" t="s">
        <v>1279</v>
      </c>
      <c r="D346" s="116" t="s">
        <v>1280</v>
      </c>
      <c r="E346" s="111" t="s">
        <v>2023</v>
      </c>
      <c r="F346" s="116" t="s">
        <v>1262</v>
      </c>
      <c r="G346" s="111" t="s">
        <v>1269</v>
      </c>
      <c r="H346" s="116" t="s">
        <v>1316</v>
      </c>
      <c r="I346" s="116" t="s">
        <v>1265</v>
      </c>
      <c r="J346" s="50" t="s">
        <v>2024</v>
      </c>
    </row>
    <row r="347" ht="47.3" customHeight="1" spans="1:10">
      <c r="A347" s="117" t="s">
        <v>690</v>
      </c>
      <c r="B347" s="116" t="s">
        <v>2020</v>
      </c>
      <c r="C347" s="116" t="s">
        <v>1288</v>
      </c>
      <c r="D347" s="116" t="s">
        <v>1289</v>
      </c>
      <c r="E347" s="111" t="s">
        <v>2025</v>
      </c>
      <c r="F347" s="116" t="s">
        <v>1262</v>
      </c>
      <c r="G347" s="111" t="s">
        <v>1385</v>
      </c>
      <c r="H347" s="116" t="s">
        <v>1264</v>
      </c>
      <c r="I347" s="116" t="s">
        <v>1265</v>
      </c>
      <c r="J347" s="50" t="s">
        <v>2026</v>
      </c>
    </row>
    <row r="348" ht="47.3" customHeight="1" spans="1:10">
      <c r="A348" s="115" t="s">
        <v>62</v>
      </c>
      <c r="B348" s="23"/>
      <c r="C348" s="23"/>
      <c r="D348" s="23"/>
      <c r="E348" s="23"/>
      <c r="F348" s="23"/>
      <c r="G348" s="23"/>
      <c r="H348" s="23"/>
      <c r="I348" s="23"/>
      <c r="J348" s="23"/>
    </row>
    <row r="349" ht="47.3" customHeight="1" spans="1:10">
      <c r="A349" s="117" t="s">
        <v>828</v>
      </c>
      <c r="B349" s="116" t="s">
        <v>2027</v>
      </c>
      <c r="C349" s="116" t="s">
        <v>1259</v>
      </c>
      <c r="D349" s="116" t="s">
        <v>1260</v>
      </c>
      <c r="E349" s="111" t="s">
        <v>2028</v>
      </c>
      <c r="F349" s="116" t="s">
        <v>1268</v>
      </c>
      <c r="G349" s="111" t="s">
        <v>277</v>
      </c>
      <c r="H349" s="116" t="s">
        <v>1320</v>
      </c>
      <c r="I349" s="116" t="s">
        <v>1265</v>
      </c>
      <c r="J349" s="50" t="s">
        <v>2029</v>
      </c>
    </row>
    <row r="350" ht="47.3" customHeight="1" spans="1:10">
      <c r="A350" s="117" t="s">
        <v>828</v>
      </c>
      <c r="B350" s="116" t="s">
        <v>2027</v>
      </c>
      <c r="C350" s="116" t="s">
        <v>1259</v>
      </c>
      <c r="D350" s="116" t="s">
        <v>1260</v>
      </c>
      <c r="E350" s="111" t="s">
        <v>2030</v>
      </c>
      <c r="F350" s="116" t="s">
        <v>1262</v>
      </c>
      <c r="G350" s="111" t="s">
        <v>1454</v>
      </c>
      <c r="H350" s="116" t="s">
        <v>1320</v>
      </c>
      <c r="I350" s="116" t="s">
        <v>1265</v>
      </c>
      <c r="J350" s="50" t="s">
        <v>2031</v>
      </c>
    </row>
    <row r="351" ht="47.3" customHeight="1" spans="1:10">
      <c r="A351" s="117" t="s">
        <v>828</v>
      </c>
      <c r="B351" s="116" t="s">
        <v>2027</v>
      </c>
      <c r="C351" s="116" t="s">
        <v>1259</v>
      </c>
      <c r="D351" s="116" t="s">
        <v>1271</v>
      </c>
      <c r="E351" s="111" t="s">
        <v>2032</v>
      </c>
      <c r="F351" s="116" t="s">
        <v>1262</v>
      </c>
      <c r="G351" s="111" t="s">
        <v>1263</v>
      </c>
      <c r="H351" s="116" t="s">
        <v>1264</v>
      </c>
      <c r="I351" s="116" t="s">
        <v>1265</v>
      </c>
      <c r="J351" s="50" t="s">
        <v>2033</v>
      </c>
    </row>
    <row r="352" ht="47.3" customHeight="1" spans="1:10">
      <c r="A352" s="117" t="s">
        <v>828</v>
      </c>
      <c r="B352" s="116" t="s">
        <v>2027</v>
      </c>
      <c r="C352" s="116" t="s">
        <v>1259</v>
      </c>
      <c r="D352" s="116" t="s">
        <v>1276</v>
      </c>
      <c r="E352" s="111" t="s">
        <v>2034</v>
      </c>
      <c r="F352" s="116" t="s">
        <v>1262</v>
      </c>
      <c r="G352" s="111" t="s">
        <v>1385</v>
      </c>
      <c r="H352" s="116" t="s">
        <v>1264</v>
      </c>
      <c r="I352" s="116" t="s">
        <v>1265</v>
      </c>
      <c r="J352" s="50" t="s">
        <v>2035</v>
      </c>
    </row>
    <row r="353" ht="47.3" customHeight="1" spans="1:10">
      <c r="A353" s="117" t="s">
        <v>828</v>
      </c>
      <c r="B353" s="116" t="s">
        <v>2027</v>
      </c>
      <c r="C353" s="116" t="s">
        <v>1279</v>
      </c>
      <c r="D353" s="116" t="s">
        <v>1299</v>
      </c>
      <c r="E353" s="111" t="s">
        <v>2019</v>
      </c>
      <c r="F353" s="116" t="s">
        <v>1262</v>
      </c>
      <c r="G353" s="111" t="s">
        <v>1263</v>
      </c>
      <c r="H353" s="116" t="s">
        <v>1264</v>
      </c>
      <c r="I353" s="116" t="s">
        <v>1265</v>
      </c>
      <c r="J353" s="50" t="s">
        <v>2036</v>
      </c>
    </row>
    <row r="354" ht="47.3" customHeight="1" spans="1:10">
      <c r="A354" s="117" t="s">
        <v>828</v>
      </c>
      <c r="B354" s="116" t="s">
        <v>2027</v>
      </c>
      <c r="C354" s="116" t="s">
        <v>1288</v>
      </c>
      <c r="D354" s="116" t="s">
        <v>1289</v>
      </c>
      <c r="E354" s="111" t="s">
        <v>2037</v>
      </c>
      <c r="F354" s="116" t="s">
        <v>1262</v>
      </c>
      <c r="G354" s="111" t="s">
        <v>1263</v>
      </c>
      <c r="H354" s="116" t="s">
        <v>1264</v>
      </c>
      <c r="I354" s="116" t="s">
        <v>1265</v>
      </c>
      <c r="J354" s="50" t="s">
        <v>2038</v>
      </c>
    </row>
    <row r="355" ht="47.3" customHeight="1" spans="1:10">
      <c r="A355" s="117" t="s">
        <v>690</v>
      </c>
      <c r="B355" s="116" t="s">
        <v>2039</v>
      </c>
      <c r="C355" s="116" t="s">
        <v>1259</v>
      </c>
      <c r="D355" s="116" t="s">
        <v>1260</v>
      </c>
      <c r="E355" s="111" t="s">
        <v>1684</v>
      </c>
      <c r="F355" s="116" t="s">
        <v>1262</v>
      </c>
      <c r="G355" s="111" t="s">
        <v>280</v>
      </c>
      <c r="H355" s="116" t="s">
        <v>2040</v>
      </c>
      <c r="I355" s="116" t="s">
        <v>1265</v>
      </c>
      <c r="J355" s="50" t="s">
        <v>1367</v>
      </c>
    </row>
    <row r="356" ht="47.3" customHeight="1" spans="1:10">
      <c r="A356" s="117" t="s">
        <v>690</v>
      </c>
      <c r="B356" s="116" t="s">
        <v>2039</v>
      </c>
      <c r="C356" s="116" t="s">
        <v>1259</v>
      </c>
      <c r="D356" s="116" t="s">
        <v>1271</v>
      </c>
      <c r="E356" s="111" t="s">
        <v>1372</v>
      </c>
      <c r="F356" s="116" t="s">
        <v>1268</v>
      </c>
      <c r="G356" s="111" t="s">
        <v>1269</v>
      </c>
      <c r="H356" s="116" t="s">
        <v>1264</v>
      </c>
      <c r="I356" s="116" t="s">
        <v>1265</v>
      </c>
      <c r="J356" s="50" t="s">
        <v>1373</v>
      </c>
    </row>
    <row r="357" ht="47.3" customHeight="1" spans="1:10">
      <c r="A357" s="117" t="s">
        <v>690</v>
      </c>
      <c r="B357" s="116" t="s">
        <v>2039</v>
      </c>
      <c r="C357" s="116" t="s">
        <v>1259</v>
      </c>
      <c r="D357" s="116" t="s">
        <v>1271</v>
      </c>
      <c r="E357" s="111" t="s">
        <v>1374</v>
      </c>
      <c r="F357" s="116" t="s">
        <v>1268</v>
      </c>
      <c r="G357" s="111" t="s">
        <v>1269</v>
      </c>
      <c r="H357" s="116" t="s">
        <v>1264</v>
      </c>
      <c r="I357" s="116" t="s">
        <v>1265</v>
      </c>
      <c r="J357" s="50" t="s">
        <v>1375</v>
      </c>
    </row>
    <row r="358" ht="47.3" customHeight="1" spans="1:10">
      <c r="A358" s="117" t="s">
        <v>690</v>
      </c>
      <c r="B358" s="116" t="s">
        <v>2039</v>
      </c>
      <c r="C358" s="116" t="s">
        <v>1279</v>
      </c>
      <c r="D358" s="116" t="s">
        <v>1280</v>
      </c>
      <c r="E358" s="111" t="s">
        <v>2041</v>
      </c>
      <c r="F358" s="116" t="s">
        <v>1268</v>
      </c>
      <c r="G358" s="111" t="s">
        <v>1269</v>
      </c>
      <c r="H358" s="116" t="s">
        <v>1264</v>
      </c>
      <c r="I358" s="116" t="s">
        <v>1265</v>
      </c>
      <c r="J358" s="50" t="s">
        <v>1377</v>
      </c>
    </row>
    <row r="359" ht="47.3" customHeight="1" spans="1:10">
      <c r="A359" s="117" t="s">
        <v>690</v>
      </c>
      <c r="B359" s="116" t="s">
        <v>2039</v>
      </c>
      <c r="C359" s="116" t="s">
        <v>1288</v>
      </c>
      <c r="D359" s="116" t="s">
        <v>1289</v>
      </c>
      <c r="E359" s="111" t="s">
        <v>2042</v>
      </c>
      <c r="F359" s="116" t="s">
        <v>1262</v>
      </c>
      <c r="G359" s="111" t="s">
        <v>1263</v>
      </c>
      <c r="H359" s="116" t="s">
        <v>1264</v>
      </c>
      <c r="I359" s="116" t="s">
        <v>1265</v>
      </c>
      <c r="J359" s="50" t="s">
        <v>2043</v>
      </c>
    </row>
    <row r="360" ht="47.3" customHeight="1" spans="1:10">
      <c r="A360" s="117" t="s">
        <v>939</v>
      </c>
      <c r="B360" s="116" t="s">
        <v>2044</v>
      </c>
      <c r="C360" s="116" t="s">
        <v>1259</v>
      </c>
      <c r="D360" s="116" t="s">
        <v>1260</v>
      </c>
      <c r="E360" s="111" t="s">
        <v>2045</v>
      </c>
      <c r="F360" s="116" t="s">
        <v>1262</v>
      </c>
      <c r="G360" s="111" t="s">
        <v>2046</v>
      </c>
      <c r="H360" s="116" t="s">
        <v>1320</v>
      </c>
      <c r="I360" s="116" t="s">
        <v>1265</v>
      </c>
      <c r="J360" s="50" t="s">
        <v>2047</v>
      </c>
    </row>
    <row r="361" ht="47.3" customHeight="1" spans="1:10">
      <c r="A361" s="117" t="s">
        <v>939</v>
      </c>
      <c r="B361" s="116" t="s">
        <v>2044</v>
      </c>
      <c r="C361" s="116" t="s">
        <v>1259</v>
      </c>
      <c r="D361" s="116" t="s">
        <v>1260</v>
      </c>
      <c r="E361" s="111" t="s">
        <v>2048</v>
      </c>
      <c r="F361" s="116" t="s">
        <v>1262</v>
      </c>
      <c r="G361" s="111" t="s">
        <v>2049</v>
      </c>
      <c r="H361" s="116" t="s">
        <v>1316</v>
      </c>
      <c r="I361" s="116" t="s">
        <v>1265</v>
      </c>
      <c r="J361" s="50" t="s">
        <v>2050</v>
      </c>
    </row>
    <row r="362" ht="47.3" customHeight="1" spans="1:10">
      <c r="A362" s="117" t="s">
        <v>939</v>
      </c>
      <c r="B362" s="116" t="s">
        <v>2044</v>
      </c>
      <c r="C362" s="116" t="s">
        <v>1259</v>
      </c>
      <c r="D362" s="116" t="s">
        <v>1260</v>
      </c>
      <c r="E362" s="111" t="s">
        <v>2051</v>
      </c>
      <c r="F362" s="116" t="s">
        <v>1262</v>
      </c>
      <c r="G362" s="111" t="s">
        <v>1399</v>
      </c>
      <c r="H362" s="116" t="s">
        <v>1264</v>
      </c>
      <c r="I362" s="116" t="s">
        <v>1265</v>
      </c>
      <c r="J362" s="50" t="s">
        <v>2052</v>
      </c>
    </row>
    <row r="363" ht="47.3" customHeight="1" spans="1:10">
      <c r="A363" s="117" t="s">
        <v>939</v>
      </c>
      <c r="B363" s="116" t="s">
        <v>2044</v>
      </c>
      <c r="C363" s="116" t="s">
        <v>1259</v>
      </c>
      <c r="D363" s="116" t="s">
        <v>1271</v>
      </c>
      <c r="E363" s="111" t="s">
        <v>1663</v>
      </c>
      <c r="F363" s="116" t="s">
        <v>1262</v>
      </c>
      <c r="G363" s="111" t="s">
        <v>1263</v>
      </c>
      <c r="H363" s="116" t="s">
        <v>1264</v>
      </c>
      <c r="I363" s="116" t="s">
        <v>1265</v>
      </c>
      <c r="J363" s="50" t="s">
        <v>2053</v>
      </c>
    </row>
    <row r="364" ht="47.3" customHeight="1" spans="1:10">
      <c r="A364" s="117" t="s">
        <v>939</v>
      </c>
      <c r="B364" s="116" t="s">
        <v>2044</v>
      </c>
      <c r="C364" s="116" t="s">
        <v>1259</v>
      </c>
      <c r="D364" s="116" t="s">
        <v>1271</v>
      </c>
      <c r="E364" s="111" t="s">
        <v>1879</v>
      </c>
      <c r="F364" s="116" t="s">
        <v>1268</v>
      </c>
      <c r="G364" s="111" t="s">
        <v>2054</v>
      </c>
      <c r="H364" s="116"/>
      <c r="I364" s="116" t="s">
        <v>1283</v>
      </c>
      <c r="J364" s="50" t="s">
        <v>1880</v>
      </c>
    </row>
    <row r="365" ht="47.3" customHeight="1" spans="1:10">
      <c r="A365" s="117" t="s">
        <v>939</v>
      </c>
      <c r="B365" s="116" t="s">
        <v>2044</v>
      </c>
      <c r="C365" s="116" t="s">
        <v>1279</v>
      </c>
      <c r="D365" s="116" t="s">
        <v>1280</v>
      </c>
      <c r="E365" s="111" t="s">
        <v>2055</v>
      </c>
      <c r="F365" s="116" t="s">
        <v>1432</v>
      </c>
      <c r="G365" s="111" t="s">
        <v>1263</v>
      </c>
      <c r="H365" s="116" t="s">
        <v>1717</v>
      </c>
      <c r="I365" s="116" t="s">
        <v>1265</v>
      </c>
      <c r="J365" s="50" t="s">
        <v>2056</v>
      </c>
    </row>
    <row r="366" ht="47.3" customHeight="1" spans="1:10">
      <c r="A366" s="117" t="s">
        <v>939</v>
      </c>
      <c r="B366" s="116" t="s">
        <v>2044</v>
      </c>
      <c r="C366" s="116" t="s">
        <v>1279</v>
      </c>
      <c r="D366" s="116" t="s">
        <v>1299</v>
      </c>
      <c r="E366" s="111" t="s">
        <v>2057</v>
      </c>
      <c r="F366" s="116" t="s">
        <v>1262</v>
      </c>
      <c r="G366" s="111" t="s">
        <v>2058</v>
      </c>
      <c r="H366" s="116" t="s">
        <v>1264</v>
      </c>
      <c r="I366" s="116" t="s">
        <v>1265</v>
      </c>
      <c r="J366" s="50" t="s">
        <v>2059</v>
      </c>
    </row>
    <row r="367" ht="47.3" customHeight="1" spans="1:10">
      <c r="A367" s="117" t="s">
        <v>939</v>
      </c>
      <c r="B367" s="116" t="s">
        <v>2044</v>
      </c>
      <c r="C367" s="116" t="s">
        <v>1288</v>
      </c>
      <c r="D367" s="116" t="s">
        <v>1289</v>
      </c>
      <c r="E367" s="111" t="s">
        <v>2060</v>
      </c>
      <c r="F367" s="116" t="s">
        <v>1262</v>
      </c>
      <c r="G367" s="111" t="s">
        <v>1399</v>
      </c>
      <c r="H367" s="116" t="s">
        <v>1264</v>
      </c>
      <c r="I367" s="116" t="s">
        <v>1265</v>
      </c>
      <c r="J367" s="50" t="s">
        <v>2061</v>
      </c>
    </row>
    <row r="368" ht="47.3" customHeight="1" spans="1:10">
      <c r="A368" s="117" t="s">
        <v>942</v>
      </c>
      <c r="B368" s="116" t="s">
        <v>2062</v>
      </c>
      <c r="C368" s="116" t="s">
        <v>1259</v>
      </c>
      <c r="D368" s="116" t="s">
        <v>1260</v>
      </c>
      <c r="E368" s="111" t="s">
        <v>2063</v>
      </c>
      <c r="F368" s="116" t="s">
        <v>1262</v>
      </c>
      <c r="G368" s="111" t="s">
        <v>280</v>
      </c>
      <c r="H368" s="116" t="s">
        <v>1695</v>
      </c>
      <c r="I368" s="116" t="s">
        <v>1265</v>
      </c>
      <c r="J368" s="50" t="s">
        <v>2064</v>
      </c>
    </row>
    <row r="369" ht="47.3" customHeight="1" spans="1:10">
      <c r="A369" s="117" t="s">
        <v>942</v>
      </c>
      <c r="B369" s="116" t="s">
        <v>2062</v>
      </c>
      <c r="C369" s="116" t="s">
        <v>1259</v>
      </c>
      <c r="D369" s="116" t="s">
        <v>1260</v>
      </c>
      <c r="E369" s="111" t="s">
        <v>2065</v>
      </c>
      <c r="F369" s="116" t="s">
        <v>1262</v>
      </c>
      <c r="G369" s="111" t="s">
        <v>2066</v>
      </c>
      <c r="H369" s="116" t="s">
        <v>1320</v>
      </c>
      <c r="I369" s="116" t="s">
        <v>1265</v>
      </c>
      <c r="J369" s="50" t="s">
        <v>2067</v>
      </c>
    </row>
    <row r="370" ht="47.3" customHeight="1" spans="1:10">
      <c r="A370" s="117" t="s">
        <v>942</v>
      </c>
      <c r="B370" s="116" t="s">
        <v>2062</v>
      </c>
      <c r="C370" s="116" t="s">
        <v>1279</v>
      </c>
      <c r="D370" s="116" t="s">
        <v>1280</v>
      </c>
      <c r="E370" s="111" t="s">
        <v>2068</v>
      </c>
      <c r="F370" s="116" t="s">
        <v>1262</v>
      </c>
      <c r="G370" s="111" t="s">
        <v>1516</v>
      </c>
      <c r="H370" s="116" t="s">
        <v>1316</v>
      </c>
      <c r="I370" s="116" t="s">
        <v>1265</v>
      </c>
      <c r="J370" s="50" t="s">
        <v>2069</v>
      </c>
    </row>
    <row r="371" ht="47.3" customHeight="1" spans="1:10">
      <c r="A371" s="117" t="s">
        <v>942</v>
      </c>
      <c r="B371" s="116" t="s">
        <v>2062</v>
      </c>
      <c r="C371" s="116" t="s">
        <v>1288</v>
      </c>
      <c r="D371" s="116" t="s">
        <v>1289</v>
      </c>
      <c r="E371" s="111" t="s">
        <v>2070</v>
      </c>
      <c r="F371" s="116" t="s">
        <v>1262</v>
      </c>
      <c r="G371" s="111" t="s">
        <v>1399</v>
      </c>
      <c r="H371" s="116" t="s">
        <v>1264</v>
      </c>
      <c r="I371" s="116" t="s">
        <v>1265</v>
      </c>
      <c r="J371" s="50" t="s">
        <v>2071</v>
      </c>
    </row>
    <row r="372" ht="47.3" customHeight="1" spans="1:10">
      <c r="A372" s="117" t="s">
        <v>937</v>
      </c>
      <c r="B372" s="116" t="s">
        <v>2072</v>
      </c>
      <c r="C372" s="116" t="s">
        <v>1259</v>
      </c>
      <c r="D372" s="116" t="s">
        <v>1260</v>
      </c>
      <c r="E372" s="111" t="s">
        <v>2045</v>
      </c>
      <c r="F372" s="116" t="s">
        <v>1262</v>
      </c>
      <c r="G372" s="111" t="s">
        <v>2046</v>
      </c>
      <c r="H372" s="116" t="s">
        <v>1320</v>
      </c>
      <c r="I372" s="116" t="s">
        <v>1265</v>
      </c>
      <c r="J372" s="50" t="s">
        <v>2047</v>
      </c>
    </row>
    <row r="373" ht="47.3" customHeight="1" spans="1:10">
      <c r="A373" s="117" t="s">
        <v>937</v>
      </c>
      <c r="B373" s="116" t="s">
        <v>2072</v>
      </c>
      <c r="C373" s="116" t="s">
        <v>1259</v>
      </c>
      <c r="D373" s="116" t="s">
        <v>1260</v>
      </c>
      <c r="E373" s="111" t="s">
        <v>2073</v>
      </c>
      <c r="F373" s="116" t="s">
        <v>1262</v>
      </c>
      <c r="G373" s="111" t="s">
        <v>1767</v>
      </c>
      <c r="H373" s="116" t="s">
        <v>1501</v>
      </c>
      <c r="I373" s="116" t="s">
        <v>1265</v>
      </c>
      <c r="J373" s="50" t="s">
        <v>2074</v>
      </c>
    </row>
    <row r="374" ht="47.3" customHeight="1" spans="1:10">
      <c r="A374" s="117" t="s">
        <v>937</v>
      </c>
      <c r="B374" s="116" t="s">
        <v>2072</v>
      </c>
      <c r="C374" s="116" t="s">
        <v>1259</v>
      </c>
      <c r="D374" s="116" t="s">
        <v>1271</v>
      </c>
      <c r="E374" s="111" t="s">
        <v>2075</v>
      </c>
      <c r="F374" s="116" t="s">
        <v>1262</v>
      </c>
      <c r="G374" s="111" t="s">
        <v>2076</v>
      </c>
      <c r="H374" s="116" t="s">
        <v>1316</v>
      </c>
      <c r="I374" s="116" t="s">
        <v>1265</v>
      </c>
      <c r="J374" s="50" t="s">
        <v>2077</v>
      </c>
    </row>
    <row r="375" ht="47.3" customHeight="1" spans="1:10">
      <c r="A375" s="117" t="s">
        <v>937</v>
      </c>
      <c r="B375" s="116" t="s">
        <v>2072</v>
      </c>
      <c r="C375" s="116" t="s">
        <v>1279</v>
      </c>
      <c r="D375" s="116" t="s">
        <v>1280</v>
      </c>
      <c r="E375" s="111" t="s">
        <v>2078</v>
      </c>
      <c r="F375" s="116" t="s">
        <v>1432</v>
      </c>
      <c r="G375" s="111" t="s">
        <v>2079</v>
      </c>
      <c r="H375" s="116" t="s">
        <v>1297</v>
      </c>
      <c r="I375" s="116" t="s">
        <v>1265</v>
      </c>
      <c r="J375" s="50" t="s">
        <v>2080</v>
      </c>
    </row>
    <row r="376" ht="47.3" customHeight="1" spans="1:10">
      <c r="A376" s="117" t="s">
        <v>937</v>
      </c>
      <c r="B376" s="116" t="s">
        <v>2072</v>
      </c>
      <c r="C376" s="116" t="s">
        <v>1279</v>
      </c>
      <c r="D376" s="116" t="s">
        <v>1280</v>
      </c>
      <c r="E376" s="111" t="s">
        <v>2055</v>
      </c>
      <c r="F376" s="116" t="s">
        <v>1432</v>
      </c>
      <c r="G376" s="111" t="s">
        <v>1263</v>
      </c>
      <c r="H376" s="116" t="s">
        <v>1717</v>
      </c>
      <c r="I376" s="116" t="s">
        <v>1265</v>
      </c>
      <c r="J376" s="50" t="s">
        <v>2081</v>
      </c>
    </row>
    <row r="377" ht="47.3" customHeight="1" spans="1:10">
      <c r="A377" s="117" t="s">
        <v>937</v>
      </c>
      <c r="B377" s="116" t="s">
        <v>2072</v>
      </c>
      <c r="C377" s="116" t="s">
        <v>1279</v>
      </c>
      <c r="D377" s="116" t="s">
        <v>1280</v>
      </c>
      <c r="E377" s="111" t="s">
        <v>2082</v>
      </c>
      <c r="F377" s="116" t="s">
        <v>1262</v>
      </c>
      <c r="G377" s="111" t="s">
        <v>1399</v>
      </c>
      <c r="H377" s="116" t="s">
        <v>1264</v>
      </c>
      <c r="I377" s="116" t="s">
        <v>1265</v>
      </c>
      <c r="J377" s="50" t="s">
        <v>2083</v>
      </c>
    </row>
    <row r="378" ht="47.3" customHeight="1" spans="1:10">
      <c r="A378" s="117" t="s">
        <v>937</v>
      </c>
      <c r="B378" s="116" t="s">
        <v>2072</v>
      </c>
      <c r="C378" s="116" t="s">
        <v>1288</v>
      </c>
      <c r="D378" s="116" t="s">
        <v>1289</v>
      </c>
      <c r="E378" s="111" t="s">
        <v>2084</v>
      </c>
      <c r="F378" s="116" t="s">
        <v>1262</v>
      </c>
      <c r="G378" s="111" t="s">
        <v>1399</v>
      </c>
      <c r="H378" s="116" t="s">
        <v>1264</v>
      </c>
      <c r="I378" s="116" t="s">
        <v>1265</v>
      </c>
      <c r="J378" s="50" t="s">
        <v>2085</v>
      </c>
    </row>
    <row r="379" ht="47.3" customHeight="1" spans="1:10">
      <c r="A379" s="117" t="s">
        <v>937</v>
      </c>
      <c r="B379" s="116" t="s">
        <v>2072</v>
      </c>
      <c r="C379" s="116" t="s">
        <v>1288</v>
      </c>
      <c r="D379" s="116" t="s">
        <v>1289</v>
      </c>
      <c r="E379" s="111" t="s">
        <v>2086</v>
      </c>
      <c r="F379" s="116" t="s">
        <v>1262</v>
      </c>
      <c r="G379" s="111" t="s">
        <v>1399</v>
      </c>
      <c r="H379" s="116" t="s">
        <v>1264</v>
      </c>
      <c r="I379" s="116" t="s">
        <v>1265</v>
      </c>
      <c r="J379" s="50" t="s">
        <v>2087</v>
      </c>
    </row>
    <row r="380" ht="47.3" customHeight="1" spans="1:10">
      <c r="A380" s="117" t="s">
        <v>668</v>
      </c>
      <c r="B380" s="116" t="s">
        <v>2072</v>
      </c>
      <c r="C380" s="116" t="s">
        <v>1259</v>
      </c>
      <c r="D380" s="116" t="s">
        <v>1276</v>
      </c>
      <c r="E380" s="111" t="s">
        <v>2010</v>
      </c>
      <c r="F380" s="116" t="s">
        <v>1262</v>
      </c>
      <c r="G380" s="111" t="s">
        <v>1263</v>
      </c>
      <c r="H380" s="116" t="s">
        <v>1264</v>
      </c>
      <c r="I380" s="116" t="s">
        <v>1265</v>
      </c>
      <c r="J380" s="50" t="s">
        <v>2088</v>
      </c>
    </row>
    <row r="381" ht="47.3" customHeight="1" spans="1:10">
      <c r="A381" s="117" t="s">
        <v>668</v>
      </c>
      <c r="B381" s="116" t="s">
        <v>2072</v>
      </c>
      <c r="C381" s="116" t="s">
        <v>1279</v>
      </c>
      <c r="D381" s="116" t="s">
        <v>2089</v>
      </c>
      <c r="E381" s="111" t="s">
        <v>1406</v>
      </c>
      <c r="F381" s="116" t="s">
        <v>1268</v>
      </c>
      <c r="G381" s="111" t="s">
        <v>1286</v>
      </c>
      <c r="H381" s="116"/>
      <c r="I381" s="116" t="s">
        <v>1283</v>
      </c>
      <c r="J381" s="50" t="s">
        <v>2090</v>
      </c>
    </row>
    <row r="382" ht="47.3" customHeight="1" spans="1:10">
      <c r="A382" s="117" t="s">
        <v>668</v>
      </c>
      <c r="B382" s="116" t="s">
        <v>2072</v>
      </c>
      <c r="C382" s="116" t="s">
        <v>1288</v>
      </c>
      <c r="D382" s="116" t="s">
        <v>1289</v>
      </c>
      <c r="E382" s="111" t="s">
        <v>1948</v>
      </c>
      <c r="F382" s="116" t="s">
        <v>1262</v>
      </c>
      <c r="G382" s="111" t="s">
        <v>1263</v>
      </c>
      <c r="H382" s="116" t="s">
        <v>1264</v>
      </c>
      <c r="I382" s="116" t="s">
        <v>1265</v>
      </c>
      <c r="J382" s="50" t="s">
        <v>1949</v>
      </c>
    </row>
    <row r="383" ht="47.3" customHeight="1" spans="1:10">
      <c r="A383" s="115" t="s">
        <v>64</v>
      </c>
      <c r="B383" s="23"/>
      <c r="C383" s="23"/>
      <c r="D383" s="23"/>
      <c r="E383" s="23"/>
      <c r="F383" s="23"/>
      <c r="G383" s="23"/>
      <c r="H383" s="23"/>
      <c r="I383" s="23"/>
      <c r="J383" s="23"/>
    </row>
    <row r="384" ht="47.3" customHeight="1" spans="1:10">
      <c r="A384" s="117" t="s">
        <v>668</v>
      </c>
      <c r="B384" s="116" t="s">
        <v>2091</v>
      </c>
      <c r="C384" s="116" t="s">
        <v>1259</v>
      </c>
      <c r="D384" s="116" t="s">
        <v>1260</v>
      </c>
      <c r="E384" s="111" t="s">
        <v>2092</v>
      </c>
      <c r="F384" s="116" t="s">
        <v>1262</v>
      </c>
      <c r="G384" s="111" t="s">
        <v>2093</v>
      </c>
      <c r="H384" s="116" t="s">
        <v>1320</v>
      </c>
      <c r="I384" s="116" t="s">
        <v>1265</v>
      </c>
      <c r="J384" s="50" t="s">
        <v>2094</v>
      </c>
    </row>
    <row r="385" ht="47.3" customHeight="1" spans="1:10">
      <c r="A385" s="117" t="s">
        <v>668</v>
      </c>
      <c r="B385" s="116" t="s">
        <v>2091</v>
      </c>
      <c r="C385" s="116" t="s">
        <v>1259</v>
      </c>
      <c r="D385" s="116" t="s">
        <v>1276</v>
      </c>
      <c r="E385" s="111" t="s">
        <v>2095</v>
      </c>
      <c r="F385" s="116" t="s">
        <v>1268</v>
      </c>
      <c r="G385" s="111" t="s">
        <v>2096</v>
      </c>
      <c r="H385" s="116" t="s">
        <v>2097</v>
      </c>
      <c r="I385" s="116" t="s">
        <v>1283</v>
      </c>
      <c r="J385" s="50" t="s">
        <v>2098</v>
      </c>
    </row>
    <row r="386" ht="47.3" customHeight="1" spans="1:10">
      <c r="A386" s="117" t="s">
        <v>668</v>
      </c>
      <c r="B386" s="116" t="s">
        <v>2091</v>
      </c>
      <c r="C386" s="116" t="s">
        <v>1279</v>
      </c>
      <c r="D386" s="116" t="s">
        <v>1280</v>
      </c>
      <c r="E386" s="111" t="s">
        <v>2099</v>
      </c>
      <c r="F386" s="116" t="s">
        <v>1268</v>
      </c>
      <c r="G386" s="111" t="s">
        <v>1286</v>
      </c>
      <c r="H386" s="116" t="s">
        <v>2097</v>
      </c>
      <c r="I386" s="116" t="s">
        <v>1283</v>
      </c>
      <c r="J386" s="50" t="s">
        <v>2100</v>
      </c>
    </row>
    <row r="387" ht="47.3" customHeight="1" spans="1:10">
      <c r="A387" s="117" t="s">
        <v>668</v>
      </c>
      <c r="B387" s="116" t="s">
        <v>2091</v>
      </c>
      <c r="C387" s="116" t="s">
        <v>1288</v>
      </c>
      <c r="D387" s="116" t="s">
        <v>1289</v>
      </c>
      <c r="E387" s="111" t="s">
        <v>2101</v>
      </c>
      <c r="F387" s="116" t="s">
        <v>1262</v>
      </c>
      <c r="G387" s="111" t="s">
        <v>1263</v>
      </c>
      <c r="H387" s="116" t="s">
        <v>1264</v>
      </c>
      <c r="I387" s="116" t="s">
        <v>1265</v>
      </c>
      <c r="J387" s="50" t="s">
        <v>2102</v>
      </c>
    </row>
    <row r="388" ht="47.3" customHeight="1" spans="1:10">
      <c r="A388" s="117" t="s">
        <v>810</v>
      </c>
      <c r="B388" s="116" t="s">
        <v>2103</v>
      </c>
      <c r="C388" s="116" t="s">
        <v>1259</v>
      </c>
      <c r="D388" s="116" t="s">
        <v>1260</v>
      </c>
      <c r="E388" s="111" t="s">
        <v>2104</v>
      </c>
      <c r="F388" s="116" t="s">
        <v>1262</v>
      </c>
      <c r="G388" s="111" t="s">
        <v>279</v>
      </c>
      <c r="H388" s="116" t="s">
        <v>1320</v>
      </c>
      <c r="I388" s="116" t="s">
        <v>1265</v>
      </c>
      <c r="J388" s="50" t="s">
        <v>2105</v>
      </c>
    </row>
    <row r="389" ht="47.3" customHeight="1" spans="1:10">
      <c r="A389" s="117" t="s">
        <v>810</v>
      </c>
      <c r="B389" s="116" t="s">
        <v>2103</v>
      </c>
      <c r="C389" s="116" t="s">
        <v>1279</v>
      </c>
      <c r="D389" s="116" t="s">
        <v>1299</v>
      </c>
      <c r="E389" s="111" t="s">
        <v>2106</v>
      </c>
      <c r="F389" s="116" t="s">
        <v>1262</v>
      </c>
      <c r="G389" s="111" t="s">
        <v>1385</v>
      </c>
      <c r="H389" s="116" t="s">
        <v>1264</v>
      </c>
      <c r="I389" s="116" t="s">
        <v>1265</v>
      </c>
      <c r="J389" s="50" t="s">
        <v>2107</v>
      </c>
    </row>
    <row r="390" ht="47.3" customHeight="1" spans="1:10">
      <c r="A390" s="117" t="s">
        <v>810</v>
      </c>
      <c r="B390" s="116" t="s">
        <v>2103</v>
      </c>
      <c r="C390" s="116" t="s">
        <v>1288</v>
      </c>
      <c r="D390" s="116" t="s">
        <v>1289</v>
      </c>
      <c r="E390" s="111" t="s">
        <v>2108</v>
      </c>
      <c r="F390" s="116" t="s">
        <v>1262</v>
      </c>
      <c r="G390" s="111" t="s">
        <v>1263</v>
      </c>
      <c r="H390" s="116" t="s">
        <v>1264</v>
      </c>
      <c r="I390" s="116" t="s">
        <v>1265</v>
      </c>
      <c r="J390" s="50" t="s">
        <v>2109</v>
      </c>
    </row>
    <row r="391" ht="47.3" customHeight="1" spans="1:10">
      <c r="A391" s="117" t="s">
        <v>1006</v>
      </c>
      <c r="B391" s="116" t="s">
        <v>2110</v>
      </c>
      <c r="C391" s="116" t="s">
        <v>1259</v>
      </c>
      <c r="D391" s="116" t="s">
        <v>1260</v>
      </c>
      <c r="E391" s="111" t="s">
        <v>2111</v>
      </c>
      <c r="F391" s="116" t="s">
        <v>1262</v>
      </c>
      <c r="G391" s="111" t="s">
        <v>2013</v>
      </c>
      <c r="H391" s="116" t="s">
        <v>1750</v>
      </c>
      <c r="I391" s="116" t="s">
        <v>1265</v>
      </c>
      <c r="J391" s="50" t="s">
        <v>2112</v>
      </c>
    </row>
    <row r="392" ht="47.3" customHeight="1" spans="1:10">
      <c r="A392" s="117" t="s">
        <v>1006</v>
      </c>
      <c r="B392" s="116" t="s">
        <v>2110</v>
      </c>
      <c r="C392" s="116" t="s">
        <v>1259</v>
      </c>
      <c r="D392" s="116" t="s">
        <v>1260</v>
      </c>
      <c r="E392" s="111" t="s">
        <v>2113</v>
      </c>
      <c r="F392" s="116" t="s">
        <v>1262</v>
      </c>
      <c r="G392" s="111" t="s">
        <v>1865</v>
      </c>
      <c r="H392" s="116" t="s">
        <v>1320</v>
      </c>
      <c r="I392" s="116" t="s">
        <v>1265</v>
      </c>
      <c r="J392" s="50" t="s">
        <v>2114</v>
      </c>
    </row>
    <row r="393" ht="47.3" customHeight="1" spans="1:10">
      <c r="A393" s="117" t="s">
        <v>1006</v>
      </c>
      <c r="B393" s="116" t="s">
        <v>2110</v>
      </c>
      <c r="C393" s="116" t="s">
        <v>1259</v>
      </c>
      <c r="D393" s="116" t="s">
        <v>1271</v>
      </c>
      <c r="E393" s="111" t="s">
        <v>2115</v>
      </c>
      <c r="F393" s="116" t="s">
        <v>1262</v>
      </c>
      <c r="G393" s="111" t="s">
        <v>1263</v>
      </c>
      <c r="H393" s="116" t="s">
        <v>1264</v>
      </c>
      <c r="I393" s="116" t="s">
        <v>1265</v>
      </c>
      <c r="J393" s="50" t="s">
        <v>2116</v>
      </c>
    </row>
    <row r="394" ht="47.3" customHeight="1" spans="1:10">
      <c r="A394" s="117" t="s">
        <v>1006</v>
      </c>
      <c r="B394" s="116" t="s">
        <v>2110</v>
      </c>
      <c r="C394" s="116" t="s">
        <v>1279</v>
      </c>
      <c r="D394" s="116" t="s">
        <v>2089</v>
      </c>
      <c r="E394" s="111" t="s">
        <v>2117</v>
      </c>
      <c r="F394" s="116" t="s">
        <v>1432</v>
      </c>
      <c r="G394" s="111" t="s">
        <v>1916</v>
      </c>
      <c r="H394" s="116" t="s">
        <v>1717</v>
      </c>
      <c r="I394" s="116" t="s">
        <v>1265</v>
      </c>
      <c r="J394" s="50" t="s">
        <v>2118</v>
      </c>
    </row>
    <row r="395" ht="47.3" customHeight="1" spans="1:10">
      <c r="A395" s="117" t="s">
        <v>1006</v>
      </c>
      <c r="B395" s="116" t="s">
        <v>2110</v>
      </c>
      <c r="C395" s="116" t="s">
        <v>1279</v>
      </c>
      <c r="D395" s="116" t="s">
        <v>2089</v>
      </c>
      <c r="E395" s="111" t="s">
        <v>2119</v>
      </c>
      <c r="F395" s="116" t="s">
        <v>1432</v>
      </c>
      <c r="G395" s="111" t="s">
        <v>1454</v>
      </c>
      <c r="H395" s="116" t="s">
        <v>1264</v>
      </c>
      <c r="I395" s="116" t="s">
        <v>1265</v>
      </c>
      <c r="J395" s="50" t="s">
        <v>2120</v>
      </c>
    </row>
    <row r="396" ht="47.3" customHeight="1" spans="1:10">
      <c r="A396" s="117" t="s">
        <v>1006</v>
      </c>
      <c r="B396" s="116" t="s">
        <v>2110</v>
      </c>
      <c r="C396" s="116" t="s">
        <v>1279</v>
      </c>
      <c r="D396" s="116" t="s">
        <v>1280</v>
      </c>
      <c r="E396" s="111" t="s">
        <v>2121</v>
      </c>
      <c r="F396" s="116" t="s">
        <v>1262</v>
      </c>
      <c r="G396" s="111" t="s">
        <v>1263</v>
      </c>
      <c r="H396" s="116" t="s">
        <v>1264</v>
      </c>
      <c r="I396" s="116" t="s">
        <v>1265</v>
      </c>
      <c r="J396" s="50" t="s">
        <v>2122</v>
      </c>
    </row>
    <row r="397" ht="47.3" customHeight="1" spans="1:10">
      <c r="A397" s="117" t="s">
        <v>1006</v>
      </c>
      <c r="B397" s="116" t="s">
        <v>2110</v>
      </c>
      <c r="C397" s="116" t="s">
        <v>1288</v>
      </c>
      <c r="D397" s="116" t="s">
        <v>1289</v>
      </c>
      <c r="E397" s="111" t="s">
        <v>1289</v>
      </c>
      <c r="F397" s="116" t="s">
        <v>1262</v>
      </c>
      <c r="G397" s="111" t="s">
        <v>1263</v>
      </c>
      <c r="H397" s="116" t="s">
        <v>1264</v>
      </c>
      <c r="I397" s="116" t="s">
        <v>1265</v>
      </c>
      <c r="J397" s="50" t="s">
        <v>2123</v>
      </c>
    </row>
    <row r="398" ht="47.3" customHeight="1" spans="1:10">
      <c r="A398" s="117" t="s">
        <v>690</v>
      </c>
      <c r="B398" s="116" t="s">
        <v>2124</v>
      </c>
      <c r="C398" s="116" t="s">
        <v>1259</v>
      </c>
      <c r="D398" s="116" t="s">
        <v>1260</v>
      </c>
      <c r="E398" s="111" t="s">
        <v>2125</v>
      </c>
      <c r="F398" s="116" t="s">
        <v>1262</v>
      </c>
      <c r="G398" s="111" t="s">
        <v>1916</v>
      </c>
      <c r="H398" s="116" t="s">
        <v>1264</v>
      </c>
      <c r="I398" s="116" t="s">
        <v>1265</v>
      </c>
      <c r="J398" s="50" t="s">
        <v>2126</v>
      </c>
    </row>
    <row r="399" ht="47.3" customHeight="1" spans="1:10">
      <c r="A399" s="117" t="s">
        <v>690</v>
      </c>
      <c r="B399" s="116" t="s">
        <v>2124</v>
      </c>
      <c r="C399" s="116" t="s">
        <v>1259</v>
      </c>
      <c r="D399" s="116" t="s">
        <v>1271</v>
      </c>
      <c r="E399" s="111" t="s">
        <v>1372</v>
      </c>
      <c r="F399" s="116" t="s">
        <v>1268</v>
      </c>
      <c r="G399" s="111" t="s">
        <v>1269</v>
      </c>
      <c r="H399" s="116" t="s">
        <v>1264</v>
      </c>
      <c r="I399" s="116" t="s">
        <v>1265</v>
      </c>
      <c r="J399" s="50" t="s">
        <v>1373</v>
      </c>
    </row>
    <row r="400" ht="47.3" customHeight="1" spans="1:10">
      <c r="A400" s="117" t="s">
        <v>690</v>
      </c>
      <c r="B400" s="116" t="s">
        <v>2124</v>
      </c>
      <c r="C400" s="116" t="s">
        <v>1279</v>
      </c>
      <c r="D400" s="116" t="s">
        <v>1280</v>
      </c>
      <c r="E400" s="111" t="s">
        <v>1376</v>
      </c>
      <c r="F400" s="116" t="s">
        <v>1268</v>
      </c>
      <c r="G400" s="111" t="s">
        <v>1269</v>
      </c>
      <c r="H400" s="116" t="s">
        <v>1264</v>
      </c>
      <c r="I400" s="116" t="s">
        <v>1265</v>
      </c>
      <c r="J400" s="50" t="s">
        <v>1377</v>
      </c>
    </row>
    <row r="401" ht="47.3" customHeight="1" spans="1:10">
      <c r="A401" s="117" t="s">
        <v>690</v>
      </c>
      <c r="B401" s="116" t="s">
        <v>2124</v>
      </c>
      <c r="C401" s="116" t="s">
        <v>1288</v>
      </c>
      <c r="D401" s="116" t="s">
        <v>1289</v>
      </c>
      <c r="E401" s="111" t="s">
        <v>1607</v>
      </c>
      <c r="F401" s="116" t="s">
        <v>1262</v>
      </c>
      <c r="G401" s="111" t="s">
        <v>1263</v>
      </c>
      <c r="H401" s="116" t="s">
        <v>1264</v>
      </c>
      <c r="I401" s="116" t="s">
        <v>1265</v>
      </c>
      <c r="J401" s="50" t="s">
        <v>2127</v>
      </c>
    </row>
    <row r="402" ht="47.3" customHeight="1" spans="1:10">
      <c r="A402" s="117" t="s">
        <v>989</v>
      </c>
      <c r="B402" s="116" t="s">
        <v>2128</v>
      </c>
      <c r="C402" s="116" t="s">
        <v>1259</v>
      </c>
      <c r="D402" s="116" t="s">
        <v>1260</v>
      </c>
      <c r="E402" s="111" t="s">
        <v>2129</v>
      </c>
      <c r="F402" s="116" t="s">
        <v>1262</v>
      </c>
      <c r="G402" s="111" t="s">
        <v>277</v>
      </c>
      <c r="H402" s="116" t="s">
        <v>1895</v>
      </c>
      <c r="I402" s="116" t="s">
        <v>1265</v>
      </c>
      <c r="J402" s="50" t="s">
        <v>2130</v>
      </c>
    </row>
    <row r="403" ht="47.3" customHeight="1" spans="1:10">
      <c r="A403" s="117" t="s">
        <v>989</v>
      </c>
      <c r="B403" s="116" t="s">
        <v>2128</v>
      </c>
      <c r="C403" s="116" t="s">
        <v>1259</v>
      </c>
      <c r="D403" s="116" t="s">
        <v>1276</v>
      </c>
      <c r="E403" s="111" t="s">
        <v>2131</v>
      </c>
      <c r="F403" s="116" t="s">
        <v>1262</v>
      </c>
      <c r="G403" s="111" t="s">
        <v>1263</v>
      </c>
      <c r="H403" s="116" t="s">
        <v>1264</v>
      </c>
      <c r="I403" s="116" t="s">
        <v>1265</v>
      </c>
      <c r="J403" s="50" t="s">
        <v>2132</v>
      </c>
    </row>
    <row r="404" ht="47.3" customHeight="1" spans="1:10">
      <c r="A404" s="117" t="s">
        <v>989</v>
      </c>
      <c r="B404" s="116" t="s">
        <v>2128</v>
      </c>
      <c r="C404" s="116" t="s">
        <v>1279</v>
      </c>
      <c r="D404" s="116" t="s">
        <v>1280</v>
      </c>
      <c r="E404" s="111" t="s">
        <v>2133</v>
      </c>
      <c r="F404" s="116" t="s">
        <v>1432</v>
      </c>
      <c r="G404" s="111" t="s">
        <v>280</v>
      </c>
      <c r="H404" s="116" t="s">
        <v>1264</v>
      </c>
      <c r="I404" s="116" t="s">
        <v>1265</v>
      </c>
      <c r="J404" s="50" t="s">
        <v>2134</v>
      </c>
    </row>
    <row r="405" ht="47.3" customHeight="1" spans="1:10">
      <c r="A405" s="117" t="s">
        <v>1004</v>
      </c>
      <c r="B405" s="116" t="s">
        <v>2135</v>
      </c>
      <c r="C405" s="116" t="s">
        <v>1259</v>
      </c>
      <c r="D405" s="116" t="s">
        <v>1260</v>
      </c>
      <c r="E405" s="111" t="s">
        <v>2136</v>
      </c>
      <c r="F405" s="116" t="s">
        <v>1262</v>
      </c>
      <c r="G405" s="111" t="s">
        <v>1263</v>
      </c>
      <c r="H405" s="116" t="s">
        <v>1264</v>
      </c>
      <c r="I405" s="116" t="s">
        <v>1265</v>
      </c>
      <c r="J405" s="50" t="s">
        <v>2137</v>
      </c>
    </row>
    <row r="406" ht="47.3" customHeight="1" spans="1:10">
      <c r="A406" s="117" t="s">
        <v>1004</v>
      </c>
      <c r="B406" s="116" t="s">
        <v>2135</v>
      </c>
      <c r="C406" s="116" t="s">
        <v>1259</v>
      </c>
      <c r="D406" s="116" t="s">
        <v>1260</v>
      </c>
      <c r="E406" s="111" t="s">
        <v>2138</v>
      </c>
      <c r="F406" s="116" t="s">
        <v>1262</v>
      </c>
      <c r="G406" s="111" t="s">
        <v>1263</v>
      </c>
      <c r="H406" s="116" t="s">
        <v>1264</v>
      </c>
      <c r="I406" s="116" t="s">
        <v>1265</v>
      </c>
      <c r="J406" s="50" t="s">
        <v>2139</v>
      </c>
    </row>
    <row r="407" ht="47.3" customHeight="1" spans="1:10">
      <c r="A407" s="117" t="s">
        <v>1004</v>
      </c>
      <c r="B407" s="116" t="s">
        <v>2135</v>
      </c>
      <c r="C407" s="116" t="s">
        <v>1259</v>
      </c>
      <c r="D407" s="116" t="s">
        <v>1260</v>
      </c>
      <c r="E407" s="111" t="s">
        <v>2140</v>
      </c>
      <c r="F407" s="116" t="s">
        <v>1262</v>
      </c>
      <c r="G407" s="111" t="s">
        <v>1263</v>
      </c>
      <c r="H407" s="116" t="s">
        <v>1264</v>
      </c>
      <c r="I407" s="116" t="s">
        <v>1265</v>
      </c>
      <c r="J407" s="50" t="s">
        <v>2141</v>
      </c>
    </row>
    <row r="408" ht="47.3" customHeight="1" spans="1:10">
      <c r="A408" s="117" t="s">
        <v>1004</v>
      </c>
      <c r="B408" s="116" t="s">
        <v>2135</v>
      </c>
      <c r="C408" s="116" t="s">
        <v>1259</v>
      </c>
      <c r="D408" s="116" t="s">
        <v>1271</v>
      </c>
      <c r="E408" s="111" t="s">
        <v>2142</v>
      </c>
      <c r="F408" s="116" t="s">
        <v>1432</v>
      </c>
      <c r="G408" s="111" t="s">
        <v>1311</v>
      </c>
      <c r="H408" s="116" t="s">
        <v>1264</v>
      </c>
      <c r="I408" s="116" t="s">
        <v>1265</v>
      </c>
      <c r="J408" s="50" t="s">
        <v>2143</v>
      </c>
    </row>
    <row r="409" ht="47.3" customHeight="1" spans="1:10">
      <c r="A409" s="117" t="s">
        <v>1004</v>
      </c>
      <c r="B409" s="116" t="s">
        <v>2135</v>
      </c>
      <c r="C409" s="116" t="s">
        <v>1259</v>
      </c>
      <c r="D409" s="116" t="s">
        <v>1271</v>
      </c>
      <c r="E409" s="111" t="s">
        <v>2144</v>
      </c>
      <c r="F409" s="116" t="s">
        <v>1262</v>
      </c>
      <c r="G409" s="111" t="s">
        <v>1916</v>
      </c>
      <c r="H409" s="116" t="s">
        <v>1264</v>
      </c>
      <c r="I409" s="116" t="s">
        <v>1265</v>
      </c>
      <c r="J409" s="50" t="s">
        <v>2145</v>
      </c>
    </row>
    <row r="410" ht="47.3" customHeight="1" spans="1:10">
      <c r="A410" s="117" t="s">
        <v>1004</v>
      </c>
      <c r="B410" s="116" t="s">
        <v>2135</v>
      </c>
      <c r="C410" s="116" t="s">
        <v>1259</v>
      </c>
      <c r="D410" s="116" t="s">
        <v>1276</v>
      </c>
      <c r="E410" s="111" t="s">
        <v>2002</v>
      </c>
      <c r="F410" s="116" t="s">
        <v>1432</v>
      </c>
      <c r="G410" s="111" t="s">
        <v>1269</v>
      </c>
      <c r="H410" s="116" t="s">
        <v>1264</v>
      </c>
      <c r="I410" s="116" t="s">
        <v>1265</v>
      </c>
      <c r="J410" s="50" t="s">
        <v>2146</v>
      </c>
    </row>
    <row r="411" ht="47.3" customHeight="1" spans="1:10">
      <c r="A411" s="117" t="s">
        <v>1004</v>
      </c>
      <c r="B411" s="116" t="s">
        <v>2135</v>
      </c>
      <c r="C411" s="116" t="s">
        <v>1279</v>
      </c>
      <c r="D411" s="116" t="s">
        <v>1280</v>
      </c>
      <c r="E411" s="111" t="s">
        <v>1295</v>
      </c>
      <c r="F411" s="116" t="s">
        <v>1262</v>
      </c>
      <c r="G411" s="111" t="s">
        <v>2147</v>
      </c>
      <c r="H411" s="116" t="s">
        <v>1750</v>
      </c>
      <c r="I411" s="116" t="s">
        <v>1265</v>
      </c>
      <c r="J411" s="50" t="s">
        <v>2148</v>
      </c>
    </row>
    <row r="412" ht="47.3" customHeight="1" spans="1:10">
      <c r="A412" s="117" t="s">
        <v>1004</v>
      </c>
      <c r="B412" s="116" t="s">
        <v>2135</v>
      </c>
      <c r="C412" s="116" t="s">
        <v>1279</v>
      </c>
      <c r="D412" s="116" t="s">
        <v>1280</v>
      </c>
      <c r="E412" s="111" t="s">
        <v>2149</v>
      </c>
      <c r="F412" s="116" t="s">
        <v>1262</v>
      </c>
      <c r="G412" s="111" t="s">
        <v>2150</v>
      </c>
      <c r="H412" s="116" t="s">
        <v>1264</v>
      </c>
      <c r="I412" s="116" t="s">
        <v>1265</v>
      </c>
      <c r="J412" s="50" t="s">
        <v>2151</v>
      </c>
    </row>
    <row r="413" ht="47.3" customHeight="1" spans="1:10">
      <c r="A413" s="117" t="s">
        <v>1004</v>
      </c>
      <c r="B413" s="116" t="s">
        <v>2135</v>
      </c>
      <c r="C413" s="116" t="s">
        <v>1279</v>
      </c>
      <c r="D413" s="116" t="s">
        <v>1280</v>
      </c>
      <c r="E413" s="111" t="s">
        <v>2075</v>
      </c>
      <c r="F413" s="116" t="s">
        <v>1262</v>
      </c>
      <c r="G413" s="111" t="s">
        <v>2152</v>
      </c>
      <c r="H413" s="116" t="s">
        <v>2153</v>
      </c>
      <c r="I413" s="116" t="s">
        <v>1265</v>
      </c>
      <c r="J413" s="50" t="s">
        <v>2154</v>
      </c>
    </row>
    <row r="414" ht="47.3" customHeight="1" spans="1:10">
      <c r="A414" s="117" t="s">
        <v>1004</v>
      </c>
      <c r="B414" s="116" t="s">
        <v>2135</v>
      </c>
      <c r="C414" s="116" t="s">
        <v>1288</v>
      </c>
      <c r="D414" s="116" t="s">
        <v>1289</v>
      </c>
      <c r="E414" s="111" t="s">
        <v>1362</v>
      </c>
      <c r="F414" s="116" t="s">
        <v>1262</v>
      </c>
      <c r="G414" s="111" t="s">
        <v>1263</v>
      </c>
      <c r="H414" s="116" t="s">
        <v>1264</v>
      </c>
      <c r="I414" s="116" t="s">
        <v>1265</v>
      </c>
      <c r="J414" s="50" t="s">
        <v>2155</v>
      </c>
    </row>
    <row r="415" ht="47.3" customHeight="1" spans="1:10">
      <c r="A415" s="117" t="s">
        <v>1004</v>
      </c>
      <c r="B415" s="116" t="s">
        <v>2135</v>
      </c>
      <c r="C415" s="116" t="s">
        <v>1661</v>
      </c>
      <c r="D415" s="116" t="s">
        <v>1662</v>
      </c>
      <c r="E415" s="111" t="s">
        <v>2156</v>
      </c>
      <c r="F415" s="116" t="s">
        <v>1432</v>
      </c>
      <c r="G415" s="111" t="s">
        <v>1269</v>
      </c>
      <c r="H415" s="116" t="s">
        <v>1264</v>
      </c>
      <c r="I415" s="116" t="s">
        <v>1265</v>
      </c>
      <c r="J415" s="50" t="s">
        <v>2157</v>
      </c>
    </row>
    <row r="416" ht="47.3" customHeight="1" spans="1:10">
      <c r="A416" s="117" t="s">
        <v>828</v>
      </c>
      <c r="B416" s="116" t="s">
        <v>2158</v>
      </c>
      <c r="C416" s="116" t="s">
        <v>1259</v>
      </c>
      <c r="D416" s="116" t="s">
        <v>1271</v>
      </c>
      <c r="E416" s="111" t="s">
        <v>2032</v>
      </c>
      <c r="F416" s="116" t="s">
        <v>1262</v>
      </c>
      <c r="G416" s="111" t="s">
        <v>1644</v>
      </c>
      <c r="H416" s="116" t="s">
        <v>1264</v>
      </c>
      <c r="I416" s="116" t="s">
        <v>1265</v>
      </c>
      <c r="J416" s="50" t="s">
        <v>2033</v>
      </c>
    </row>
    <row r="417" ht="47.3" customHeight="1" spans="1:10">
      <c r="A417" s="117" t="s">
        <v>828</v>
      </c>
      <c r="B417" s="116" t="s">
        <v>2158</v>
      </c>
      <c r="C417" s="116" t="s">
        <v>1279</v>
      </c>
      <c r="D417" s="116" t="s">
        <v>1299</v>
      </c>
      <c r="E417" s="111" t="s">
        <v>2019</v>
      </c>
      <c r="F417" s="116" t="s">
        <v>1262</v>
      </c>
      <c r="G417" s="111" t="s">
        <v>1263</v>
      </c>
      <c r="H417" s="116" t="s">
        <v>1264</v>
      </c>
      <c r="I417" s="116" t="s">
        <v>1265</v>
      </c>
      <c r="J417" s="50" t="s">
        <v>2036</v>
      </c>
    </row>
    <row r="418" ht="47.3" customHeight="1" spans="1:10">
      <c r="A418" s="117" t="s">
        <v>828</v>
      </c>
      <c r="B418" s="116" t="s">
        <v>2158</v>
      </c>
      <c r="C418" s="116" t="s">
        <v>1288</v>
      </c>
      <c r="D418" s="116" t="s">
        <v>1289</v>
      </c>
      <c r="E418" s="111" t="s">
        <v>2159</v>
      </c>
      <c r="F418" s="116" t="s">
        <v>1262</v>
      </c>
      <c r="G418" s="111" t="s">
        <v>1263</v>
      </c>
      <c r="H418" s="116" t="s">
        <v>1264</v>
      </c>
      <c r="I418" s="116" t="s">
        <v>1265</v>
      </c>
      <c r="J418" s="50" t="s">
        <v>2160</v>
      </c>
    </row>
    <row r="419" ht="47.3" customHeight="1" spans="1:10">
      <c r="A419" s="115" t="s">
        <v>66</v>
      </c>
      <c r="B419" s="23"/>
      <c r="C419" s="23"/>
      <c r="D419" s="23"/>
      <c r="E419" s="23"/>
      <c r="F419" s="23"/>
      <c r="G419" s="23"/>
      <c r="H419" s="23"/>
      <c r="I419" s="23"/>
      <c r="J419" s="23"/>
    </row>
    <row r="420" ht="47.3" customHeight="1" spans="1:10">
      <c r="A420" s="117" t="s">
        <v>1013</v>
      </c>
      <c r="B420" s="116" t="s">
        <v>2161</v>
      </c>
      <c r="C420" s="116" t="s">
        <v>1259</v>
      </c>
      <c r="D420" s="116" t="s">
        <v>1271</v>
      </c>
      <c r="E420" s="111" t="s">
        <v>2162</v>
      </c>
      <c r="F420" s="116" t="s">
        <v>1268</v>
      </c>
      <c r="G420" s="111" t="s">
        <v>1269</v>
      </c>
      <c r="H420" s="116" t="s">
        <v>1264</v>
      </c>
      <c r="I420" s="116" t="s">
        <v>1265</v>
      </c>
      <c r="J420" s="50" t="s">
        <v>1596</v>
      </c>
    </row>
    <row r="421" ht="47.3" customHeight="1" spans="1:10">
      <c r="A421" s="117" t="s">
        <v>1013</v>
      </c>
      <c r="B421" s="116" t="s">
        <v>2161</v>
      </c>
      <c r="C421" s="116" t="s">
        <v>1279</v>
      </c>
      <c r="D421" s="116" t="s">
        <v>1299</v>
      </c>
      <c r="E421" s="111" t="s">
        <v>2163</v>
      </c>
      <c r="F421" s="116" t="s">
        <v>1262</v>
      </c>
      <c r="G421" s="111" t="s">
        <v>1557</v>
      </c>
      <c r="H421" s="116" t="s">
        <v>1301</v>
      </c>
      <c r="I421" s="116" t="s">
        <v>1265</v>
      </c>
      <c r="J421" s="50" t="s">
        <v>2164</v>
      </c>
    </row>
    <row r="422" ht="47.3" customHeight="1" spans="1:10">
      <c r="A422" s="117" t="s">
        <v>1013</v>
      </c>
      <c r="B422" s="116" t="s">
        <v>2161</v>
      </c>
      <c r="C422" s="116" t="s">
        <v>1661</v>
      </c>
      <c r="D422" s="116" t="s">
        <v>1662</v>
      </c>
      <c r="E422" s="111" t="s">
        <v>2165</v>
      </c>
      <c r="F422" s="116" t="s">
        <v>1432</v>
      </c>
      <c r="G422" s="111" t="s">
        <v>1307</v>
      </c>
      <c r="H422" s="116" t="s">
        <v>2166</v>
      </c>
      <c r="I422" s="116" t="s">
        <v>1265</v>
      </c>
      <c r="J422" s="50" t="s">
        <v>2167</v>
      </c>
    </row>
    <row r="423" ht="47.3" customHeight="1" spans="1:10">
      <c r="A423" s="117" t="s">
        <v>1016</v>
      </c>
      <c r="B423" s="116" t="s">
        <v>2168</v>
      </c>
      <c r="C423" s="116" t="s">
        <v>1259</v>
      </c>
      <c r="D423" s="116" t="s">
        <v>1260</v>
      </c>
      <c r="E423" s="111" t="s">
        <v>2169</v>
      </c>
      <c r="F423" s="116" t="s">
        <v>1262</v>
      </c>
      <c r="G423" s="111" t="s">
        <v>1557</v>
      </c>
      <c r="H423" s="116" t="s">
        <v>2170</v>
      </c>
      <c r="I423" s="116" t="s">
        <v>1265</v>
      </c>
      <c r="J423" s="50" t="s">
        <v>2171</v>
      </c>
    </row>
    <row r="424" ht="47.3" customHeight="1" spans="1:10">
      <c r="A424" s="117" t="s">
        <v>1016</v>
      </c>
      <c r="B424" s="116" t="s">
        <v>2168</v>
      </c>
      <c r="C424" s="116" t="s">
        <v>1259</v>
      </c>
      <c r="D424" s="116" t="s">
        <v>1271</v>
      </c>
      <c r="E424" s="111" t="s">
        <v>1676</v>
      </c>
      <c r="F424" s="116" t="s">
        <v>1262</v>
      </c>
      <c r="G424" s="111" t="s">
        <v>1385</v>
      </c>
      <c r="H424" s="116" t="s">
        <v>1264</v>
      </c>
      <c r="I424" s="116" t="s">
        <v>1265</v>
      </c>
      <c r="J424" s="50" t="s">
        <v>2172</v>
      </c>
    </row>
    <row r="425" ht="47.3" customHeight="1" spans="1:10">
      <c r="A425" s="117" t="s">
        <v>1016</v>
      </c>
      <c r="B425" s="116" t="s">
        <v>2168</v>
      </c>
      <c r="C425" s="116" t="s">
        <v>1279</v>
      </c>
      <c r="D425" s="116" t="s">
        <v>2089</v>
      </c>
      <c r="E425" s="111" t="s">
        <v>2173</v>
      </c>
      <c r="F425" s="116" t="s">
        <v>1262</v>
      </c>
      <c r="G425" s="111" t="s">
        <v>2174</v>
      </c>
      <c r="H425" s="116"/>
      <c r="I425" s="116" t="s">
        <v>1283</v>
      </c>
      <c r="J425" s="50" t="s">
        <v>2175</v>
      </c>
    </row>
    <row r="426" ht="47.3" customHeight="1" spans="1:10">
      <c r="A426" s="117" t="s">
        <v>1016</v>
      </c>
      <c r="B426" s="116" t="s">
        <v>2168</v>
      </c>
      <c r="C426" s="116" t="s">
        <v>1288</v>
      </c>
      <c r="D426" s="116" t="s">
        <v>1289</v>
      </c>
      <c r="E426" s="111" t="s">
        <v>2176</v>
      </c>
      <c r="F426" s="116" t="s">
        <v>1262</v>
      </c>
      <c r="G426" s="111" t="s">
        <v>1399</v>
      </c>
      <c r="H426" s="116" t="s">
        <v>1264</v>
      </c>
      <c r="I426" s="116" t="s">
        <v>1265</v>
      </c>
      <c r="J426" s="50" t="s">
        <v>2177</v>
      </c>
    </row>
    <row r="427" ht="47.3" customHeight="1" spans="1:10">
      <c r="A427" s="117" t="s">
        <v>1011</v>
      </c>
      <c r="B427" s="116" t="s">
        <v>2178</v>
      </c>
      <c r="C427" s="116" t="s">
        <v>1259</v>
      </c>
      <c r="D427" s="116" t="s">
        <v>1260</v>
      </c>
      <c r="E427" s="111" t="s">
        <v>2140</v>
      </c>
      <c r="F427" s="116" t="s">
        <v>1262</v>
      </c>
      <c r="G427" s="111" t="s">
        <v>1385</v>
      </c>
      <c r="H427" s="116" t="s">
        <v>1264</v>
      </c>
      <c r="I427" s="116" t="s">
        <v>1265</v>
      </c>
      <c r="J427" s="50" t="s">
        <v>2179</v>
      </c>
    </row>
    <row r="428" ht="47.3" customHeight="1" spans="1:10">
      <c r="A428" s="117" t="s">
        <v>1011</v>
      </c>
      <c r="B428" s="116" t="s">
        <v>2178</v>
      </c>
      <c r="C428" s="116" t="s">
        <v>1259</v>
      </c>
      <c r="D428" s="116" t="s">
        <v>1260</v>
      </c>
      <c r="E428" s="111" t="s">
        <v>2180</v>
      </c>
      <c r="F428" s="116" t="s">
        <v>1262</v>
      </c>
      <c r="G428" s="111" t="s">
        <v>278</v>
      </c>
      <c r="H428" s="116" t="s">
        <v>2181</v>
      </c>
      <c r="I428" s="116" t="s">
        <v>1265</v>
      </c>
      <c r="J428" s="50" t="s">
        <v>2182</v>
      </c>
    </row>
    <row r="429" ht="47.3" customHeight="1" spans="1:10">
      <c r="A429" s="117" t="s">
        <v>1011</v>
      </c>
      <c r="B429" s="116" t="s">
        <v>2178</v>
      </c>
      <c r="C429" s="116" t="s">
        <v>1259</v>
      </c>
      <c r="D429" s="116" t="s">
        <v>1260</v>
      </c>
      <c r="E429" s="111" t="s">
        <v>2183</v>
      </c>
      <c r="F429" s="116" t="s">
        <v>1262</v>
      </c>
      <c r="G429" s="111" t="s">
        <v>1385</v>
      </c>
      <c r="H429" s="116" t="s">
        <v>1264</v>
      </c>
      <c r="I429" s="116" t="s">
        <v>1265</v>
      </c>
      <c r="J429" s="50" t="s">
        <v>2184</v>
      </c>
    </row>
    <row r="430" ht="47.3" customHeight="1" spans="1:10">
      <c r="A430" s="117" t="s">
        <v>1011</v>
      </c>
      <c r="B430" s="116" t="s">
        <v>2178</v>
      </c>
      <c r="C430" s="116" t="s">
        <v>1259</v>
      </c>
      <c r="D430" s="116" t="s">
        <v>1271</v>
      </c>
      <c r="E430" s="111" t="s">
        <v>2162</v>
      </c>
      <c r="F430" s="116" t="s">
        <v>1262</v>
      </c>
      <c r="G430" s="111" t="s">
        <v>1385</v>
      </c>
      <c r="H430" s="116" t="s">
        <v>1264</v>
      </c>
      <c r="I430" s="116" t="s">
        <v>1265</v>
      </c>
      <c r="J430" s="50" t="s">
        <v>2172</v>
      </c>
    </row>
    <row r="431" ht="47.3" customHeight="1" spans="1:10">
      <c r="A431" s="117" t="s">
        <v>1011</v>
      </c>
      <c r="B431" s="116" t="s">
        <v>2178</v>
      </c>
      <c r="C431" s="116" t="s">
        <v>1279</v>
      </c>
      <c r="D431" s="116" t="s">
        <v>2089</v>
      </c>
      <c r="E431" s="111" t="s">
        <v>2185</v>
      </c>
      <c r="F431" s="116" t="s">
        <v>1262</v>
      </c>
      <c r="G431" s="111" t="s">
        <v>277</v>
      </c>
      <c r="H431" s="116" t="s">
        <v>1264</v>
      </c>
      <c r="I431" s="116" t="s">
        <v>1265</v>
      </c>
      <c r="J431" s="50" t="s">
        <v>2175</v>
      </c>
    </row>
    <row r="432" ht="47.3" customHeight="1" spans="1:10">
      <c r="A432" s="117" t="s">
        <v>1011</v>
      </c>
      <c r="B432" s="116" t="s">
        <v>2178</v>
      </c>
      <c r="C432" s="116" t="s">
        <v>1279</v>
      </c>
      <c r="D432" s="116" t="s">
        <v>1280</v>
      </c>
      <c r="E432" s="111" t="s">
        <v>2186</v>
      </c>
      <c r="F432" s="116" t="s">
        <v>1262</v>
      </c>
      <c r="G432" s="111" t="s">
        <v>1694</v>
      </c>
      <c r="H432" s="116" t="s">
        <v>1316</v>
      </c>
      <c r="I432" s="116" t="s">
        <v>1265</v>
      </c>
      <c r="J432" s="50" t="s">
        <v>2187</v>
      </c>
    </row>
    <row r="433" ht="47.3" customHeight="1" spans="1:10">
      <c r="A433" s="117" t="s">
        <v>1011</v>
      </c>
      <c r="B433" s="116" t="s">
        <v>2178</v>
      </c>
      <c r="C433" s="116" t="s">
        <v>1279</v>
      </c>
      <c r="D433" s="116" t="s">
        <v>1280</v>
      </c>
      <c r="E433" s="111" t="s">
        <v>2188</v>
      </c>
      <c r="F433" s="116" t="s">
        <v>1262</v>
      </c>
      <c r="G433" s="111" t="s">
        <v>277</v>
      </c>
      <c r="H433" s="116" t="s">
        <v>1264</v>
      </c>
      <c r="I433" s="116" t="s">
        <v>1265</v>
      </c>
      <c r="J433" s="50" t="s">
        <v>2189</v>
      </c>
    </row>
    <row r="434" ht="47.3" customHeight="1" spans="1:10">
      <c r="A434" s="117" t="s">
        <v>1011</v>
      </c>
      <c r="B434" s="116" t="s">
        <v>2178</v>
      </c>
      <c r="C434" s="116" t="s">
        <v>1279</v>
      </c>
      <c r="D434" s="116" t="s">
        <v>1280</v>
      </c>
      <c r="E434" s="111" t="s">
        <v>2190</v>
      </c>
      <c r="F434" s="116" t="s">
        <v>1262</v>
      </c>
      <c r="G434" s="111" t="s">
        <v>1399</v>
      </c>
      <c r="H434" s="116" t="s">
        <v>1264</v>
      </c>
      <c r="I434" s="116" t="s">
        <v>1265</v>
      </c>
      <c r="J434" s="50" t="s">
        <v>2190</v>
      </c>
    </row>
    <row r="435" ht="47.3" customHeight="1" spans="1:10">
      <c r="A435" s="117" t="s">
        <v>1011</v>
      </c>
      <c r="B435" s="116" t="s">
        <v>2178</v>
      </c>
      <c r="C435" s="116" t="s">
        <v>1288</v>
      </c>
      <c r="D435" s="116" t="s">
        <v>1289</v>
      </c>
      <c r="E435" s="111" t="s">
        <v>1362</v>
      </c>
      <c r="F435" s="116" t="s">
        <v>1262</v>
      </c>
      <c r="G435" s="111" t="s">
        <v>1399</v>
      </c>
      <c r="H435" s="116" t="s">
        <v>1264</v>
      </c>
      <c r="I435" s="116" t="s">
        <v>1265</v>
      </c>
      <c r="J435" s="50" t="s">
        <v>2177</v>
      </c>
    </row>
    <row r="436" ht="47.3" customHeight="1" spans="1:10">
      <c r="A436" s="117" t="s">
        <v>668</v>
      </c>
      <c r="B436" s="116" t="s">
        <v>2191</v>
      </c>
      <c r="C436" s="116" t="s">
        <v>1259</v>
      </c>
      <c r="D436" s="116" t="s">
        <v>1260</v>
      </c>
      <c r="E436" s="111" t="s">
        <v>2192</v>
      </c>
      <c r="F436" s="116" t="s">
        <v>1268</v>
      </c>
      <c r="G436" s="111" t="s">
        <v>1269</v>
      </c>
      <c r="H436" s="116" t="s">
        <v>1264</v>
      </c>
      <c r="I436" s="116" t="s">
        <v>1265</v>
      </c>
      <c r="J436" s="50" t="s">
        <v>2193</v>
      </c>
    </row>
    <row r="437" ht="47.3" customHeight="1" spans="1:10">
      <c r="A437" s="117" t="s">
        <v>668</v>
      </c>
      <c r="B437" s="116" t="s">
        <v>2191</v>
      </c>
      <c r="C437" s="116" t="s">
        <v>1279</v>
      </c>
      <c r="D437" s="116" t="s">
        <v>2089</v>
      </c>
      <c r="E437" s="111" t="s">
        <v>2194</v>
      </c>
      <c r="F437" s="116" t="s">
        <v>1653</v>
      </c>
      <c r="G437" s="111" t="s">
        <v>280</v>
      </c>
      <c r="H437" s="116" t="s">
        <v>1264</v>
      </c>
      <c r="I437" s="116" t="s">
        <v>1265</v>
      </c>
      <c r="J437" s="50" t="s">
        <v>2195</v>
      </c>
    </row>
    <row r="438" ht="47.3" customHeight="1" spans="1:10">
      <c r="A438" s="117" t="s">
        <v>668</v>
      </c>
      <c r="B438" s="116" t="s">
        <v>2191</v>
      </c>
      <c r="C438" s="116" t="s">
        <v>1288</v>
      </c>
      <c r="D438" s="116" t="s">
        <v>1289</v>
      </c>
      <c r="E438" s="111" t="s">
        <v>2196</v>
      </c>
      <c r="F438" s="116" t="s">
        <v>1262</v>
      </c>
      <c r="G438" s="111" t="s">
        <v>1263</v>
      </c>
      <c r="H438" s="116" t="s">
        <v>1264</v>
      </c>
      <c r="I438" s="116" t="s">
        <v>1265</v>
      </c>
      <c r="J438" s="50" t="s">
        <v>2197</v>
      </c>
    </row>
    <row r="439" ht="47.3" customHeight="1" spans="1:10">
      <c r="A439" s="115" t="s">
        <v>68</v>
      </c>
      <c r="B439" s="23"/>
      <c r="C439" s="23"/>
      <c r="D439" s="23"/>
      <c r="E439" s="23"/>
      <c r="F439" s="23"/>
      <c r="G439" s="23"/>
      <c r="H439" s="23"/>
      <c r="I439" s="23"/>
      <c r="J439" s="23"/>
    </row>
    <row r="440" ht="47.3" customHeight="1" spans="1:10">
      <c r="A440" s="117" t="s">
        <v>1021</v>
      </c>
      <c r="B440" s="116" t="s">
        <v>2198</v>
      </c>
      <c r="C440" s="116" t="s">
        <v>1259</v>
      </c>
      <c r="D440" s="116" t="s">
        <v>1260</v>
      </c>
      <c r="E440" s="111" t="s">
        <v>2140</v>
      </c>
      <c r="F440" s="116" t="s">
        <v>1268</v>
      </c>
      <c r="G440" s="111" t="s">
        <v>1269</v>
      </c>
      <c r="H440" s="116" t="s">
        <v>1264</v>
      </c>
      <c r="I440" s="116" t="s">
        <v>1265</v>
      </c>
      <c r="J440" s="50" t="s">
        <v>2179</v>
      </c>
    </row>
    <row r="441" ht="47.3" customHeight="1" spans="1:10">
      <c r="A441" s="117" t="s">
        <v>1021</v>
      </c>
      <c r="B441" s="116" t="s">
        <v>2198</v>
      </c>
      <c r="C441" s="116" t="s">
        <v>1259</v>
      </c>
      <c r="D441" s="116" t="s">
        <v>1260</v>
      </c>
      <c r="E441" s="111" t="s">
        <v>2199</v>
      </c>
      <c r="F441" s="116" t="s">
        <v>1262</v>
      </c>
      <c r="G441" s="111" t="s">
        <v>2200</v>
      </c>
      <c r="H441" s="116" t="s">
        <v>1320</v>
      </c>
      <c r="I441" s="116" t="s">
        <v>1265</v>
      </c>
      <c r="J441" s="50" t="s">
        <v>2201</v>
      </c>
    </row>
    <row r="442" ht="47.3" customHeight="1" spans="1:10">
      <c r="A442" s="117" t="s">
        <v>1021</v>
      </c>
      <c r="B442" s="116" t="s">
        <v>2198</v>
      </c>
      <c r="C442" s="116" t="s">
        <v>1259</v>
      </c>
      <c r="D442" s="116" t="s">
        <v>1271</v>
      </c>
      <c r="E442" s="111" t="s">
        <v>2202</v>
      </c>
      <c r="F442" s="116" t="s">
        <v>1262</v>
      </c>
      <c r="G442" s="111" t="s">
        <v>1399</v>
      </c>
      <c r="H442" s="116" t="s">
        <v>1264</v>
      </c>
      <c r="I442" s="116" t="s">
        <v>1265</v>
      </c>
      <c r="J442" s="50" t="s">
        <v>2203</v>
      </c>
    </row>
    <row r="443" ht="47.3" customHeight="1" spans="1:10">
      <c r="A443" s="117" t="s">
        <v>1021</v>
      </c>
      <c r="B443" s="116" t="s">
        <v>2198</v>
      </c>
      <c r="C443" s="116" t="s">
        <v>1259</v>
      </c>
      <c r="D443" s="116" t="s">
        <v>1271</v>
      </c>
      <c r="E443" s="111" t="s">
        <v>2204</v>
      </c>
      <c r="F443" s="116" t="s">
        <v>1653</v>
      </c>
      <c r="G443" s="111" t="s">
        <v>1528</v>
      </c>
      <c r="H443" s="116" t="s">
        <v>1264</v>
      </c>
      <c r="I443" s="116" t="s">
        <v>1265</v>
      </c>
      <c r="J443" s="50" t="s">
        <v>2205</v>
      </c>
    </row>
    <row r="444" ht="47.3" customHeight="1" spans="1:10">
      <c r="A444" s="117" t="s">
        <v>1021</v>
      </c>
      <c r="B444" s="116" t="s">
        <v>2198</v>
      </c>
      <c r="C444" s="116" t="s">
        <v>1259</v>
      </c>
      <c r="D444" s="116" t="s">
        <v>1271</v>
      </c>
      <c r="E444" s="111" t="s">
        <v>2206</v>
      </c>
      <c r="F444" s="116" t="s">
        <v>1268</v>
      </c>
      <c r="G444" s="111" t="s">
        <v>1269</v>
      </c>
      <c r="H444" s="116" t="s">
        <v>1264</v>
      </c>
      <c r="I444" s="116" t="s">
        <v>1265</v>
      </c>
      <c r="J444" s="50" t="s">
        <v>2207</v>
      </c>
    </row>
    <row r="445" ht="47.3" customHeight="1" spans="1:10">
      <c r="A445" s="117" t="s">
        <v>1021</v>
      </c>
      <c r="B445" s="116" t="s">
        <v>2198</v>
      </c>
      <c r="C445" s="116" t="s">
        <v>1279</v>
      </c>
      <c r="D445" s="116" t="s">
        <v>1299</v>
      </c>
      <c r="E445" s="111" t="s">
        <v>2163</v>
      </c>
      <c r="F445" s="116" t="s">
        <v>1262</v>
      </c>
      <c r="G445" s="111" t="s">
        <v>280</v>
      </c>
      <c r="H445" s="116" t="s">
        <v>1301</v>
      </c>
      <c r="I445" s="116" t="s">
        <v>1265</v>
      </c>
      <c r="J445" s="50" t="s">
        <v>2208</v>
      </c>
    </row>
    <row r="446" ht="47.3" customHeight="1" spans="1:10">
      <c r="A446" s="117" t="s">
        <v>1021</v>
      </c>
      <c r="B446" s="116" t="s">
        <v>2198</v>
      </c>
      <c r="C446" s="116" t="s">
        <v>1279</v>
      </c>
      <c r="D446" s="116" t="s">
        <v>1299</v>
      </c>
      <c r="E446" s="111" t="s">
        <v>2209</v>
      </c>
      <c r="F446" s="116" t="s">
        <v>1432</v>
      </c>
      <c r="G446" s="111" t="s">
        <v>1269</v>
      </c>
      <c r="H446" s="116" t="s">
        <v>1264</v>
      </c>
      <c r="I446" s="116" t="s">
        <v>1265</v>
      </c>
      <c r="J446" s="50" t="s">
        <v>2210</v>
      </c>
    </row>
    <row r="447" ht="47.3" customHeight="1" spans="1:10">
      <c r="A447" s="117" t="s">
        <v>1021</v>
      </c>
      <c r="B447" s="116" t="s">
        <v>2198</v>
      </c>
      <c r="C447" s="116" t="s">
        <v>1288</v>
      </c>
      <c r="D447" s="116" t="s">
        <v>1289</v>
      </c>
      <c r="E447" s="111" t="s">
        <v>1303</v>
      </c>
      <c r="F447" s="116" t="s">
        <v>1262</v>
      </c>
      <c r="G447" s="111" t="s">
        <v>1385</v>
      </c>
      <c r="H447" s="116" t="s">
        <v>1264</v>
      </c>
      <c r="I447" s="116" t="s">
        <v>1265</v>
      </c>
      <c r="J447" s="50" t="s">
        <v>2211</v>
      </c>
    </row>
    <row r="448" ht="47.3" customHeight="1" spans="1:10">
      <c r="A448" s="117" t="s">
        <v>1021</v>
      </c>
      <c r="B448" s="116" t="s">
        <v>2198</v>
      </c>
      <c r="C448" s="116" t="s">
        <v>1288</v>
      </c>
      <c r="D448" s="116" t="s">
        <v>1289</v>
      </c>
      <c r="E448" s="111" t="s">
        <v>1362</v>
      </c>
      <c r="F448" s="116" t="s">
        <v>1262</v>
      </c>
      <c r="G448" s="111" t="s">
        <v>1385</v>
      </c>
      <c r="H448" s="116" t="s">
        <v>1264</v>
      </c>
      <c r="I448" s="116" t="s">
        <v>1265</v>
      </c>
      <c r="J448" s="50" t="s">
        <v>2212</v>
      </c>
    </row>
    <row r="449" ht="47.3" customHeight="1" spans="1:10">
      <c r="A449" s="117" t="s">
        <v>1021</v>
      </c>
      <c r="B449" s="116" t="s">
        <v>2198</v>
      </c>
      <c r="C449" s="116" t="s">
        <v>1288</v>
      </c>
      <c r="D449" s="116" t="s">
        <v>1289</v>
      </c>
      <c r="E449" s="111" t="s">
        <v>2213</v>
      </c>
      <c r="F449" s="116" t="s">
        <v>1262</v>
      </c>
      <c r="G449" s="111" t="s">
        <v>1385</v>
      </c>
      <c r="H449" s="116" t="s">
        <v>1264</v>
      </c>
      <c r="I449" s="116" t="s">
        <v>1265</v>
      </c>
      <c r="J449" s="50" t="s">
        <v>2214</v>
      </c>
    </row>
    <row r="450" ht="47.3" customHeight="1" spans="1:10">
      <c r="A450" s="117" t="s">
        <v>1021</v>
      </c>
      <c r="B450" s="116" t="s">
        <v>2198</v>
      </c>
      <c r="C450" s="116" t="s">
        <v>1661</v>
      </c>
      <c r="D450" s="116" t="s">
        <v>1662</v>
      </c>
      <c r="E450" s="111" t="s">
        <v>2215</v>
      </c>
      <c r="F450" s="116" t="s">
        <v>1432</v>
      </c>
      <c r="G450" s="111" t="s">
        <v>1385</v>
      </c>
      <c r="H450" s="116" t="s">
        <v>1264</v>
      </c>
      <c r="I450" s="116" t="s">
        <v>1265</v>
      </c>
      <c r="J450" s="50" t="s">
        <v>2216</v>
      </c>
    </row>
    <row r="451" ht="47.3" customHeight="1" spans="1:10">
      <c r="A451" s="117" t="s">
        <v>1023</v>
      </c>
      <c r="B451" s="116" t="s">
        <v>2217</v>
      </c>
      <c r="C451" s="116" t="s">
        <v>1259</v>
      </c>
      <c r="D451" s="116" t="s">
        <v>1260</v>
      </c>
      <c r="E451" s="111" t="s">
        <v>2199</v>
      </c>
      <c r="F451" s="116" t="s">
        <v>1262</v>
      </c>
      <c r="G451" s="111" t="s">
        <v>2200</v>
      </c>
      <c r="H451" s="116" t="s">
        <v>1320</v>
      </c>
      <c r="I451" s="116" t="s">
        <v>1265</v>
      </c>
      <c r="J451" s="50" t="s">
        <v>2201</v>
      </c>
    </row>
    <row r="452" ht="47.3" customHeight="1" spans="1:10">
      <c r="A452" s="117" t="s">
        <v>1023</v>
      </c>
      <c r="B452" s="116" t="s">
        <v>2217</v>
      </c>
      <c r="C452" s="116" t="s">
        <v>1259</v>
      </c>
      <c r="D452" s="116" t="s">
        <v>1260</v>
      </c>
      <c r="E452" s="111" t="s">
        <v>2218</v>
      </c>
      <c r="F452" s="116" t="s">
        <v>1268</v>
      </c>
      <c r="G452" s="111" t="s">
        <v>1269</v>
      </c>
      <c r="H452" s="116" t="s">
        <v>1264</v>
      </c>
      <c r="I452" s="116" t="s">
        <v>1265</v>
      </c>
      <c r="J452" s="50" t="s">
        <v>2219</v>
      </c>
    </row>
    <row r="453" ht="47.3" customHeight="1" spans="1:10">
      <c r="A453" s="117" t="s">
        <v>1023</v>
      </c>
      <c r="B453" s="116" t="s">
        <v>2217</v>
      </c>
      <c r="C453" s="116" t="s">
        <v>1259</v>
      </c>
      <c r="D453" s="116" t="s">
        <v>1271</v>
      </c>
      <c r="E453" s="111" t="s">
        <v>2202</v>
      </c>
      <c r="F453" s="116" t="s">
        <v>1262</v>
      </c>
      <c r="G453" s="111" t="s">
        <v>1399</v>
      </c>
      <c r="H453" s="116" t="s">
        <v>1264</v>
      </c>
      <c r="I453" s="116" t="s">
        <v>1265</v>
      </c>
      <c r="J453" s="50" t="s">
        <v>2203</v>
      </c>
    </row>
    <row r="454" ht="47.3" customHeight="1" spans="1:10">
      <c r="A454" s="117" t="s">
        <v>1023</v>
      </c>
      <c r="B454" s="116" t="s">
        <v>2217</v>
      </c>
      <c r="C454" s="116" t="s">
        <v>1259</v>
      </c>
      <c r="D454" s="116" t="s">
        <v>1271</v>
      </c>
      <c r="E454" s="111" t="s">
        <v>2204</v>
      </c>
      <c r="F454" s="116" t="s">
        <v>1653</v>
      </c>
      <c r="G454" s="111" t="s">
        <v>1528</v>
      </c>
      <c r="H454" s="116" t="s">
        <v>1264</v>
      </c>
      <c r="I454" s="116" t="s">
        <v>1265</v>
      </c>
      <c r="J454" s="50" t="s">
        <v>2205</v>
      </c>
    </row>
    <row r="455" ht="47.3" customHeight="1" spans="1:10">
      <c r="A455" s="117" t="s">
        <v>1023</v>
      </c>
      <c r="B455" s="116" t="s">
        <v>2217</v>
      </c>
      <c r="C455" s="116" t="s">
        <v>1259</v>
      </c>
      <c r="D455" s="116" t="s">
        <v>1271</v>
      </c>
      <c r="E455" s="111" t="s">
        <v>2220</v>
      </c>
      <c r="F455" s="116" t="s">
        <v>1268</v>
      </c>
      <c r="G455" s="111" t="s">
        <v>1269</v>
      </c>
      <c r="H455" s="116" t="s">
        <v>1264</v>
      </c>
      <c r="I455" s="116" t="s">
        <v>1265</v>
      </c>
      <c r="J455" s="50" t="s">
        <v>2207</v>
      </c>
    </row>
    <row r="456" ht="47.3" customHeight="1" spans="1:10">
      <c r="A456" s="117" t="s">
        <v>1023</v>
      </c>
      <c r="B456" s="116" t="s">
        <v>2217</v>
      </c>
      <c r="C456" s="116" t="s">
        <v>1279</v>
      </c>
      <c r="D456" s="116" t="s">
        <v>1299</v>
      </c>
      <c r="E456" s="111" t="s">
        <v>2163</v>
      </c>
      <c r="F456" s="116" t="s">
        <v>1262</v>
      </c>
      <c r="G456" s="111" t="s">
        <v>280</v>
      </c>
      <c r="H456" s="116" t="s">
        <v>1301</v>
      </c>
      <c r="I456" s="116" t="s">
        <v>1265</v>
      </c>
      <c r="J456" s="50" t="s">
        <v>2208</v>
      </c>
    </row>
    <row r="457" ht="47.3" customHeight="1" spans="1:10">
      <c r="A457" s="117" t="s">
        <v>1023</v>
      </c>
      <c r="B457" s="116" t="s">
        <v>2217</v>
      </c>
      <c r="C457" s="116" t="s">
        <v>1279</v>
      </c>
      <c r="D457" s="116" t="s">
        <v>1299</v>
      </c>
      <c r="E457" s="111" t="s">
        <v>2209</v>
      </c>
      <c r="F457" s="116" t="s">
        <v>1432</v>
      </c>
      <c r="G457" s="111" t="s">
        <v>1269</v>
      </c>
      <c r="H457" s="116" t="s">
        <v>1264</v>
      </c>
      <c r="I457" s="116" t="s">
        <v>1265</v>
      </c>
      <c r="J457" s="50" t="s">
        <v>2210</v>
      </c>
    </row>
    <row r="458" ht="47.3" customHeight="1" spans="1:10">
      <c r="A458" s="117" t="s">
        <v>1023</v>
      </c>
      <c r="B458" s="116" t="s">
        <v>2217</v>
      </c>
      <c r="C458" s="116" t="s">
        <v>1288</v>
      </c>
      <c r="D458" s="116" t="s">
        <v>1289</v>
      </c>
      <c r="E458" s="111" t="s">
        <v>1303</v>
      </c>
      <c r="F458" s="116" t="s">
        <v>1262</v>
      </c>
      <c r="G458" s="111" t="s">
        <v>1385</v>
      </c>
      <c r="H458" s="116" t="s">
        <v>1264</v>
      </c>
      <c r="I458" s="116" t="s">
        <v>1265</v>
      </c>
      <c r="J458" s="50" t="s">
        <v>2211</v>
      </c>
    </row>
    <row r="459" ht="47.3" customHeight="1" spans="1:10">
      <c r="A459" s="117" t="s">
        <v>1023</v>
      </c>
      <c r="B459" s="116" t="s">
        <v>2217</v>
      </c>
      <c r="C459" s="116" t="s">
        <v>1288</v>
      </c>
      <c r="D459" s="116" t="s">
        <v>1289</v>
      </c>
      <c r="E459" s="111" t="s">
        <v>1362</v>
      </c>
      <c r="F459" s="116" t="s">
        <v>1262</v>
      </c>
      <c r="G459" s="111" t="s">
        <v>1385</v>
      </c>
      <c r="H459" s="116" t="s">
        <v>1264</v>
      </c>
      <c r="I459" s="116" t="s">
        <v>1265</v>
      </c>
      <c r="J459" s="50" t="s">
        <v>2212</v>
      </c>
    </row>
    <row r="460" ht="47.3" customHeight="1" spans="1:10">
      <c r="A460" s="117" t="s">
        <v>1023</v>
      </c>
      <c r="B460" s="116" t="s">
        <v>2217</v>
      </c>
      <c r="C460" s="116" t="s">
        <v>1288</v>
      </c>
      <c r="D460" s="116" t="s">
        <v>1289</v>
      </c>
      <c r="E460" s="111" t="s">
        <v>2213</v>
      </c>
      <c r="F460" s="116" t="s">
        <v>1262</v>
      </c>
      <c r="G460" s="111" t="s">
        <v>1385</v>
      </c>
      <c r="H460" s="116" t="s">
        <v>1264</v>
      </c>
      <c r="I460" s="116" t="s">
        <v>1265</v>
      </c>
      <c r="J460" s="50" t="s">
        <v>2214</v>
      </c>
    </row>
    <row r="461" ht="47.3" customHeight="1" spans="1:10">
      <c r="A461" s="117" t="s">
        <v>668</v>
      </c>
      <c r="B461" s="116" t="s">
        <v>2221</v>
      </c>
      <c r="C461" s="116" t="s">
        <v>1259</v>
      </c>
      <c r="D461" s="116" t="s">
        <v>1260</v>
      </c>
      <c r="E461" s="111" t="s">
        <v>2222</v>
      </c>
      <c r="F461" s="116" t="s">
        <v>1262</v>
      </c>
      <c r="G461" s="111" t="s">
        <v>1516</v>
      </c>
      <c r="H461" s="116" t="s">
        <v>1264</v>
      </c>
      <c r="I461" s="116" t="s">
        <v>1265</v>
      </c>
      <c r="J461" s="50" t="s">
        <v>2223</v>
      </c>
    </row>
    <row r="462" ht="47.3" customHeight="1" spans="1:10">
      <c r="A462" s="117" t="s">
        <v>668</v>
      </c>
      <c r="B462" s="116" t="s">
        <v>2221</v>
      </c>
      <c r="C462" s="116" t="s">
        <v>1279</v>
      </c>
      <c r="D462" s="116" t="s">
        <v>1299</v>
      </c>
      <c r="E462" s="111" t="s">
        <v>2224</v>
      </c>
      <c r="F462" s="116" t="s">
        <v>1268</v>
      </c>
      <c r="G462" s="111" t="s">
        <v>1286</v>
      </c>
      <c r="H462" s="116"/>
      <c r="I462" s="116" t="s">
        <v>1283</v>
      </c>
      <c r="J462" s="50" t="s">
        <v>2225</v>
      </c>
    </row>
    <row r="463" ht="47.3" customHeight="1" spans="1:10">
      <c r="A463" s="117" t="s">
        <v>668</v>
      </c>
      <c r="B463" s="116" t="s">
        <v>2221</v>
      </c>
      <c r="C463" s="116" t="s">
        <v>1288</v>
      </c>
      <c r="D463" s="116" t="s">
        <v>1289</v>
      </c>
      <c r="E463" s="111" t="s">
        <v>2226</v>
      </c>
      <c r="F463" s="116" t="s">
        <v>1262</v>
      </c>
      <c r="G463" s="111" t="s">
        <v>1263</v>
      </c>
      <c r="H463" s="116" t="s">
        <v>1264</v>
      </c>
      <c r="I463" s="116" t="s">
        <v>1265</v>
      </c>
      <c r="J463" s="50" t="s">
        <v>2227</v>
      </c>
    </row>
    <row r="464" ht="47.3" customHeight="1" spans="1:10">
      <c r="A464" s="117" t="s">
        <v>668</v>
      </c>
      <c r="B464" s="116" t="s">
        <v>2221</v>
      </c>
      <c r="C464" s="116" t="s">
        <v>1288</v>
      </c>
      <c r="D464" s="116" t="s">
        <v>1289</v>
      </c>
      <c r="E464" s="111" t="s">
        <v>2228</v>
      </c>
      <c r="F464" s="116" t="s">
        <v>1262</v>
      </c>
      <c r="G464" s="111" t="s">
        <v>1385</v>
      </c>
      <c r="H464" s="116" t="s">
        <v>1264</v>
      </c>
      <c r="I464" s="116" t="s">
        <v>1265</v>
      </c>
      <c r="J464" s="50" t="s">
        <v>2229</v>
      </c>
    </row>
    <row r="465" ht="47.3" customHeight="1" spans="1:10">
      <c r="A465" s="115" t="s">
        <v>70</v>
      </c>
      <c r="B465" s="23"/>
      <c r="C465" s="23"/>
      <c r="D465" s="23"/>
      <c r="E465" s="23"/>
      <c r="F465" s="23"/>
      <c r="G465" s="23"/>
      <c r="H465" s="23"/>
      <c r="I465" s="23"/>
      <c r="J465" s="23"/>
    </row>
    <row r="466" ht="47.3" customHeight="1" spans="1:10">
      <c r="A466" s="117" t="s">
        <v>1036</v>
      </c>
      <c r="B466" s="116" t="s">
        <v>2230</v>
      </c>
      <c r="C466" s="116" t="s">
        <v>1259</v>
      </c>
      <c r="D466" s="116" t="s">
        <v>1260</v>
      </c>
      <c r="E466" s="111" t="s">
        <v>2231</v>
      </c>
      <c r="F466" s="116" t="s">
        <v>1268</v>
      </c>
      <c r="G466" s="111" t="s">
        <v>1269</v>
      </c>
      <c r="H466" s="116" t="s">
        <v>1264</v>
      </c>
      <c r="I466" s="116" t="s">
        <v>1265</v>
      </c>
      <c r="J466" s="50" t="s">
        <v>2179</v>
      </c>
    </row>
    <row r="467" ht="47.3" customHeight="1" spans="1:10">
      <c r="A467" s="117" t="s">
        <v>1036</v>
      </c>
      <c r="B467" s="116" t="s">
        <v>2230</v>
      </c>
      <c r="C467" s="116" t="s">
        <v>1259</v>
      </c>
      <c r="D467" s="116" t="s">
        <v>1271</v>
      </c>
      <c r="E467" s="111" t="s">
        <v>2162</v>
      </c>
      <c r="F467" s="116" t="s">
        <v>1268</v>
      </c>
      <c r="G467" s="111" t="s">
        <v>1269</v>
      </c>
      <c r="H467" s="116" t="s">
        <v>1264</v>
      </c>
      <c r="I467" s="116" t="s">
        <v>1265</v>
      </c>
      <c r="J467" s="50" t="s">
        <v>2232</v>
      </c>
    </row>
    <row r="468" ht="47.3" customHeight="1" spans="1:10">
      <c r="A468" s="117" t="s">
        <v>1036</v>
      </c>
      <c r="B468" s="116" t="s">
        <v>2230</v>
      </c>
      <c r="C468" s="116" t="s">
        <v>1259</v>
      </c>
      <c r="D468" s="116" t="s">
        <v>1276</v>
      </c>
      <c r="E468" s="111" t="s">
        <v>2233</v>
      </c>
      <c r="F468" s="116" t="s">
        <v>1268</v>
      </c>
      <c r="G468" s="111" t="s">
        <v>1269</v>
      </c>
      <c r="H468" s="116" t="s">
        <v>1264</v>
      </c>
      <c r="I468" s="116" t="s">
        <v>1265</v>
      </c>
      <c r="J468" s="50" t="s">
        <v>2234</v>
      </c>
    </row>
    <row r="469" ht="47.3" customHeight="1" spans="1:10">
      <c r="A469" s="117" t="s">
        <v>1036</v>
      </c>
      <c r="B469" s="116" t="s">
        <v>2230</v>
      </c>
      <c r="C469" s="116" t="s">
        <v>1279</v>
      </c>
      <c r="D469" s="116" t="s">
        <v>1280</v>
      </c>
      <c r="E469" s="111" t="s">
        <v>1285</v>
      </c>
      <c r="F469" s="116" t="s">
        <v>1268</v>
      </c>
      <c r="G469" s="111" t="s">
        <v>1286</v>
      </c>
      <c r="H469" s="116"/>
      <c r="I469" s="116" t="s">
        <v>1283</v>
      </c>
      <c r="J469" s="50" t="s">
        <v>2235</v>
      </c>
    </row>
    <row r="470" ht="47.3" customHeight="1" spans="1:10">
      <c r="A470" s="117" t="s">
        <v>1030</v>
      </c>
      <c r="B470" s="116" t="s">
        <v>2236</v>
      </c>
      <c r="C470" s="116" t="s">
        <v>1259</v>
      </c>
      <c r="D470" s="116" t="s">
        <v>1260</v>
      </c>
      <c r="E470" s="111" t="s">
        <v>2237</v>
      </c>
      <c r="F470" s="116" t="s">
        <v>1262</v>
      </c>
      <c r="G470" s="111" t="s">
        <v>1263</v>
      </c>
      <c r="H470" s="116" t="s">
        <v>1264</v>
      </c>
      <c r="I470" s="116" t="s">
        <v>1265</v>
      </c>
      <c r="J470" s="50" t="s">
        <v>2179</v>
      </c>
    </row>
    <row r="471" ht="47.3" customHeight="1" spans="1:10">
      <c r="A471" s="117" t="s">
        <v>1030</v>
      </c>
      <c r="B471" s="116" t="s">
        <v>2236</v>
      </c>
      <c r="C471" s="116" t="s">
        <v>1259</v>
      </c>
      <c r="D471" s="116" t="s">
        <v>1260</v>
      </c>
      <c r="E471" s="111" t="s">
        <v>2238</v>
      </c>
      <c r="F471" s="116" t="s">
        <v>1262</v>
      </c>
      <c r="G471" s="111" t="s">
        <v>1528</v>
      </c>
      <c r="H471" s="116" t="s">
        <v>1501</v>
      </c>
      <c r="I471" s="116" t="s">
        <v>1265</v>
      </c>
      <c r="J471" s="50" t="s">
        <v>2239</v>
      </c>
    </row>
    <row r="472" ht="47.3" customHeight="1" spans="1:10">
      <c r="A472" s="117" t="s">
        <v>1030</v>
      </c>
      <c r="B472" s="116" t="s">
        <v>2236</v>
      </c>
      <c r="C472" s="116" t="s">
        <v>1259</v>
      </c>
      <c r="D472" s="116" t="s">
        <v>1260</v>
      </c>
      <c r="E472" s="111" t="s">
        <v>2240</v>
      </c>
      <c r="F472" s="116" t="s">
        <v>1262</v>
      </c>
      <c r="G472" s="111" t="s">
        <v>1970</v>
      </c>
      <c r="H472" s="116" t="s">
        <v>1695</v>
      </c>
      <c r="I472" s="116" t="s">
        <v>1265</v>
      </c>
      <c r="J472" s="50" t="s">
        <v>2241</v>
      </c>
    </row>
    <row r="473" ht="47.3" customHeight="1" spans="1:10">
      <c r="A473" s="117" t="s">
        <v>1030</v>
      </c>
      <c r="B473" s="116" t="s">
        <v>2236</v>
      </c>
      <c r="C473" s="116" t="s">
        <v>1259</v>
      </c>
      <c r="D473" s="116" t="s">
        <v>1260</v>
      </c>
      <c r="E473" s="111" t="s">
        <v>2048</v>
      </c>
      <c r="F473" s="116" t="s">
        <v>1262</v>
      </c>
      <c r="G473" s="111" t="s">
        <v>1263</v>
      </c>
      <c r="H473" s="116" t="s">
        <v>2242</v>
      </c>
      <c r="I473" s="116" t="s">
        <v>1265</v>
      </c>
      <c r="J473" s="50" t="s">
        <v>2243</v>
      </c>
    </row>
    <row r="474" ht="47.3" customHeight="1" spans="1:10">
      <c r="A474" s="117" t="s">
        <v>1030</v>
      </c>
      <c r="B474" s="116" t="s">
        <v>2236</v>
      </c>
      <c r="C474" s="116" t="s">
        <v>1259</v>
      </c>
      <c r="D474" s="116" t="s">
        <v>1260</v>
      </c>
      <c r="E474" s="111" t="s">
        <v>2244</v>
      </c>
      <c r="F474" s="116" t="s">
        <v>1262</v>
      </c>
      <c r="G474" s="111" t="s">
        <v>1865</v>
      </c>
      <c r="H474" s="116" t="s">
        <v>2242</v>
      </c>
      <c r="I474" s="116" t="s">
        <v>1265</v>
      </c>
      <c r="J474" s="50" t="s">
        <v>2245</v>
      </c>
    </row>
    <row r="475" ht="47.3" customHeight="1" spans="1:10">
      <c r="A475" s="117" t="s">
        <v>1030</v>
      </c>
      <c r="B475" s="116" t="s">
        <v>2236</v>
      </c>
      <c r="C475" s="116" t="s">
        <v>1259</v>
      </c>
      <c r="D475" s="116" t="s">
        <v>1260</v>
      </c>
      <c r="E475" s="111" t="s">
        <v>2073</v>
      </c>
      <c r="F475" s="116" t="s">
        <v>1262</v>
      </c>
      <c r="G475" s="111" t="s">
        <v>278</v>
      </c>
      <c r="H475" s="116" t="s">
        <v>2242</v>
      </c>
      <c r="I475" s="116" t="s">
        <v>1265</v>
      </c>
      <c r="J475" s="50" t="s">
        <v>2246</v>
      </c>
    </row>
    <row r="476" ht="47.3" customHeight="1" spans="1:10">
      <c r="A476" s="117" t="s">
        <v>1030</v>
      </c>
      <c r="B476" s="116" t="s">
        <v>2236</v>
      </c>
      <c r="C476" s="116" t="s">
        <v>1259</v>
      </c>
      <c r="D476" s="116" t="s">
        <v>1271</v>
      </c>
      <c r="E476" s="111" t="s">
        <v>1993</v>
      </c>
      <c r="F476" s="116" t="s">
        <v>1262</v>
      </c>
      <c r="G476" s="111" t="s">
        <v>1385</v>
      </c>
      <c r="H476" s="116" t="s">
        <v>1264</v>
      </c>
      <c r="I476" s="116" t="s">
        <v>1265</v>
      </c>
      <c r="J476" s="50" t="s">
        <v>1596</v>
      </c>
    </row>
    <row r="477" ht="47.3" customHeight="1" spans="1:10">
      <c r="A477" s="117" t="s">
        <v>1030</v>
      </c>
      <c r="B477" s="116" t="s">
        <v>2236</v>
      </c>
      <c r="C477" s="116" t="s">
        <v>1259</v>
      </c>
      <c r="D477" s="116" t="s">
        <v>1271</v>
      </c>
      <c r="E477" s="111" t="s">
        <v>2202</v>
      </c>
      <c r="F477" s="116" t="s">
        <v>1262</v>
      </c>
      <c r="G477" s="111" t="s">
        <v>1263</v>
      </c>
      <c r="H477" s="116" t="s">
        <v>1264</v>
      </c>
      <c r="I477" s="116" t="s">
        <v>1265</v>
      </c>
      <c r="J477" s="50" t="s">
        <v>2203</v>
      </c>
    </row>
    <row r="478" ht="47.3" customHeight="1" spans="1:10">
      <c r="A478" s="117" t="s">
        <v>1030</v>
      </c>
      <c r="B478" s="116" t="s">
        <v>2236</v>
      </c>
      <c r="C478" s="116" t="s">
        <v>1259</v>
      </c>
      <c r="D478" s="116" t="s">
        <v>1271</v>
      </c>
      <c r="E478" s="111" t="s">
        <v>1998</v>
      </c>
      <c r="F478" s="116" t="s">
        <v>1268</v>
      </c>
      <c r="G478" s="111" t="s">
        <v>1269</v>
      </c>
      <c r="H478" s="116" t="s">
        <v>1264</v>
      </c>
      <c r="I478" s="116" t="s">
        <v>1265</v>
      </c>
      <c r="J478" s="50" t="s">
        <v>2247</v>
      </c>
    </row>
    <row r="479" ht="47.3" customHeight="1" spans="1:10">
      <c r="A479" s="117" t="s">
        <v>1030</v>
      </c>
      <c r="B479" s="116" t="s">
        <v>2236</v>
      </c>
      <c r="C479" s="116" t="s">
        <v>1259</v>
      </c>
      <c r="D479" s="116" t="s">
        <v>1271</v>
      </c>
      <c r="E479" s="111" t="s">
        <v>2248</v>
      </c>
      <c r="F479" s="116" t="s">
        <v>1432</v>
      </c>
      <c r="G479" s="111" t="s">
        <v>1557</v>
      </c>
      <c r="H479" s="116" t="s">
        <v>1264</v>
      </c>
      <c r="I479" s="116" t="s">
        <v>1265</v>
      </c>
      <c r="J479" s="50" t="s">
        <v>2249</v>
      </c>
    </row>
    <row r="480" ht="47.3" customHeight="1" spans="1:10">
      <c r="A480" s="117" t="s">
        <v>1030</v>
      </c>
      <c r="B480" s="116" t="s">
        <v>2236</v>
      </c>
      <c r="C480" s="116" t="s">
        <v>1279</v>
      </c>
      <c r="D480" s="116" t="s">
        <v>1280</v>
      </c>
      <c r="E480" s="111" t="s">
        <v>2250</v>
      </c>
      <c r="F480" s="116" t="s">
        <v>1262</v>
      </c>
      <c r="G480" s="111" t="s">
        <v>278</v>
      </c>
      <c r="H480" s="116" t="s">
        <v>1337</v>
      </c>
      <c r="I480" s="116" t="s">
        <v>1265</v>
      </c>
      <c r="J480" s="50" t="s">
        <v>2251</v>
      </c>
    </row>
    <row r="481" ht="47.3" customHeight="1" spans="1:10">
      <c r="A481" s="117" t="s">
        <v>1030</v>
      </c>
      <c r="B481" s="116" t="s">
        <v>2236</v>
      </c>
      <c r="C481" s="116" t="s">
        <v>1279</v>
      </c>
      <c r="D481" s="116" t="s">
        <v>1280</v>
      </c>
      <c r="E481" s="111" t="s">
        <v>2078</v>
      </c>
      <c r="F481" s="116" t="s">
        <v>1432</v>
      </c>
      <c r="G481" s="111" t="s">
        <v>1865</v>
      </c>
      <c r="H481" s="116" t="s">
        <v>1297</v>
      </c>
      <c r="I481" s="116" t="s">
        <v>1265</v>
      </c>
      <c r="J481" s="50" t="s">
        <v>2252</v>
      </c>
    </row>
    <row r="482" ht="47.3" customHeight="1" spans="1:10">
      <c r="A482" s="117" t="s">
        <v>1030</v>
      </c>
      <c r="B482" s="116" t="s">
        <v>2236</v>
      </c>
      <c r="C482" s="116" t="s">
        <v>1279</v>
      </c>
      <c r="D482" s="116" t="s">
        <v>1280</v>
      </c>
      <c r="E482" s="111" t="s">
        <v>2253</v>
      </c>
      <c r="F482" s="116" t="s">
        <v>1262</v>
      </c>
      <c r="G482" s="111" t="s">
        <v>2254</v>
      </c>
      <c r="H482" s="116" t="s">
        <v>1796</v>
      </c>
      <c r="I482" s="116" t="s">
        <v>1265</v>
      </c>
      <c r="J482" s="50" t="s">
        <v>2255</v>
      </c>
    </row>
    <row r="483" ht="47.3" customHeight="1" spans="1:10">
      <c r="A483" s="117" t="s">
        <v>1030</v>
      </c>
      <c r="B483" s="116" t="s">
        <v>2236</v>
      </c>
      <c r="C483" s="116" t="s">
        <v>1279</v>
      </c>
      <c r="D483" s="116" t="s">
        <v>1280</v>
      </c>
      <c r="E483" s="111" t="s">
        <v>2075</v>
      </c>
      <c r="F483" s="116" t="s">
        <v>1262</v>
      </c>
      <c r="G483" s="111" t="s">
        <v>2256</v>
      </c>
      <c r="H483" s="116" t="s">
        <v>2257</v>
      </c>
      <c r="I483" s="116" t="s">
        <v>1265</v>
      </c>
      <c r="J483" s="50" t="s">
        <v>2258</v>
      </c>
    </row>
    <row r="484" ht="47.3" customHeight="1" spans="1:10">
      <c r="A484" s="117" t="s">
        <v>1030</v>
      </c>
      <c r="B484" s="116" t="s">
        <v>2236</v>
      </c>
      <c r="C484" s="116" t="s">
        <v>1288</v>
      </c>
      <c r="D484" s="116" t="s">
        <v>1289</v>
      </c>
      <c r="E484" s="111" t="s">
        <v>2084</v>
      </c>
      <c r="F484" s="116" t="s">
        <v>1262</v>
      </c>
      <c r="G484" s="111" t="s">
        <v>1399</v>
      </c>
      <c r="H484" s="116" t="s">
        <v>1264</v>
      </c>
      <c r="I484" s="116" t="s">
        <v>1265</v>
      </c>
      <c r="J484" s="50" t="s">
        <v>2259</v>
      </c>
    </row>
    <row r="485" ht="47.3" customHeight="1" spans="1:10">
      <c r="A485" s="117" t="s">
        <v>1030</v>
      </c>
      <c r="B485" s="116" t="s">
        <v>2236</v>
      </c>
      <c r="C485" s="116" t="s">
        <v>1288</v>
      </c>
      <c r="D485" s="116" t="s">
        <v>1289</v>
      </c>
      <c r="E485" s="111" t="s">
        <v>2086</v>
      </c>
      <c r="F485" s="116" t="s">
        <v>1262</v>
      </c>
      <c r="G485" s="111" t="s">
        <v>1399</v>
      </c>
      <c r="H485" s="116" t="s">
        <v>1264</v>
      </c>
      <c r="I485" s="116" t="s">
        <v>1265</v>
      </c>
      <c r="J485" s="50" t="s">
        <v>2260</v>
      </c>
    </row>
    <row r="486" ht="47.3" customHeight="1" spans="1:10">
      <c r="A486" s="117" t="s">
        <v>691</v>
      </c>
      <c r="B486" s="116" t="s">
        <v>2261</v>
      </c>
      <c r="C486" s="116" t="s">
        <v>1259</v>
      </c>
      <c r="D486" s="116" t="s">
        <v>1260</v>
      </c>
      <c r="E486" s="111" t="s">
        <v>2262</v>
      </c>
      <c r="F486" s="116" t="s">
        <v>1262</v>
      </c>
      <c r="G486" s="111" t="s">
        <v>277</v>
      </c>
      <c r="H486" s="116" t="s">
        <v>1320</v>
      </c>
      <c r="I486" s="116" t="s">
        <v>1265</v>
      </c>
      <c r="J486" s="50" t="s">
        <v>2263</v>
      </c>
    </row>
    <row r="487" ht="47.3" customHeight="1" spans="1:10">
      <c r="A487" s="117" t="s">
        <v>691</v>
      </c>
      <c r="B487" s="116" t="s">
        <v>2261</v>
      </c>
      <c r="C487" s="116" t="s">
        <v>1259</v>
      </c>
      <c r="D487" s="116" t="s">
        <v>1271</v>
      </c>
      <c r="E487" s="111" t="s">
        <v>1374</v>
      </c>
      <c r="F487" s="116" t="s">
        <v>1262</v>
      </c>
      <c r="G487" s="111" t="s">
        <v>1263</v>
      </c>
      <c r="H487" s="116" t="s">
        <v>1264</v>
      </c>
      <c r="I487" s="116" t="s">
        <v>1265</v>
      </c>
      <c r="J487" s="50" t="s">
        <v>2264</v>
      </c>
    </row>
    <row r="488" ht="47.3" customHeight="1" spans="1:10">
      <c r="A488" s="117" t="s">
        <v>691</v>
      </c>
      <c r="B488" s="116" t="s">
        <v>2261</v>
      </c>
      <c r="C488" s="116" t="s">
        <v>1279</v>
      </c>
      <c r="D488" s="116" t="s">
        <v>1280</v>
      </c>
      <c r="E488" s="111" t="s">
        <v>2265</v>
      </c>
      <c r="F488" s="116" t="s">
        <v>1262</v>
      </c>
      <c r="G488" s="111" t="s">
        <v>277</v>
      </c>
      <c r="H488" s="116" t="s">
        <v>1320</v>
      </c>
      <c r="I488" s="116" t="s">
        <v>1265</v>
      </c>
      <c r="J488" s="50" t="s">
        <v>2266</v>
      </c>
    </row>
    <row r="489" ht="47.3" customHeight="1" spans="1:10">
      <c r="A489" s="117" t="s">
        <v>691</v>
      </c>
      <c r="B489" s="116" t="s">
        <v>2261</v>
      </c>
      <c r="C489" s="116" t="s">
        <v>1279</v>
      </c>
      <c r="D489" s="116" t="s">
        <v>1280</v>
      </c>
      <c r="E489" s="111" t="s">
        <v>2267</v>
      </c>
      <c r="F489" s="116" t="s">
        <v>1262</v>
      </c>
      <c r="G489" s="111" t="s">
        <v>1528</v>
      </c>
      <c r="H489" s="116" t="s">
        <v>1320</v>
      </c>
      <c r="I489" s="116" t="s">
        <v>1265</v>
      </c>
      <c r="J489" s="50" t="s">
        <v>2268</v>
      </c>
    </row>
    <row r="490" ht="47.3" customHeight="1" spans="1:10">
      <c r="A490" s="117" t="s">
        <v>691</v>
      </c>
      <c r="B490" s="116" t="s">
        <v>2261</v>
      </c>
      <c r="C490" s="116" t="s">
        <v>1288</v>
      </c>
      <c r="D490" s="116" t="s">
        <v>1289</v>
      </c>
      <c r="E490" s="111" t="s">
        <v>1378</v>
      </c>
      <c r="F490" s="116" t="s">
        <v>1262</v>
      </c>
      <c r="G490" s="111" t="s">
        <v>1399</v>
      </c>
      <c r="H490" s="116" t="s">
        <v>1264</v>
      </c>
      <c r="I490" s="116" t="s">
        <v>1265</v>
      </c>
      <c r="J490" s="50" t="s">
        <v>2060</v>
      </c>
    </row>
    <row r="491" ht="47.3" customHeight="1" spans="1:10">
      <c r="A491" s="117" t="s">
        <v>1034</v>
      </c>
      <c r="B491" s="116" t="s">
        <v>2269</v>
      </c>
      <c r="C491" s="116" t="s">
        <v>1259</v>
      </c>
      <c r="D491" s="116" t="s">
        <v>1260</v>
      </c>
      <c r="E491" s="111" t="s">
        <v>2237</v>
      </c>
      <c r="F491" s="116" t="s">
        <v>1262</v>
      </c>
      <c r="G491" s="111" t="s">
        <v>1263</v>
      </c>
      <c r="H491" s="116" t="s">
        <v>1264</v>
      </c>
      <c r="I491" s="116" t="s">
        <v>1265</v>
      </c>
      <c r="J491" s="50" t="s">
        <v>2270</v>
      </c>
    </row>
    <row r="492" ht="47.3" customHeight="1" spans="1:10">
      <c r="A492" s="117" t="s">
        <v>1034</v>
      </c>
      <c r="B492" s="116" t="s">
        <v>2269</v>
      </c>
      <c r="C492" s="116" t="s">
        <v>1259</v>
      </c>
      <c r="D492" s="116" t="s">
        <v>1260</v>
      </c>
      <c r="E492" s="111" t="s">
        <v>2271</v>
      </c>
      <c r="F492" s="116" t="s">
        <v>1262</v>
      </c>
      <c r="G492" s="111" t="s">
        <v>1916</v>
      </c>
      <c r="H492" s="116" t="s">
        <v>1264</v>
      </c>
      <c r="I492" s="116" t="s">
        <v>1265</v>
      </c>
      <c r="J492" s="50" t="s">
        <v>2272</v>
      </c>
    </row>
    <row r="493" ht="47.3" customHeight="1" spans="1:10">
      <c r="A493" s="117" t="s">
        <v>1034</v>
      </c>
      <c r="B493" s="116" t="s">
        <v>2269</v>
      </c>
      <c r="C493" s="116" t="s">
        <v>1259</v>
      </c>
      <c r="D493" s="116" t="s">
        <v>1271</v>
      </c>
      <c r="E493" s="111" t="s">
        <v>2273</v>
      </c>
      <c r="F493" s="116" t="s">
        <v>1262</v>
      </c>
      <c r="G493" s="111" t="s">
        <v>1263</v>
      </c>
      <c r="H493" s="116" t="s">
        <v>1264</v>
      </c>
      <c r="I493" s="116" t="s">
        <v>1265</v>
      </c>
      <c r="J493" s="50" t="s">
        <v>2274</v>
      </c>
    </row>
    <row r="494" ht="47.3" customHeight="1" spans="1:10">
      <c r="A494" s="117" t="s">
        <v>1034</v>
      </c>
      <c r="B494" s="116" t="s">
        <v>2269</v>
      </c>
      <c r="C494" s="116" t="s">
        <v>1259</v>
      </c>
      <c r="D494" s="116" t="s">
        <v>1271</v>
      </c>
      <c r="E494" s="111" t="s">
        <v>1993</v>
      </c>
      <c r="F494" s="116" t="s">
        <v>1262</v>
      </c>
      <c r="G494" s="111" t="s">
        <v>1385</v>
      </c>
      <c r="H494" s="116" t="s">
        <v>1264</v>
      </c>
      <c r="I494" s="116" t="s">
        <v>1265</v>
      </c>
      <c r="J494" s="50" t="s">
        <v>1596</v>
      </c>
    </row>
    <row r="495" ht="47.3" customHeight="1" spans="1:10">
      <c r="A495" s="117" t="s">
        <v>1034</v>
      </c>
      <c r="B495" s="116" t="s">
        <v>2269</v>
      </c>
      <c r="C495" s="116" t="s">
        <v>1279</v>
      </c>
      <c r="D495" s="116" t="s">
        <v>1280</v>
      </c>
      <c r="E495" s="111" t="s">
        <v>2275</v>
      </c>
      <c r="F495" s="116" t="s">
        <v>1262</v>
      </c>
      <c r="G495" s="111" t="s">
        <v>1263</v>
      </c>
      <c r="H495" s="116" t="s">
        <v>1264</v>
      </c>
      <c r="I495" s="116" t="s">
        <v>1265</v>
      </c>
      <c r="J495" s="50" t="s">
        <v>2276</v>
      </c>
    </row>
    <row r="496" ht="47.3" customHeight="1" spans="1:10">
      <c r="A496" s="117" t="s">
        <v>1034</v>
      </c>
      <c r="B496" s="116" t="s">
        <v>2269</v>
      </c>
      <c r="C496" s="116" t="s">
        <v>1288</v>
      </c>
      <c r="D496" s="116" t="s">
        <v>1289</v>
      </c>
      <c r="E496" s="111" t="s">
        <v>2277</v>
      </c>
      <c r="F496" s="116" t="s">
        <v>1262</v>
      </c>
      <c r="G496" s="111" t="s">
        <v>1399</v>
      </c>
      <c r="H496" s="116" t="s">
        <v>1264</v>
      </c>
      <c r="I496" s="116" t="s">
        <v>1265</v>
      </c>
      <c r="J496" s="50" t="s">
        <v>2278</v>
      </c>
    </row>
    <row r="497" ht="47.3" customHeight="1" spans="1:10">
      <c r="A497" s="117" t="s">
        <v>668</v>
      </c>
      <c r="B497" s="116" t="s">
        <v>2279</v>
      </c>
      <c r="C497" s="116" t="s">
        <v>1259</v>
      </c>
      <c r="D497" s="116" t="s">
        <v>1260</v>
      </c>
      <c r="E497" s="111" t="s">
        <v>2280</v>
      </c>
      <c r="F497" s="116" t="s">
        <v>1268</v>
      </c>
      <c r="G497" s="111" t="s">
        <v>1967</v>
      </c>
      <c r="H497" s="116" t="s">
        <v>1320</v>
      </c>
      <c r="I497" s="116" t="s">
        <v>1265</v>
      </c>
      <c r="J497" s="50" t="s">
        <v>2281</v>
      </c>
    </row>
    <row r="498" ht="47.3" customHeight="1" spans="1:10">
      <c r="A498" s="117" t="s">
        <v>668</v>
      </c>
      <c r="B498" s="116" t="s">
        <v>2279</v>
      </c>
      <c r="C498" s="116" t="s">
        <v>1279</v>
      </c>
      <c r="D498" s="116" t="s">
        <v>1280</v>
      </c>
      <c r="E498" s="111" t="s">
        <v>1285</v>
      </c>
      <c r="F498" s="116" t="s">
        <v>1268</v>
      </c>
      <c r="G498" s="111" t="s">
        <v>1286</v>
      </c>
      <c r="H498" s="116"/>
      <c r="I498" s="116" t="s">
        <v>1283</v>
      </c>
      <c r="J498" s="50" t="s">
        <v>1729</v>
      </c>
    </row>
    <row r="499" ht="47.3" customHeight="1" spans="1:10">
      <c r="A499" s="117" t="s">
        <v>668</v>
      </c>
      <c r="B499" s="116" t="s">
        <v>2279</v>
      </c>
      <c r="C499" s="116" t="s">
        <v>1288</v>
      </c>
      <c r="D499" s="116" t="s">
        <v>1289</v>
      </c>
      <c r="E499" s="111" t="s">
        <v>1290</v>
      </c>
      <c r="F499" s="116" t="s">
        <v>1262</v>
      </c>
      <c r="G499" s="111" t="s">
        <v>1263</v>
      </c>
      <c r="H499" s="116" t="s">
        <v>1264</v>
      </c>
      <c r="I499" s="116" t="s">
        <v>1265</v>
      </c>
      <c r="J499" s="50" t="s">
        <v>2282</v>
      </c>
    </row>
    <row r="500" ht="47.3" customHeight="1" spans="1:10">
      <c r="A500" s="115" t="s">
        <v>72</v>
      </c>
      <c r="B500" s="23"/>
      <c r="C500" s="23"/>
      <c r="D500" s="23"/>
      <c r="E500" s="23"/>
      <c r="F500" s="23"/>
      <c r="G500" s="23"/>
      <c r="H500" s="23"/>
      <c r="I500" s="23"/>
      <c r="J500" s="23"/>
    </row>
    <row r="501" ht="47.3" customHeight="1" spans="1:10">
      <c r="A501" s="117" t="s">
        <v>1085</v>
      </c>
      <c r="B501" s="116" t="s">
        <v>2283</v>
      </c>
      <c r="C501" s="116" t="s">
        <v>1259</v>
      </c>
      <c r="D501" s="116" t="s">
        <v>1260</v>
      </c>
      <c r="E501" s="111" t="s">
        <v>2284</v>
      </c>
      <c r="F501" s="116" t="s">
        <v>1262</v>
      </c>
      <c r="G501" s="111" t="s">
        <v>2285</v>
      </c>
      <c r="H501" s="116" t="s">
        <v>1308</v>
      </c>
      <c r="I501" s="116" t="s">
        <v>1265</v>
      </c>
      <c r="J501" s="50" t="s">
        <v>2286</v>
      </c>
    </row>
    <row r="502" ht="47.3" customHeight="1" spans="1:10">
      <c r="A502" s="117" t="s">
        <v>1085</v>
      </c>
      <c r="B502" s="116" t="s">
        <v>2283</v>
      </c>
      <c r="C502" s="116" t="s">
        <v>1259</v>
      </c>
      <c r="D502" s="116" t="s">
        <v>1260</v>
      </c>
      <c r="E502" s="111" t="s">
        <v>2287</v>
      </c>
      <c r="F502" s="116" t="s">
        <v>1262</v>
      </c>
      <c r="G502" s="111" t="s">
        <v>2066</v>
      </c>
      <c r="H502" s="116" t="s">
        <v>1695</v>
      </c>
      <c r="I502" s="116" t="s">
        <v>1265</v>
      </c>
      <c r="J502" s="50" t="s">
        <v>2288</v>
      </c>
    </row>
    <row r="503" ht="47.3" customHeight="1" spans="1:10">
      <c r="A503" s="117" t="s">
        <v>1085</v>
      </c>
      <c r="B503" s="116" t="s">
        <v>2283</v>
      </c>
      <c r="C503" s="116" t="s">
        <v>1259</v>
      </c>
      <c r="D503" s="116" t="s">
        <v>1260</v>
      </c>
      <c r="E503" s="111" t="s">
        <v>2289</v>
      </c>
      <c r="F503" s="116" t="s">
        <v>1262</v>
      </c>
      <c r="G503" s="111" t="s">
        <v>2290</v>
      </c>
      <c r="H503" s="116" t="s">
        <v>1297</v>
      </c>
      <c r="I503" s="116" t="s">
        <v>1265</v>
      </c>
      <c r="J503" s="50" t="s">
        <v>2291</v>
      </c>
    </row>
    <row r="504" ht="47.3" customHeight="1" spans="1:10">
      <c r="A504" s="117" t="s">
        <v>1085</v>
      </c>
      <c r="B504" s="116" t="s">
        <v>2283</v>
      </c>
      <c r="C504" s="116" t="s">
        <v>1259</v>
      </c>
      <c r="D504" s="116" t="s">
        <v>1260</v>
      </c>
      <c r="E504" s="111" t="s">
        <v>2292</v>
      </c>
      <c r="F504" s="116" t="s">
        <v>1262</v>
      </c>
      <c r="G504" s="111" t="s">
        <v>277</v>
      </c>
      <c r="H504" s="116" t="s">
        <v>1501</v>
      </c>
      <c r="I504" s="116" t="s">
        <v>1265</v>
      </c>
      <c r="J504" s="50" t="s">
        <v>2293</v>
      </c>
    </row>
    <row r="505" ht="47.3" customHeight="1" spans="1:10">
      <c r="A505" s="117" t="s">
        <v>1085</v>
      </c>
      <c r="B505" s="116" t="s">
        <v>2283</v>
      </c>
      <c r="C505" s="116" t="s">
        <v>1259</v>
      </c>
      <c r="D505" s="116" t="s">
        <v>1260</v>
      </c>
      <c r="E505" s="111" t="s">
        <v>2294</v>
      </c>
      <c r="F505" s="116" t="s">
        <v>1268</v>
      </c>
      <c r="G505" s="111" t="s">
        <v>1311</v>
      </c>
      <c r="H505" s="116" t="s">
        <v>1308</v>
      </c>
      <c r="I505" s="116" t="s">
        <v>1265</v>
      </c>
      <c r="J505" s="50" t="s">
        <v>2295</v>
      </c>
    </row>
    <row r="506" ht="47.3" customHeight="1" spans="1:10">
      <c r="A506" s="117" t="s">
        <v>1085</v>
      </c>
      <c r="B506" s="116" t="s">
        <v>2283</v>
      </c>
      <c r="C506" s="116" t="s">
        <v>1259</v>
      </c>
      <c r="D506" s="116" t="s">
        <v>1260</v>
      </c>
      <c r="E506" s="111" t="s">
        <v>2296</v>
      </c>
      <c r="F506" s="116" t="s">
        <v>1262</v>
      </c>
      <c r="G506" s="111" t="s">
        <v>278</v>
      </c>
      <c r="H506" s="116" t="s">
        <v>1308</v>
      </c>
      <c r="I506" s="116" t="s">
        <v>1265</v>
      </c>
      <c r="J506" s="50" t="s">
        <v>2297</v>
      </c>
    </row>
    <row r="507" ht="47.3" customHeight="1" spans="1:10">
      <c r="A507" s="117" t="s">
        <v>1085</v>
      </c>
      <c r="B507" s="116" t="s">
        <v>2283</v>
      </c>
      <c r="C507" s="116" t="s">
        <v>1259</v>
      </c>
      <c r="D507" s="116" t="s">
        <v>1260</v>
      </c>
      <c r="E507" s="111" t="s">
        <v>2298</v>
      </c>
      <c r="F507" s="116" t="s">
        <v>1262</v>
      </c>
      <c r="G507" s="111" t="s">
        <v>1916</v>
      </c>
      <c r="H507" s="116" t="s">
        <v>1264</v>
      </c>
      <c r="I507" s="116" t="s">
        <v>1265</v>
      </c>
      <c r="J507" s="50" t="s">
        <v>2299</v>
      </c>
    </row>
    <row r="508" ht="47.3" customHeight="1" spans="1:10">
      <c r="A508" s="117" t="s">
        <v>1085</v>
      </c>
      <c r="B508" s="116" t="s">
        <v>2283</v>
      </c>
      <c r="C508" s="116" t="s">
        <v>1259</v>
      </c>
      <c r="D508" s="116" t="s">
        <v>1271</v>
      </c>
      <c r="E508" s="111" t="s">
        <v>2300</v>
      </c>
      <c r="F508" s="116" t="s">
        <v>1262</v>
      </c>
      <c r="G508" s="111" t="s">
        <v>1263</v>
      </c>
      <c r="H508" s="116" t="s">
        <v>1264</v>
      </c>
      <c r="I508" s="116" t="s">
        <v>1265</v>
      </c>
      <c r="J508" s="50" t="s">
        <v>2301</v>
      </c>
    </row>
    <row r="509" ht="47.3" customHeight="1" spans="1:10">
      <c r="A509" s="117" t="s">
        <v>1085</v>
      </c>
      <c r="B509" s="116" t="s">
        <v>2283</v>
      </c>
      <c r="C509" s="116" t="s">
        <v>1259</v>
      </c>
      <c r="D509" s="116" t="s">
        <v>1271</v>
      </c>
      <c r="E509" s="111" t="s">
        <v>2302</v>
      </c>
      <c r="F509" s="116" t="s">
        <v>1268</v>
      </c>
      <c r="G509" s="111" t="s">
        <v>1269</v>
      </c>
      <c r="H509" s="116" t="s">
        <v>1264</v>
      </c>
      <c r="I509" s="116" t="s">
        <v>1265</v>
      </c>
      <c r="J509" s="50" t="s">
        <v>2303</v>
      </c>
    </row>
    <row r="510" ht="47.3" customHeight="1" spans="1:10">
      <c r="A510" s="117" t="s">
        <v>1085</v>
      </c>
      <c r="B510" s="116" t="s">
        <v>2283</v>
      </c>
      <c r="C510" s="116" t="s">
        <v>1259</v>
      </c>
      <c r="D510" s="116" t="s">
        <v>1271</v>
      </c>
      <c r="E510" s="111" t="s">
        <v>2304</v>
      </c>
      <c r="F510" s="116" t="s">
        <v>1262</v>
      </c>
      <c r="G510" s="111" t="s">
        <v>1263</v>
      </c>
      <c r="H510" s="116" t="s">
        <v>1264</v>
      </c>
      <c r="I510" s="116" t="s">
        <v>1265</v>
      </c>
      <c r="J510" s="50" t="s">
        <v>2305</v>
      </c>
    </row>
    <row r="511" ht="47.3" customHeight="1" spans="1:10">
      <c r="A511" s="117" t="s">
        <v>1085</v>
      </c>
      <c r="B511" s="116" t="s">
        <v>2283</v>
      </c>
      <c r="C511" s="116" t="s">
        <v>1259</v>
      </c>
      <c r="D511" s="116" t="s">
        <v>1271</v>
      </c>
      <c r="E511" s="111" t="s">
        <v>2306</v>
      </c>
      <c r="F511" s="116" t="s">
        <v>1262</v>
      </c>
      <c r="G511" s="111" t="s">
        <v>1263</v>
      </c>
      <c r="H511" s="116" t="s">
        <v>1264</v>
      </c>
      <c r="I511" s="116" t="s">
        <v>1265</v>
      </c>
      <c r="J511" s="50" t="s">
        <v>2307</v>
      </c>
    </row>
    <row r="512" ht="47.3" customHeight="1" spans="1:10">
      <c r="A512" s="117" t="s">
        <v>1085</v>
      </c>
      <c r="B512" s="116" t="s">
        <v>2283</v>
      </c>
      <c r="C512" s="116" t="s">
        <v>1259</v>
      </c>
      <c r="D512" s="116" t="s">
        <v>1271</v>
      </c>
      <c r="E512" s="111" t="s">
        <v>2308</v>
      </c>
      <c r="F512" s="116" t="s">
        <v>1268</v>
      </c>
      <c r="G512" s="111" t="s">
        <v>1269</v>
      </c>
      <c r="H512" s="116" t="s">
        <v>1264</v>
      </c>
      <c r="I512" s="116" t="s">
        <v>1265</v>
      </c>
      <c r="J512" s="50" t="s">
        <v>2309</v>
      </c>
    </row>
    <row r="513" ht="47.3" customHeight="1" spans="1:10">
      <c r="A513" s="117" t="s">
        <v>1085</v>
      </c>
      <c r="B513" s="116" t="s">
        <v>2283</v>
      </c>
      <c r="C513" s="116" t="s">
        <v>1279</v>
      </c>
      <c r="D513" s="116" t="s">
        <v>1280</v>
      </c>
      <c r="E513" s="111" t="s">
        <v>2310</v>
      </c>
      <c r="F513" s="116" t="s">
        <v>1262</v>
      </c>
      <c r="G513" s="111" t="s">
        <v>1749</v>
      </c>
      <c r="H513" s="116" t="s">
        <v>2311</v>
      </c>
      <c r="I513" s="116" t="s">
        <v>1265</v>
      </c>
      <c r="J513" s="50" t="s">
        <v>2312</v>
      </c>
    </row>
    <row r="514" ht="47.3" customHeight="1" spans="1:10">
      <c r="A514" s="117" t="s">
        <v>1085</v>
      </c>
      <c r="B514" s="116" t="s">
        <v>2283</v>
      </c>
      <c r="C514" s="116" t="s">
        <v>1288</v>
      </c>
      <c r="D514" s="116" t="s">
        <v>1289</v>
      </c>
      <c r="E514" s="111" t="s">
        <v>1362</v>
      </c>
      <c r="F514" s="116" t="s">
        <v>1262</v>
      </c>
      <c r="G514" s="111" t="s">
        <v>1263</v>
      </c>
      <c r="H514" s="116" t="s">
        <v>1264</v>
      </c>
      <c r="I514" s="116" t="s">
        <v>1265</v>
      </c>
      <c r="J514" s="50" t="s">
        <v>2313</v>
      </c>
    </row>
    <row r="515" ht="47.3" customHeight="1" spans="1:10">
      <c r="A515" s="117" t="s">
        <v>1085</v>
      </c>
      <c r="B515" s="116" t="s">
        <v>2283</v>
      </c>
      <c r="C515" s="116" t="s">
        <v>1288</v>
      </c>
      <c r="D515" s="116" t="s">
        <v>1289</v>
      </c>
      <c r="E515" s="111" t="s">
        <v>2314</v>
      </c>
      <c r="F515" s="116" t="s">
        <v>1262</v>
      </c>
      <c r="G515" s="111" t="s">
        <v>1399</v>
      </c>
      <c r="H515" s="116" t="s">
        <v>1264</v>
      </c>
      <c r="I515" s="116" t="s">
        <v>1265</v>
      </c>
      <c r="J515" s="50" t="s">
        <v>2315</v>
      </c>
    </row>
    <row r="516" ht="47.3" customHeight="1" spans="1:10">
      <c r="A516" s="117" t="s">
        <v>1070</v>
      </c>
      <c r="B516" s="116" t="s">
        <v>2316</v>
      </c>
      <c r="C516" s="116" t="s">
        <v>1259</v>
      </c>
      <c r="D516" s="116" t="s">
        <v>1271</v>
      </c>
      <c r="E516" s="111" t="s">
        <v>2317</v>
      </c>
      <c r="F516" s="116" t="s">
        <v>1268</v>
      </c>
      <c r="G516" s="111" t="s">
        <v>1269</v>
      </c>
      <c r="H516" s="116" t="s">
        <v>1264</v>
      </c>
      <c r="I516" s="116" t="s">
        <v>1265</v>
      </c>
      <c r="J516" s="50" t="s">
        <v>2318</v>
      </c>
    </row>
    <row r="517" ht="47.3" customHeight="1" spans="1:10">
      <c r="A517" s="117" t="s">
        <v>1070</v>
      </c>
      <c r="B517" s="116" t="s">
        <v>2316</v>
      </c>
      <c r="C517" s="116" t="s">
        <v>1259</v>
      </c>
      <c r="D517" s="116" t="s">
        <v>1271</v>
      </c>
      <c r="E517" s="111" t="s">
        <v>2287</v>
      </c>
      <c r="F517" s="116" t="s">
        <v>1262</v>
      </c>
      <c r="G517" s="111" t="s">
        <v>280</v>
      </c>
      <c r="H517" s="116" t="s">
        <v>1695</v>
      </c>
      <c r="I517" s="116" t="s">
        <v>1265</v>
      </c>
      <c r="J517" s="50" t="s">
        <v>2319</v>
      </c>
    </row>
    <row r="518" ht="47.3" customHeight="1" spans="1:10">
      <c r="A518" s="117" t="s">
        <v>1070</v>
      </c>
      <c r="B518" s="116" t="s">
        <v>2316</v>
      </c>
      <c r="C518" s="116" t="s">
        <v>1259</v>
      </c>
      <c r="D518" s="116" t="s">
        <v>1271</v>
      </c>
      <c r="E518" s="111" t="s">
        <v>2320</v>
      </c>
      <c r="F518" s="116" t="s">
        <v>1262</v>
      </c>
      <c r="G518" s="111" t="s">
        <v>279</v>
      </c>
      <c r="H518" s="116" t="s">
        <v>1501</v>
      </c>
      <c r="I518" s="116" t="s">
        <v>1265</v>
      </c>
      <c r="J518" s="50" t="s">
        <v>2321</v>
      </c>
    </row>
    <row r="519" ht="47.3" customHeight="1" spans="1:10">
      <c r="A519" s="117" t="s">
        <v>1070</v>
      </c>
      <c r="B519" s="116" t="s">
        <v>2316</v>
      </c>
      <c r="C519" s="116" t="s">
        <v>1279</v>
      </c>
      <c r="D519" s="116" t="s">
        <v>1280</v>
      </c>
      <c r="E519" s="111" t="s">
        <v>1871</v>
      </c>
      <c r="F519" s="116" t="s">
        <v>1262</v>
      </c>
      <c r="G519" s="111" t="s">
        <v>278</v>
      </c>
      <c r="H519" s="116" t="s">
        <v>1320</v>
      </c>
      <c r="I519" s="116" t="s">
        <v>1265</v>
      </c>
      <c r="J519" s="50" t="s">
        <v>2322</v>
      </c>
    </row>
    <row r="520" ht="47.3" customHeight="1" spans="1:10">
      <c r="A520" s="117" t="s">
        <v>1070</v>
      </c>
      <c r="B520" s="116" t="s">
        <v>2316</v>
      </c>
      <c r="C520" s="116" t="s">
        <v>1288</v>
      </c>
      <c r="D520" s="116" t="s">
        <v>1289</v>
      </c>
      <c r="E520" s="111" t="s">
        <v>2323</v>
      </c>
      <c r="F520" s="116" t="s">
        <v>1262</v>
      </c>
      <c r="G520" s="111" t="s">
        <v>1263</v>
      </c>
      <c r="H520" s="116" t="s">
        <v>1264</v>
      </c>
      <c r="I520" s="116" t="s">
        <v>1265</v>
      </c>
      <c r="J520" s="50" t="s">
        <v>2324</v>
      </c>
    </row>
    <row r="521" ht="47.3" customHeight="1" spans="1:10">
      <c r="A521" s="117" t="s">
        <v>828</v>
      </c>
      <c r="B521" s="116" t="s">
        <v>2325</v>
      </c>
      <c r="C521" s="116" t="s">
        <v>1259</v>
      </c>
      <c r="D521" s="116" t="s">
        <v>1260</v>
      </c>
      <c r="E521" s="111" t="s">
        <v>2326</v>
      </c>
      <c r="F521" s="116" t="s">
        <v>1262</v>
      </c>
      <c r="G521" s="111" t="s">
        <v>1485</v>
      </c>
      <c r="H521" s="116" t="s">
        <v>1320</v>
      </c>
      <c r="I521" s="116" t="s">
        <v>1265</v>
      </c>
      <c r="J521" s="50" t="s">
        <v>2327</v>
      </c>
    </row>
    <row r="522" ht="47.3" customHeight="1" spans="1:10">
      <c r="A522" s="117" t="s">
        <v>828</v>
      </c>
      <c r="B522" s="116" t="s">
        <v>2325</v>
      </c>
      <c r="C522" s="116" t="s">
        <v>1279</v>
      </c>
      <c r="D522" s="116" t="s">
        <v>1280</v>
      </c>
      <c r="E522" s="111" t="s">
        <v>2328</v>
      </c>
      <c r="F522" s="116" t="s">
        <v>1262</v>
      </c>
      <c r="G522" s="111" t="s">
        <v>1263</v>
      </c>
      <c r="H522" s="116" t="s">
        <v>1264</v>
      </c>
      <c r="I522" s="116" t="s">
        <v>1265</v>
      </c>
      <c r="J522" s="50" t="s">
        <v>2329</v>
      </c>
    </row>
    <row r="523" ht="47.3" customHeight="1" spans="1:10">
      <c r="A523" s="117" t="s">
        <v>828</v>
      </c>
      <c r="B523" s="116" t="s">
        <v>2325</v>
      </c>
      <c r="C523" s="116" t="s">
        <v>1288</v>
      </c>
      <c r="D523" s="116" t="s">
        <v>1289</v>
      </c>
      <c r="E523" s="111" t="s">
        <v>2330</v>
      </c>
      <c r="F523" s="116" t="s">
        <v>1262</v>
      </c>
      <c r="G523" s="111" t="s">
        <v>1263</v>
      </c>
      <c r="H523" s="116" t="s">
        <v>1264</v>
      </c>
      <c r="I523" s="116" t="s">
        <v>1265</v>
      </c>
      <c r="J523" s="50" t="s">
        <v>2331</v>
      </c>
    </row>
    <row r="524" ht="47.3" customHeight="1" spans="1:10">
      <c r="A524" s="117" t="s">
        <v>1081</v>
      </c>
      <c r="B524" s="116" t="s">
        <v>2332</v>
      </c>
      <c r="C524" s="116" t="s">
        <v>1259</v>
      </c>
      <c r="D524" s="116" t="s">
        <v>1260</v>
      </c>
      <c r="E524" s="111" t="s">
        <v>2333</v>
      </c>
      <c r="F524" s="116" t="s">
        <v>1262</v>
      </c>
      <c r="G524" s="111" t="s">
        <v>2058</v>
      </c>
      <c r="H524" s="116" t="s">
        <v>1308</v>
      </c>
      <c r="I524" s="116" t="s">
        <v>1265</v>
      </c>
      <c r="J524" s="50" t="s">
        <v>2334</v>
      </c>
    </row>
    <row r="525" ht="47.3" customHeight="1" spans="1:10">
      <c r="A525" s="117" t="s">
        <v>1081</v>
      </c>
      <c r="B525" s="116" t="s">
        <v>2332</v>
      </c>
      <c r="C525" s="116" t="s">
        <v>1259</v>
      </c>
      <c r="D525" s="116" t="s">
        <v>1260</v>
      </c>
      <c r="E525" s="111" t="s">
        <v>2335</v>
      </c>
      <c r="F525" s="116" t="s">
        <v>1262</v>
      </c>
      <c r="G525" s="111" t="s">
        <v>2285</v>
      </c>
      <c r="H525" s="116" t="s">
        <v>1308</v>
      </c>
      <c r="I525" s="116" t="s">
        <v>1265</v>
      </c>
      <c r="J525" s="50" t="s">
        <v>2286</v>
      </c>
    </row>
    <row r="526" ht="47.3" customHeight="1" spans="1:10">
      <c r="A526" s="117" t="s">
        <v>1081</v>
      </c>
      <c r="B526" s="116" t="s">
        <v>2332</v>
      </c>
      <c r="C526" s="116" t="s">
        <v>1259</v>
      </c>
      <c r="D526" s="116" t="s">
        <v>1260</v>
      </c>
      <c r="E526" s="111" t="s">
        <v>2336</v>
      </c>
      <c r="F526" s="116" t="s">
        <v>1262</v>
      </c>
      <c r="G526" s="111" t="s">
        <v>1528</v>
      </c>
      <c r="H526" s="116" t="s">
        <v>1308</v>
      </c>
      <c r="I526" s="116" t="s">
        <v>1265</v>
      </c>
      <c r="J526" s="50" t="s">
        <v>2337</v>
      </c>
    </row>
    <row r="527" ht="47.3" customHeight="1" spans="1:10">
      <c r="A527" s="117" t="s">
        <v>1081</v>
      </c>
      <c r="B527" s="116" t="s">
        <v>2332</v>
      </c>
      <c r="C527" s="116" t="s">
        <v>1259</v>
      </c>
      <c r="D527" s="116" t="s">
        <v>1260</v>
      </c>
      <c r="E527" s="111" t="s">
        <v>2338</v>
      </c>
      <c r="F527" s="116" t="s">
        <v>1262</v>
      </c>
      <c r="G527" s="111" t="s">
        <v>1490</v>
      </c>
      <c r="H527" s="116" t="s">
        <v>1308</v>
      </c>
      <c r="I527" s="116" t="s">
        <v>1265</v>
      </c>
      <c r="J527" s="50" t="s">
        <v>2339</v>
      </c>
    </row>
    <row r="528" ht="47.3" customHeight="1" spans="1:10">
      <c r="A528" s="117" t="s">
        <v>1081</v>
      </c>
      <c r="B528" s="116" t="s">
        <v>2332</v>
      </c>
      <c r="C528" s="116" t="s">
        <v>1259</v>
      </c>
      <c r="D528" s="116" t="s">
        <v>1260</v>
      </c>
      <c r="E528" s="111" t="s">
        <v>2340</v>
      </c>
      <c r="F528" s="116" t="s">
        <v>1262</v>
      </c>
      <c r="G528" s="111" t="s">
        <v>1970</v>
      </c>
      <c r="H528" s="116" t="s">
        <v>1695</v>
      </c>
      <c r="I528" s="116" t="s">
        <v>1265</v>
      </c>
      <c r="J528" s="50" t="s">
        <v>2341</v>
      </c>
    </row>
    <row r="529" ht="47.3" customHeight="1" spans="1:10">
      <c r="A529" s="117" t="s">
        <v>1081</v>
      </c>
      <c r="B529" s="116" t="s">
        <v>2332</v>
      </c>
      <c r="C529" s="116" t="s">
        <v>1259</v>
      </c>
      <c r="D529" s="116" t="s">
        <v>1271</v>
      </c>
      <c r="E529" s="111" t="s">
        <v>2342</v>
      </c>
      <c r="F529" s="116" t="s">
        <v>1268</v>
      </c>
      <c r="G529" s="111" t="s">
        <v>1269</v>
      </c>
      <c r="H529" s="116" t="s">
        <v>1264</v>
      </c>
      <c r="I529" s="116" t="s">
        <v>1265</v>
      </c>
      <c r="J529" s="50" t="s">
        <v>2343</v>
      </c>
    </row>
    <row r="530" ht="47.3" customHeight="1" spans="1:10">
      <c r="A530" s="117" t="s">
        <v>1081</v>
      </c>
      <c r="B530" s="116" t="s">
        <v>2332</v>
      </c>
      <c r="C530" s="116" t="s">
        <v>1259</v>
      </c>
      <c r="D530" s="116" t="s">
        <v>1271</v>
      </c>
      <c r="E530" s="111" t="s">
        <v>2344</v>
      </c>
      <c r="F530" s="116" t="s">
        <v>1262</v>
      </c>
      <c r="G530" s="111" t="s">
        <v>1263</v>
      </c>
      <c r="H530" s="116" t="s">
        <v>1264</v>
      </c>
      <c r="I530" s="116" t="s">
        <v>1265</v>
      </c>
      <c r="J530" s="50" t="s">
        <v>2307</v>
      </c>
    </row>
    <row r="531" ht="47.3" customHeight="1" spans="1:10">
      <c r="A531" s="117" t="s">
        <v>1081</v>
      </c>
      <c r="B531" s="116" t="s">
        <v>2332</v>
      </c>
      <c r="C531" s="116" t="s">
        <v>1259</v>
      </c>
      <c r="D531" s="116" t="s">
        <v>1271</v>
      </c>
      <c r="E531" s="111" t="s">
        <v>2345</v>
      </c>
      <c r="F531" s="116" t="s">
        <v>1268</v>
      </c>
      <c r="G531" s="111" t="s">
        <v>1269</v>
      </c>
      <c r="H531" s="116" t="s">
        <v>1264</v>
      </c>
      <c r="I531" s="116" t="s">
        <v>1265</v>
      </c>
      <c r="J531" s="50" t="s">
        <v>2346</v>
      </c>
    </row>
    <row r="532" ht="47.3" customHeight="1" spans="1:10">
      <c r="A532" s="117" t="s">
        <v>1081</v>
      </c>
      <c r="B532" s="116" t="s">
        <v>2332</v>
      </c>
      <c r="C532" s="116" t="s">
        <v>1259</v>
      </c>
      <c r="D532" s="116" t="s">
        <v>1271</v>
      </c>
      <c r="E532" s="111" t="s">
        <v>2347</v>
      </c>
      <c r="F532" s="116" t="s">
        <v>1432</v>
      </c>
      <c r="G532" s="111" t="s">
        <v>2348</v>
      </c>
      <c r="H532" s="116" t="s">
        <v>1297</v>
      </c>
      <c r="I532" s="116" t="s">
        <v>1265</v>
      </c>
      <c r="J532" s="50" t="s">
        <v>2349</v>
      </c>
    </row>
    <row r="533" ht="47.3" customHeight="1" spans="1:10">
      <c r="A533" s="117" t="s">
        <v>1081</v>
      </c>
      <c r="B533" s="116" t="s">
        <v>2332</v>
      </c>
      <c r="C533" s="116" t="s">
        <v>1279</v>
      </c>
      <c r="D533" s="116" t="s">
        <v>1280</v>
      </c>
      <c r="E533" s="111" t="s">
        <v>2350</v>
      </c>
      <c r="F533" s="116" t="s">
        <v>1262</v>
      </c>
      <c r="G533" s="111" t="s">
        <v>1749</v>
      </c>
      <c r="H533" s="116" t="s">
        <v>2257</v>
      </c>
      <c r="I533" s="116" t="s">
        <v>1265</v>
      </c>
      <c r="J533" s="50" t="s">
        <v>2312</v>
      </c>
    </row>
    <row r="534" ht="47.3" customHeight="1" spans="1:10">
      <c r="A534" s="117" t="s">
        <v>1081</v>
      </c>
      <c r="B534" s="116" t="s">
        <v>2332</v>
      </c>
      <c r="C534" s="116" t="s">
        <v>1279</v>
      </c>
      <c r="D534" s="116" t="s">
        <v>1280</v>
      </c>
      <c r="E534" s="111" t="s">
        <v>2351</v>
      </c>
      <c r="F534" s="116" t="s">
        <v>1262</v>
      </c>
      <c r="G534" s="111" t="s">
        <v>2352</v>
      </c>
      <c r="H534" s="116" t="s">
        <v>1337</v>
      </c>
      <c r="I534" s="116" t="s">
        <v>1265</v>
      </c>
      <c r="J534" s="50" t="s">
        <v>2353</v>
      </c>
    </row>
    <row r="535" ht="47.3" customHeight="1" spans="1:10">
      <c r="A535" s="117" t="s">
        <v>1081</v>
      </c>
      <c r="B535" s="116" t="s">
        <v>2332</v>
      </c>
      <c r="C535" s="116" t="s">
        <v>1279</v>
      </c>
      <c r="D535" s="116" t="s">
        <v>1280</v>
      </c>
      <c r="E535" s="111" t="s">
        <v>1869</v>
      </c>
      <c r="F535" s="116" t="s">
        <v>1262</v>
      </c>
      <c r="G535" s="111" t="s">
        <v>1307</v>
      </c>
      <c r="H535" s="116" t="s">
        <v>1316</v>
      </c>
      <c r="I535" s="116" t="s">
        <v>1265</v>
      </c>
      <c r="J535" s="50" t="s">
        <v>2354</v>
      </c>
    </row>
    <row r="536" ht="47.3" customHeight="1" spans="1:10">
      <c r="A536" s="117" t="s">
        <v>1081</v>
      </c>
      <c r="B536" s="116" t="s">
        <v>2332</v>
      </c>
      <c r="C536" s="116" t="s">
        <v>1279</v>
      </c>
      <c r="D536" s="116" t="s">
        <v>1280</v>
      </c>
      <c r="E536" s="111" t="s">
        <v>2355</v>
      </c>
      <c r="F536" s="116" t="s">
        <v>1268</v>
      </c>
      <c r="G536" s="111" t="s">
        <v>1282</v>
      </c>
      <c r="H536" s="116"/>
      <c r="I536" s="116" t="s">
        <v>1283</v>
      </c>
      <c r="J536" s="50" t="s">
        <v>2353</v>
      </c>
    </row>
    <row r="537" ht="47.3" customHeight="1" spans="1:10">
      <c r="A537" s="117" t="s">
        <v>1081</v>
      </c>
      <c r="B537" s="116" t="s">
        <v>2332</v>
      </c>
      <c r="C537" s="116" t="s">
        <v>1279</v>
      </c>
      <c r="D537" s="116" t="s">
        <v>1280</v>
      </c>
      <c r="E537" s="111" t="s">
        <v>2149</v>
      </c>
      <c r="F537" s="116" t="s">
        <v>1262</v>
      </c>
      <c r="G537" s="111" t="s">
        <v>2356</v>
      </c>
      <c r="H537" s="116" t="s">
        <v>1264</v>
      </c>
      <c r="I537" s="116" t="s">
        <v>1265</v>
      </c>
      <c r="J537" s="50" t="s">
        <v>2357</v>
      </c>
    </row>
    <row r="538" ht="47.3" customHeight="1" spans="1:10">
      <c r="A538" s="117" t="s">
        <v>1081</v>
      </c>
      <c r="B538" s="116" t="s">
        <v>2332</v>
      </c>
      <c r="C538" s="116" t="s">
        <v>1288</v>
      </c>
      <c r="D538" s="116" t="s">
        <v>1289</v>
      </c>
      <c r="E538" s="111" t="s">
        <v>2358</v>
      </c>
      <c r="F538" s="116" t="s">
        <v>1262</v>
      </c>
      <c r="G538" s="111" t="s">
        <v>1263</v>
      </c>
      <c r="H538" s="116" t="s">
        <v>1264</v>
      </c>
      <c r="I538" s="116" t="s">
        <v>1265</v>
      </c>
      <c r="J538" s="50" t="s">
        <v>2313</v>
      </c>
    </row>
    <row r="539" ht="47.3" customHeight="1" spans="1:10">
      <c r="A539" s="117" t="s">
        <v>1081</v>
      </c>
      <c r="B539" s="116" t="s">
        <v>2332</v>
      </c>
      <c r="C539" s="116" t="s">
        <v>1288</v>
      </c>
      <c r="D539" s="116" t="s">
        <v>1289</v>
      </c>
      <c r="E539" s="111" t="s">
        <v>2359</v>
      </c>
      <c r="F539" s="116" t="s">
        <v>1262</v>
      </c>
      <c r="G539" s="111" t="s">
        <v>1399</v>
      </c>
      <c r="H539" s="116" t="s">
        <v>1264</v>
      </c>
      <c r="I539" s="116" t="s">
        <v>1265</v>
      </c>
      <c r="J539" s="50" t="s">
        <v>2360</v>
      </c>
    </row>
    <row r="540" ht="47.3" customHeight="1" spans="1:10">
      <c r="A540" s="117" t="s">
        <v>668</v>
      </c>
      <c r="B540" s="116" t="s">
        <v>2361</v>
      </c>
      <c r="C540" s="116" t="s">
        <v>1259</v>
      </c>
      <c r="D540" s="116" t="s">
        <v>1271</v>
      </c>
      <c r="E540" s="111" t="s">
        <v>2362</v>
      </c>
      <c r="F540" s="116" t="s">
        <v>1268</v>
      </c>
      <c r="G540" s="111" t="s">
        <v>2363</v>
      </c>
      <c r="H540" s="116"/>
      <c r="I540" s="116" t="s">
        <v>1283</v>
      </c>
      <c r="J540" s="50" t="s">
        <v>2364</v>
      </c>
    </row>
    <row r="541" ht="47.3" customHeight="1" spans="1:10">
      <c r="A541" s="117" t="s">
        <v>668</v>
      </c>
      <c r="B541" s="116" t="s">
        <v>2361</v>
      </c>
      <c r="C541" s="116" t="s">
        <v>1259</v>
      </c>
      <c r="D541" s="116" t="s">
        <v>1276</v>
      </c>
      <c r="E541" s="111" t="s">
        <v>2365</v>
      </c>
      <c r="F541" s="116" t="s">
        <v>1268</v>
      </c>
      <c r="G541" s="111" t="s">
        <v>2366</v>
      </c>
      <c r="H541" s="116"/>
      <c r="I541" s="116" t="s">
        <v>1283</v>
      </c>
      <c r="J541" s="50" t="s">
        <v>2367</v>
      </c>
    </row>
    <row r="542" ht="47.3" customHeight="1" spans="1:10">
      <c r="A542" s="117" t="s">
        <v>668</v>
      </c>
      <c r="B542" s="116" t="s">
        <v>2361</v>
      </c>
      <c r="C542" s="116" t="s">
        <v>1279</v>
      </c>
      <c r="D542" s="116" t="s">
        <v>1280</v>
      </c>
      <c r="E542" s="111" t="s">
        <v>2368</v>
      </c>
      <c r="F542" s="116" t="s">
        <v>1268</v>
      </c>
      <c r="G542" s="111" t="s">
        <v>1286</v>
      </c>
      <c r="H542" s="116"/>
      <c r="I542" s="116" t="s">
        <v>1283</v>
      </c>
      <c r="J542" s="50" t="s">
        <v>1729</v>
      </c>
    </row>
    <row r="543" ht="47.3" customHeight="1" spans="1:10">
      <c r="A543" s="117" t="s">
        <v>668</v>
      </c>
      <c r="B543" s="116" t="s">
        <v>2361</v>
      </c>
      <c r="C543" s="116" t="s">
        <v>1288</v>
      </c>
      <c r="D543" s="116" t="s">
        <v>1289</v>
      </c>
      <c r="E543" s="111" t="s">
        <v>1712</v>
      </c>
      <c r="F543" s="116" t="s">
        <v>1262</v>
      </c>
      <c r="G543" s="111" t="s">
        <v>1263</v>
      </c>
      <c r="H543" s="116" t="s">
        <v>1264</v>
      </c>
      <c r="I543" s="116" t="s">
        <v>1265</v>
      </c>
      <c r="J543" s="50" t="s">
        <v>1730</v>
      </c>
    </row>
    <row r="544" ht="47.3" customHeight="1" spans="1:10">
      <c r="A544" s="117" t="s">
        <v>810</v>
      </c>
      <c r="B544" s="116" t="s">
        <v>2369</v>
      </c>
      <c r="C544" s="116" t="s">
        <v>1259</v>
      </c>
      <c r="D544" s="116" t="s">
        <v>1260</v>
      </c>
      <c r="E544" s="111" t="s">
        <v>2320</v>
      </c>
      <c r="F544" s="116" t="s">
        <v>1262</v>
      </c>
      <c r="G544" s="111" t="s">
        <v>281</v>
      </c>
      <c r="H544" s="116" t="s">
        <v>1501</v>
      </c>
      <c r="I544" s="116" t="s">
        <v>1265</v>
      </c>
      <c r="J544" s="50" t="s">
        <v>2321</v>
      </c>
    </row>
    <row r="545" ht="47.3" customHeight="1" spans="1:10">
      <c r="A545" s="117" t="s">
        <v>810</v>
      </c>
      <c r="B545" s="116" t="s">
        <v>2369</v>
      </c>
      <c r="C545" s="116" t="s">
        <v>1259</v>
      </c>
      <c r="D545" s="116" t="s">
        <v>1260</v>
      </c>
      <c r="E545" s="111" t="s">
        <v>2370</v>
      </c>
      <c r="F545" s="116" t="s">
        <v>1262</v>
      </c>
      <c r="G545" s="111" t="s">
        <v>1307</v>
      </c>
      <c r="H545" s="116" t="s">
        <v>1264</v>
      </c>
      <c r="I545" s="116" t="s">
        <v>1265</v>
      </c>
      <c r="J545" s="50" t="s">
        <v>2371</v>
      </c>
    </row>
    <row r="546" ht="47.3" customHeight="1" spans="1:10">
      <c r="A546" s="117" t="s">
        <v>810</v>
      </c>
      <c r="B546" s="116" t="s">
        <v>2369</v>
      </c>
      <c r="C546" s="116" t="s">
        <v>1279</v>
      </c>
      <c r="D546" s="116" t="s">
        <v>2089</v>
      </c>
      <c r="E546" s="111" t="s">
        <v>2372</v>
      </c>
      <c r="F546" s="116" t="s">
        <v>1262</v>
      </c>
      <c r="G546" s="111" t="s">
        <v>2285</v>
      </c>
      <c r="H546" s="116" t="s">
        <v>2166</v>
      </c>
      <c r="I546" s="116" t="s">
        <v>1265</v>
      </c>
      <c r="J546" s="50" t="s">
        <v>2373</v>
      </c>
    </row>
    <row r="547" ht="47.3" customHeight="1" spans="1:10">
      <c r="A547" s="117" t="s">
        <v>810</v>
      </c>
      <c r="B547" s="116" t="s">
        <v>2369</v>
      </c>
      <c r="C547" s="116" t="s">
        <v>1288</v>
      </c>
      <c r="D547" s="116" t="s">
        <v>1289</v>
      </c>
      <c r="E547" s="111" t="s">
        <v>2374</v>
      </c>
      <c r="F547" s="116" t="s">
        <v>1262</v>
      </c>
      <c r="G547" s="111" t="s">
        <v>1263</v>
      </c>
      <c r="H547" s="116" t="s">
        <v>1264</v>
      </c>
      <c r="I547" s="116" t="s">
        <v>1265</v>
      </c>
      <c r="J547" s="50" t="s">
        <v>2375</v>
      </c>
    </row>
    <row r="548" ht="47.3" customHeight="1" spans="1:10">
      <c r="A548" s="117" t="s">
        <v>1083</v>
      </c>
      <c r="B548" s="116" t="s">
        <v>2376</v>
      </c>
      <c r="C548" s="116" t="s">
        <v>1259</v>
      </c>
      <c r="D548" s="116" t="s">
        <v>1260</v>
      </c>
      <c r="E548" s="111" t="s">
        <v>2377</v>
      </c>
      <c r="F548" s="116" t="s">
        <v>1268</v>
      </c>
      <c r="G548" s="111" t="s">
        <v>1269</v>
      </c>
      <c r="H548" s="116" t="s">
        <v>1264</v>
      </c>
      <c r="I548" s="116" t="s">
        <v>1265</v>
      </c>
      <c r="J548" s="50" t="s">
        <v>2378</v>
      </c>
    </row>
    <row r="549" ht="47.3" customHeight="1" spans="1:10">
      <c r="A549" s="117" t="s">
        <v>1083</v>
      </c>
      <c r="B549" s="116" t="s">
        <v>2376</v>
      </c>
      <c r="C549" s="116" t="s">
        <v>1279</v>
      </c>
      <c r="D549" s="116" t="s">
        <v>1280</v>
      </c>
      <c r="E549" s="111" t="s">
        <v>2379</v>
      </c>
      <c r="F549" s="116" t="s">
        <v>1268</v>
      </c>
      <c r="G549" s="111" t="s">
        <v>1282</v>
      </c>
      <c r="H549" s="116"/>
      <c r="I549" s="116" t="s">
        <v>1283</v>
      </c>
      <c r="J549" s="50" t="s">
        <v>2380</v>
      </c>
    </row>
    <row r="550" ht="47.3" customHeight="1" spans="1:10">
      <c r="A550" s="117" t="s">
        <v>1083</v>
      </c>
      <c r="B550" s="116" t="s">
        <v>2376</v>
      </c>
      <c r="C550" s="116" t="s">
        <v>1288</v>
      </c>
      <c r="D550" s="116" t="s">
        <v>1289</v>
      </c>
      <c r="E550" s="111" t="s">
        <v>1362</v>
      </c>
      <c r="F550" s="116" t="s">
        <v>1262</v>
      </c>
      <c r="G550" s="111" t="s">
        <v>1263</v>
      </c>
      <c r="H550" s="116" t="s">
        <v>1264</v>
      </c>
      <c r="I550" s="116" t="s">
        <v>1265</v>
      </c>
      <c r="J550" s="50" t="s">
        <v>2313</v>
      </c>
    </row>
    <row r="551" ht="47.3" customHeight="1" spans="1:10">
      <c r="A551" s="117" t="s">
        <v>690</v>
      </c>
      <c r="B551" s="116" t="s">
        <v>2381</v>
      </c>
      <c r="C551" s="116" t="s">
        <v>1259</v>
      </c>
      <c r="D551" s="116" t="s">
        <v>1260</v>
      </c>
      <c r="E551" s="111" t="s">
        <v>2382</v>
      </c>
      <c r="F551" s="116" t="s">
        <v>1268</v>
      </c>
      <c r="G551" s="111" t="s">
        <v>1269</v>
      </c>
      <c r="H551" s="116" t="s">
        <v>1264</v>
      </c>
      <c r="I551" s="116" t="s">
        <v>1265</v>
      </c>
      <c r="J551" s="50" t="s">
        <v>2383</v>
      </c>
    </row>
    <row r="552" ht="47.3" customHeight="1" spans="1:10">
      <c r="A552" s="117" t="s">
        <v>690</v>
      </c>
      <c r="B552" s="116" t="s">
        <v>2381</v>
      </c>
      <c r="C552" s="116" t="s">
        <v>1259</v>
      </c>
      <c r="D552" s="116" t="s">
        <v>1271</v>
      </c>
      <c r="E552" s="111" t="s">
        <v>2384</v>
      </c>
      <c r="F552" s="116" t="s">
        <v>1268</v>
      </c>
      <c r="G552" s="111" t="s">
        <v>2385</v>
      </c>
      <c r="H552" s="116"/>
      <c r="I552" s="116" t="s">
        <v>1283</v>
      </c>
      <c r="J552" s="50" t="s">
        <v>2386</v>
      </c>
    </row>
    <row r="553" ht="47.3" customHeight="1" spans="1:10">
      <c r="A553" s="117" t="s">
        <v>690</v>
      </c>
      <c r="B553" s="116" t="s">
        <v>2381</v>
      </c>
      <c r="C553" s="116" t="s">
        <v>1279</v>
      </c>
      <c r="D553" s="116" t="s">
        <v>1280</v>
      </c>
      <c r="E553" s="111" t="s">
        <v>2387</v>
      </c>
      <c r="F553" s="116" t="s">
        <v>1268</v>
      </c>
      <c r="G553" s="111" t="s">
        <v>1286</v>
      </c>
      <c r="H553" s="116"/>
      <c r="I553" s="116" t="s">
        <v>1283</v>
      </c>
      <c r="J553" s="50" t="s">
        <v>1729</v>
      </c>
    </row>
    <row r="554" ht="47.3" customHeight="1" spans="1:10">
      <c r="A554" s="117" t="s">
        <v>690</v>
      </c>
      <c r="B554" s="116" t="s">
        <v>2381</v>
      </c>
      <c r="C554" s="116" t="s">
        <v>1288</v>
      </c>
      <c r="D554" s="116" t="s">
        <v>1289</v>
      </c>
      <c r="E554" s="111" t="s">
        <v>1440</v>
      </c>
      <c r="F554" s="116" t="s">
        <v>1262</v>
      </c>
      <c r="G554" s="111" t="s">
        <v>1263</v>
      </c>
      <c r="H554" s="116" t="s">
        <v>1264</v>
      </c>
      <c r="I554" s="116" t="s">
        <v>1265</v>
      </c>
      <c r="J554" s="50" t="s">
        <v>1730</v>
      </c>
    </row>
    <row r="555" ht="47.3" customHeight="1" spans="1:10">
      <c r="A555" s="115" t="s">
        <v>74</v>
      </c>
      <c r="B555" s="23"/>
      <c r="C555" s="23"/>
      <c r="D555" s="23"/>
      <c r="E555" s="23"/>
      <c r="F555" s="23"/>
      <c r="G555" s="23"/>
      <c r="H555" s="23"/>
      <c r="I555" s="23"/>
      <c r="J555" s="23"/>
    </row>
    <row r="556" ht="47.3" customHeight="1" spans="1:10">
      <c r="A556" s="117" t="s">
        <v>668</v>
      </c>
      <c r="B556" s="116" t="s">
        <v>2388</v>
      </c>
      <c r="C556" s="116" t="s">
        <v>1259</v>
      </c>
      <c r="D556" s="116" t="s">
        <v>1260</v>
      </c>
      <c r="E556" s="111" t="s">
        <v>2389</v>
      </c>
      <c r="F556" s="116" t="s">
        <v>1262</v>
      </c>
      <c r="G556" s="111" t="s">
        <v>2390</v>
      </c>
      <c r="H556" s="116" t="s">
        <v>1320</v>
      </c>
      <c r="I556" s="116" t="s">
        <v>1265</v>
      </c>
      <c r="J556" s="50" t="s">
        <v>2391</v>
      </c>
    </row>
    <row r="557" ht="47.3" customHeight="1" spans="1:10">
      <c r="A557" s="117" t="s">
        <v>668</v>
      </c>
      <c r="B557" s="116" t="s">
        <v>2388</v>
      </c>
      <c r="C557" s="116" t="s">
        <v>1279</v>
      </c>
      <c r="D557" s="116" t="s">
        <v>1280</v>
      </c>
      <c r="E557" s="111" t="s">
        <v>2392</v>
      </c>
      <c r="F557" s="116" t="s">
        <v>1268</v>
      </c>
      <c r="G557" s="111" t="s">
        <v>1286</v>
      </c>
      <c r="H557" s="116"/>
      <c r="I557" s="116" t="s">
        <v>1283</v>
      </c>
      <c r="J557" s="50" t="s">
        <v>1729</v>
      </c>
    </row>
    <row r="558" ht="47.3" customHeight="1" spans="1:10">
      <c r="A558" s="117" t="s">
        <v>668</v>
      </c>
      <c r="B558" s="116" t="s">
        <v>2388</v>
      </c>
      <c r="C558" s="116" t="s">
        <v>1288</v>
      </c>
      <c r="D558" s="116" t="s">
        <v>1289</v>
      </c>
      <c r="E558" s="111" t="s">
        <v>2393</v>
      </c>
      <c r="F558" s="116" t="s">
        <v>1262</v>
      </c>
      <c r="G558" s="111" t="s">
        <v>1263</v>
      </c>
      <c r="H558" s="116" t="s">
        <v>1264</v>
      </c>
      <c r="I558" s="116" t="s">
        <v>1265</v>
      </c>
      <c r="J558" s="50" t="s">
        <v>2282</v>
      </c>
    </row>
    <row r="559" ht="47.3" customHeight="1" spans="1:10">
      <c r="A559" s="117" t="s">
        <v>690</v>
      </c>
      <c r="B559" s="116" t="s">
        <v>2394</v>
      </c>
      <c r="C559" s="116" t="s">
        <v>1259</v>
      </c>
      <c r="D559" s="116" t="s">
        <v>1260</v>
      </c>
      <c r="E559" s="111" t="s">
        <v>1368</v>
      </c>
      <c r="F559" s="116" t="s">
        <v>1268</v>
      </c>
      <c r="G559" s="111" t="s">
        <v>278</v>
      </c>
      <c r="H559" s="116" t="s">
        <v>1308</v>
      </c>
      <c r="I559" s="116" t="s">
        <v>1265</v>
      </c>
      <c r="J559" s="50" t="s">
        <v>2395</v>
      </c>
    </row>
    <row r="560" ht="47.3" customHeight="1" spans="1:10">
      <c r="A560" s="117" t="s">
        <v>690</v>
      </c>
      <c r="B560" s="116" t="s">
        <v>2394</v>
      </c>
      <c r="C560" s="116" t="s">
        <v>1259</v>
      </c>
      <c r="D560" s="116" t="s">
        <v>1260</v>
      </c>
      <c r="E560" s="111" t="s">
        <v>2262</v>
      </c>
      <c r="F560" s="116" t="s">
        <v>1262</v>
      </c>
      <c r="G560" s="111" t="s">
        <v>281</v>
      </c>
      <c r="H560" s="116" t="s">
        <v>1320</v>
      </c>
      <c r="I560" s="116" t="s">
        <v>1265</v>
      </c>
      <c r="J560" s="50" t="s">
        <v>2396</v>
      </c>
    </row>
    <row r="561" ht="47.3" customHeight="1" spans="1:10">
      <c r="A561" s="117" t="s">
        <v>690</v>
      </c>
      <c r="B561" s="116" t="s">
        <v>2394</v>
      </c>
      <c r="C561" s="116" t="s">
        <v>1259</v>
      </c>
      <c r="D561" s="116" t="s">
        <v>1260</v>
      </c>
      <c r="E561" s="111" t="s">
        <v>2397</v>
      </c>
      <c r="F561" s="116" t="s">
        <v>1268</v>
      </c>
      <c r="G561" s="111" t="s">
        <v>278</v>
      </c>
      <c r="H561" s="116" t="s">
        <v>1308</v>
      </c>
      <c r="I561" s="116" t="s">
        <v>1265</v>
      </c>
      <c r="J561" s="50" t="s">
        <v>2398</v>
      </c>
    </row>
    <row r="562" ht="47.3" customHeight="1" spans="1:10">
      <c r="A562" s="117" t="s">
        <v>690</v>
      </c>
      <c r="B562" s="116" t="s">
        <v>2394</v>
      </c>
      <c r="C562" s="116" t="s">
        <v>1259</v>
      </c>
      <c r="D562" s="116" t="s">
        <v>1260</v>
      </c>
      <c r="E562" s="111" t="s">
        <v>1370</v>
      </c>
      <c r="F562" s="116" t="s">
        <v>1268</v>
      </c>
      <c r="G562" s="111" t="s">
        <v>1269</v>
      </c>
      <c r="H562" s="116" t="s">
        <v>1264</v>
      </c>
      <c r="I562" s="116" t="s">
        <v>1265</v>
      </c>
      <c r="J562" s="50" t="s">
        <v>2399</v>
      </c>
    </row>
    <row r="563" ht="47.3" customHeight="1" spans="1:10">
      <c r="A563" s="117" t="s">
        <v>690</v>
      </c>
      <c r="B563" s="116" t="s">
        <v>2394</v>
      </c>
      <c r="C563" s="116" t="s">
        <v>1259</v>
      </c>
      <c r="D563" s="116" t="s">
        <v>1260</v>
      </c>
      <c r="E563" s="111" t="s">
        <v>1376</v>
      </c>
      <c r="F563" s="116" t="s">
        <v>1262</v>
      </c>
      <c r="G563" s="111" t="s">
        <v>278</v>
      </c>
      <c r="H563" s="116" t="s">
        <v>1308</v>
      </c>
      <c r="I563" s="116" t="s">
        <v>1265</v>
      </c>
      <c r="J563" s="50" t="s">
        <v>2400</v>
      </c>
    </row>
    <row r="564" ht="47.3" customHeight="1" spans="1:10">
      <c r="A564" s="117" t="s">
        <v>690</v>
      </c>
      <c r="B564" s="116" t="s">
        <v>2394</v>
      </c>
      <c r="C564" s="116" t="s">
        <v>1259</v>
      </c>
      <c r="D564" s="116" t="s">
        <v>1271</v>
      </c>
      <c r="E564" s="111" t="s">
        <v>1372</v>
      </c>
      <c r="F564" s="116" t="s">
        <v>1268</v>
      </c>
      <c r="G564" s="111" t="s">
        <v>1269</v>
      </c>
      <c r="H564" s="116" t="s">
        <v>1264</v>
      </c>
      <c r="I564" s="116" t="s">
        <v>1265</v>
      </c>
      <c r="J564" s="50" t="s">
        <v>2401</v>
      </c>
    </row>
    <row r="565" ht="47.3" customHeight="1" spans="1:10">
      <c r="A565" s="117" t="s">
        <v>690</v>
      </c>
      <c r="B565" s="116" t="s">
        <v>2394</v>
      </c>
      <c r="C565" s="116" t="s">
        <v>1259</v>
      </c>
      <c r="D565" s="116" t="s">
        <v>1271</v>
      </c>
      <c r="E565" s="111" t="s">
        <v>1374</v>
      </c>
      <c r="F565" s="116" t="s">
        <v>1268</v>
      </c>
      <c r="G565" s="111" t="s">
        <v>1269</v>
      </c>
      <c r="H565" s="116" t="s">
        <v>1264</v>
      </c>
      <c r="I565" s="116" t="s">
        <v>1265</v>
      </c>
      <c r="J565" s="50" t="s">
        <v>2402</v>
      </c>
    </row>
    <row r="566" ht="47.3" customHeight="1" spans="1:10">
      <c r="A566" s="117" t="s">
        <v>690</v>
      </c>
      <c r="B566" s="116" t="s">
        <v>2394</v>
      </c>
      <c r="C566" s="116" t="s">
        <v>1279</v>
      </c>
      <c r="D566" s="116" t="s">
        <v>1280</v>
      </c>
      <c r="E566" s="111" t="s">
        <v>2403</v>
      </c>
      <c r="F566" s="116" t="s">
        <v>1268</v>
      </c>
      <c r="G566" s="111" t="s">
        <v>1286</v>
      </c>
      <c r="H566" s="116"/>
      <c r="I566" s="116" t="s">
        <v>1283</v>
      </c>
      <c r="J566" s="50" t="s">
        <v>2404</v>
      </c>
    </row>
    <row r="567" ht="47.3" customHeight="1" spans="1:10">
      <c r="A567" s="117" t="s">
        <v>690</v>
      </c>
      <c r="B567" s="116" t="s">
        <v>2394</v>
      </c>
      <c r="C567" s="116" t="s">
        <v>1288</v>
      </c>
      <c r="D567" s="116" t="s">
        <v>1289</v>
      </c>
      <c r="E567" s="111" t="s">
        <v>2405</v>
      </c>
      <c r="F567" s="116" t="s">
        <v>1262</v>
      </c>
      <c r="G567" s="111" t="s">
        <v>1263</v>
      </c>
      <c r="H567" s="116" t="s">
        <v>1264</v>
      </c>
      <c r="I567" s="116" t="s">
        <v>1265</v>
      </c>
      <c r="J567" s="50" t="s">
        <v>2406</v>
      </c>
    </row>
    <row r="568" ht="47.3" customHeight="1" spans="1:10">
      <c r="A568" s="117" t="s">
        <v>1108</v>
      </c>
      <c r="B568" s="116" t="s">
        <v>2407</v>
      </c>
      <c r="C568" s="116" t="s">
        <v>1259</v>
      </c>
      <c r="D568" s="116" t="s">
        <v>1260</v>
      </c>
      <c r="E568" s="111" t="s">
        <v>2408</v>
      </c>
      <c r="F568" s="116" t="s">
        <v>1262</v>
      </c>
      <c r="G568" s="111" t="s">
        <v>2409</v>
      </c>
      <c r="H568" s="116" t="s">
        <v>2242</v>
      </c>
      <c r="I568" s="116" t="s">
        <v>1265</v>
      </c>
      <c r="J568" s="50" t="s">
        <v>2410</v>
      </c>
    </row>
    <row r="569" ht="47.3" customHeight="1" spans="1:10">
      <c r="A569" s="117" t="s">
        <v>1108</v>
      </c>
      <c r="B569" s="116" t="s">
        <v>2407</v>
      </c>
      <c r="C569" s="116" t="s">
        <v>1259</v>
      </c>
      <c r="D569" s="116" t="s">
        <v>1260</v>
      </c>
      <c r="E569" s="111" t="s">
        <v>2244</v>
      </c>
      <c r="F569" s="116" t="s">
        <v>1262</v>
      </c>
      <c r="G569" s="111" t="s">
        <v>2411</v>
      </c>
      <c r="H569" s="116" t="s">
        <v>2242</v>
      </c>
      <c r="I569" s="116" t="s">
        <v>1265</v>
      </c>
      <c r="J569" s="50" t="s">
        <v>2412</v>
      </c>
    </row>
    <row r="570" ht="47.3" customHeight="1" spans="1:10">
      <c r="A570" s="117" t="s">
        <v>1108</v>
      </c>
      <c r="B570" s="116" t="s">
        <v>2407</v>
      </c>
      <c r="C570" s="116" t="s">
        <v>1259</v>
      </c>
      <c r="D570" s="116" t="s">
        <v>1271</v>
      </c>
      <c r="E570" s="111" t="s">
        <v>2413</v>
      </c>
      <c r="F570" s="116" t="s">
        <v>1262</v>
      </c>
      <c r="G570" s="111" t="s">
        <v>1385</v>
      </c>
      <c r="H570" s="116" t="s">
        <v>1264</v>
      </c>
      <c r="I570" s="116" t="s">
        <v>1265</v>
      </c>
      <c r="J570" s="50" t="s">
        <v>2414</v>
      </c>
    </row>
    <row r="571" ht="47.3" customHeight="1" spans="1:10">
      <c r="A571" s="117" t="s">
        <v>1108</v>
      </c>
      <c r="B571" s="116" t="s">
        <v>2407</v>
      </c>
      <c r="C571" s="116" t="s">
        <v>1259</v>
      </c>
      <c r="D571" s="116" t="s">
        <v>1271</v>
      </c>
      <c r="E571" s="111" t="s">
        <v>2220</v>
      </c>
      <c r="F571" s="116" t="s">
        <v>1268</v>
      </c>
      <c r="G571" s="111" t="s">
        <v>1269</v>
      </c>
      <c r="H571" s="116" t="s">
        <v>1264</v>
      </c>
      <c r="I571" s="116" t="s">
        <v>1265</v>
      </c>
      <c r="J571" s="50" t="s">
        <v>2415</v>
      </c>
    </row>
    <row r="572" ht="47.3" customHeight="1" spans="1:10">
      <c r="A572" s="117" t="s">
        <v>1108</v>
      </c>
      <c r="B572" s="116" t="s">
        <v>2407</v>
      </c>
      <c r="C572" s="116" t="s">
        <v>1279</v>
      </c>
      <c r="D572" s="116" t="s">
        <v>1280</v>
      </c>
      <c r="E572" s="111" t="s">
        <v>2416</v>
      </c>
      <c r="F572" s="116" t="s">
        <v>1268</v>
      </c>
      <c r="G572" s="111" t="s">
        <v>1269</v>
      </c>
      <c r="H572" s="116" t="s">
        <v>1264</v>
      </c>
      <c r="I572" s="116" t="s">
        <v>1265</v>
      </c>
      <c r="J572" s="50" t="s">
        <v>2417</v>
      </c>
    </row>
    <row r="573" ht="47.3" customHeight="1" spans="1:10">
      <c r="A573" s="117" t="s">
        <v>1108</v>
      </c>
      <c r="B573" s="116" t="s">
        <v>2407</v>
      </c>
      <c r="C573" s="116" t="s">
        <v>1288</v>
      </c>
      <c r="D573" s="116" t="s">
        <v>1289</v>
      </c>
      <c r="E573" s="111" t="s">
        <v>2418</v>
      </c>
      <c r="F573" s="116" t="s">
        <v>1262</v>
      </c>
      <c r="G573" s="111" t="s">
        <v>1263</v>
      </c>
      <c r="H573" s="116" t="s">
        <v>1264</v>
      </c>
      <c r="I573" s="116" t="s">
        <v>1265</v>
      </c>
      <c r="J573" s="50" t="s">
        <v>2419</v>
      </c>
    </row>
    <row r="574" ht="47.3" customHeight="1" spans="1:10">
      <c r="A574" s="117" t="s">
        <v>1108</v>
      </c>
      <c r="B574" s="116" t="s">
        <v>2407</v>
      </c>
      <c r="C574" s="116" t="s">
        <v>1288</v>
      </c>
      <c r="D574" s="116" t="s">
        <v>1289</v>
      </c>
      <c r="E574" s="111" t="s">
        <v>2086</v>
      </c>
      <c r="F574" s="116" t="s">
        <v>1262</v>
      </c>
      <c r="G574" s="111" t="s">
        <v>1263</v>
      </c>
      <c r="H574" s="116" t="s">
        <v>1264</v>
      </c>
      <c r="I574" s="116" t="s">
        <v>1265</v>
      </c>
      <c r="J574" s="50" t="s">
        <v>2419</v>
      </c>
    </row>
    <row r="575" ht="47.3" customHeight="1" spans="1:10">
      <c r="A575" s="117" t="s">
        <v>1099</v>
      </c>
      <c r="B575" s="116" t="s">
        <v>2420</v>
      </c>
      <c r="C575" s="116" t="s">
        <v>1259</v>
      </c>
      <c r="D575" s="116" t="s">
        <v>1260</v>
      </c>
      <c r="E575" s="111" t="s">
        <v>2421</v>
      </c>
      <c r="F575" s="116" t="s">
        <v>1268</v>
      </c>
      <c r="G575" s="111" t="s">
        <v>1269</v>
      </c>
      <c r="H575" s="116" t="s">
        <v>1264</v>
      </c>
      <c r="I575" s="116" t="s">
        <v>1265</v>
      </c>
      <c r="J575" s="50" t="s">
        <v>2422</v>
      </c>
    </row>
    <row r="576" ht="47.3" customHeight="1" spans="1:10">
      <c r="A576" s="117" t="s">
        <v>1099</v>
      </c>
      <c r="B576" s="116" t="s">
        <v>2420</v>
      </c>
      <c r="C576" s="116" t="s">
        <v>1259</v>
      </c>
      <c r="D576" s="116" t="s">
        <v>1260</v>
      </c>
      <c r="E576" s="111" t="s">
        <v>2416</v>
      </c>
      <c r="F576" s="116" t="s">
        <v>1268</v>
      </c>
      <c r="G576" s="111" t="s">
        <v>1269</v>
      </c>
      <c r="H576" s="116" t="s">
        <v>1264</v>
      </c>
      <c r="I576" s="116" t="s">
        <v>1265</v>
      </c>
      <c r="J576" s="50" t="s">
        <v>2417</v>
      </c>
    </row>
    <row r="577" ht="47.3" customHeight="1" spans="1:10">
      <c r="A577" s="117" t="s">
        <v>1099</v>
      </c>
      <c r="B577" s="116" t="s">
        <v>2420</v>
      </c>
      <c r="C577" s="116" t="s">
        <v>1259</v>
      </c>
      <c r="D577" s="116" t="s">
        <v>1271</v>
      </c>
      <c r="E577" s="111" t="s">
        <v>2220</v>
      </c>
      <c r="F577" s="116" t="s">
        <v>1268</v>
      </c>
      <c r="G577" s="111" t="s">
        <v>1269</v>
      </c>
      <c r="H577" s="116" t="s">
        <v>1264</v>
      </c>
      <c r="I577" s="116" t="s">
        <v>1265</v>
      </c>
      <c r="J577" s="50" t="s">
        <v>2423</v>
      </c>
    </row>
    <row r="578" ht="47.3" customHeight="1" spans="1:10">
      <c r="A578" s="117" t="s">
        <v>1099</v>
      </c>
      <c r="B578" s="116" t="s">
        <v>2420</v>
      </c>
      <c r="C578" s="116" t="s">
        <v>1259</v>
      </c>
      <c r="D578" s="116" t="s">
        <v>1271</v>
      </c>
      <c r="E578" s="111" t="s">
        <v>2424</v>
      </c>
      <c r="F578" s="116" t="s">
        <v>1262</v>
      </c>
      <c r="G578" s="111" t="s">
        <v>1263</v>
      </c>
      <c r="H578" s="116" t="s">
        <v>1264</v>
      </c>
      <c r="I578" s="116" t="s">
        <v>1265</v>
      </c>
      <c r="J578" s="50" t="s">
        <v>2425</v>
      </c>
    </row>
    <row r="579" ht="47.3" customHeight="1" spans="1:10">
      <c r="A579" s="117" t="s">
        <v>1099</v>
      </c>
      <c r="B579" s="116" t="s">
        <v>2420</v>
      </c>
      <c r="C579" s="116" t="s">
        <v>1259</v>
      </c>
      <c r="D579" s="116" t="s">
        <v>1271</v>
      </c>
      <c r="E579" s="111" t="s">
        <v>2426</v>
      </c>
      <c r="F579" s="116" t="s">
        <v>1262</v>
      </c>
      <c r="G579" s="111" t="s">
        <v>1319</v>
      </c>
      <c r="H579" s="116" t="s">
        <v>1264</v>
      </c>
      <c r="I579" s="116" t="s">
        <v>1265</v>
      </c>
      <c r="J579" s="50" t="s">
        <v>2427</v>
      </c>
    </row>
    <row r="580" ht="47.3" customHeight="1" spans="1:10">
      <c r="A580" s="117" t="s">
        <v>1099</v>
      </c>
      <c r="B580" s="116" t="s">
        <v>2420</v>
      </c>
      <c r="C580" s="116" t="s">
        <v>1259</v>
      </c>
      <c r="D580" s="116" t="s">
        <v>1271</v>
      </c>
      <c r="E580" s="111" t="s">
        <v>2428</v>
      </c>
      <c r="F580" s="116" t="s">
        <v>1262</v>
      </c>
      <c r="G580" s="111" t="s">
        <v>1333</v>
      </c>
      <c r="H580" s="116" t="s">
        <v>1264</v>
      </c>
      <c r="I580" s="116" t="s">
        <v>1265</v>
      </c>
      <c r="J580" s="50" t="s">
        <v>2429</v>
      </c>
    </row>
    <row r="581" ht="47.3" customHeight="1" spans="1:10">
      <c r="A581" s="117" t="s">
        <v>1099</v>
      </c>
      <c r="B581" s="116" t="s">
        <v>2420</v>
      </c>
      <c r="C581" s="116" t="s">
        <v>1279</v>
      </c>
      <c r="D581" s="116" t="s">
        <v>1280</v>
      </c>
      <c r="E581" s="111" t="s">
        <v>2430</v>
      </c>
      <c r="F581" s="116" t="s">
        <v>1262</v>
      </c>
      <c r="G581" s="111" t="s">
        <v>1385</v>
      </c>
      <c r="H581" s="116" t="s">
        <v>1264</v>
      </c>
      <c r="I581" s="116" t="s">
        <v>1265</v>
      </c>
      <c r="J581" s="50" t="s">
        <v>2431</v>
      </c>
    </row>
    <row r="582" ht="47.3" customHeight="1" spans="1:10">
      <c r="A582" s="117" t="s">
        <v>1099</v>
      </c>
      <c r="B582" s="116" t="s">
        <v>2420</v>
      </c>
      <c r="C582" s="116" t="s">
        <v>1279</v>
      </c>
      <c r="D582" s="116" t="s">
        <v>1280</v>
      </c>
      <c r="E582" s="111" t="s">
        <v>2432</v>
      </c>
      <c r="F582" s="116" t="s">
        <v>1262</v>
      </c>
      <c r="G582" s="111" t="s">
        <v>1657</v>
      </c>
      <c r="H582" s="116" t="s">
        <v>1264</v>
      </c>
      <c r="I582" s="116" t="s">
        <v>1265</v>
      </c>
      <c r="J582" s="50" t="s">
        <v>2433</v>
      </c>
    </row>
    <row r="583" ht="47.3" customHeight="1" spans="1:10">
      <c r="A583" s="117" t="s">
        <v>1099</v>
      </c>
      <c r="B583" s="116" t="s">
        <v>2420</v>
      </c>
      <c r="C583" s="116" t="s">
        <v>1288</v>
      </c>
      <c r="D583" s="116" t="s">
        <v>1289</v>
      </c>
      <c r="E583" s="111" t="s">
        <v>1362</v>
      </c>
      <c r="F583" s="116" t="s">
        <v>1262</v>
      </c>
      <c r="G583" s="111" t="s">
        <v>1263</v>
      </c>
      <c r="H583" s="116" t="s">
        <v>1264</v>
      </c>
      <c r="I583" s="116" t="s">
        <v>1265</v>
      </c>
      <c r="J583" s="50" t="s">
        <v>2419</v>
      </c>
    </row>
    <row r="584" ht="47.3" customHeight="1" spans="1:10">
      <c r="A584" s="117" t="s">
        <v>1099</v>
      </c>
      <c r="B584" s="116" t="s">
        <v>2420</v>
      </c>
      <c r="C584" s="116" t="s">
        <v>1288</v>
      </c>
      <c r="D584" s="116" t="s">
        <v>1289</v>
      </c>
      <c r="E584" s="111" t="s">
        <v>2060</v>
      </c>
      <c r="F584" s="116" t="s">
        <v>1262</v>
      </c>
      <c r="G584" s="111" t="s">
        <v>1263</v>
      </c>
      <c r="H584" s="116" t="s">
        <v>1264</v>
      </c>
      <c r="I584" s="116" t="s">
        <v>1265</v>
      </c>
      <c r="J584" s="50" t="s">
        <v>2434</v>
      </c>
    </row>
    <row r="585" ht="47.3" customHeight="1" spans="1:10">
      <c r="A585" s="115" t="s">
        <v>76</v>
      </c>
      <c r="B585" s="23"/>
      <c r="C585" s="23"/>
      <c r="D585" s="23"/>
      <c r="E585" s="23"/>
      <c r="F585" s="23"/>
      <c r="G585" s="23"/>
      <c r="H585" s="23"/>
      <c r="I585" s="23"/>
      <c r="J585" s="23"/>
    </row>
    <row r="586" ht="47.3" customHeight="1" spans="1:10">
      <c r="A586" s="117" t="s">
        <v>1120</v>
      </c>
      <c r="B586" s="116" t="s">
        <v>2435</v>
      </c>
      <c r="C586" s="116" t="s">
        <v>1259</v>
      </c>
      <c r="D586" s="116" t="s">
        <v>1260</v>
      </c>
      <c r="E586" s="111" t="s">
        <v>2436</v>
      </c>
      <c r="F586" s="116" t="s">
        <v>1262</v>
      </c>
      <c r="G586" s="111" t="s">
        <v>278</v>
      </c>
      <c r="H586" s="116" t="s">
        <v>1320</v>
      </c>
      <c r="I586" s="116" t="s">
        <v>1265</v>
      </c>
      <c r="J586" s="50" t="s">
        <v>2437</v>
      </c>
    </row>
    <row r="587" ht="47.3" customHeight="1" spans="1:10">
      <c r="A587" s="117" t="s">
        <v>1120</v>
      </c>
      <c r="B587" s="116" t="s">
        <v>2435</v>
      </c>
      <c r="C587" s="116" t="s">
        <v>1259</v>
      </c>
      <c r="D587" s="116" t="s">
        <v>1260</v>
      </c>
      <c r="E587" s="111" t="s">
        <v>2438</v>
      </c>
      <c r="F587" s="116" t="s">
        <v>1262</v>
      </c>
      <c r="G587" s="111" t="s">
        <v>277</v>
      </c>
      <c r="H587" s="116" t="s">
        <v>1308</v>
      </c>
      <c r="I587" s="116" t="s">
        <v>1265</v>
      </c>
      <c r="J587" s="50" t="s">
        <v>2439</v>
      </c>
    </row>
    <row r="588" ht="47.3" customHeight="1" spans="1:10">
      <c r="A588" s="117" t="s">
        <v>1120</v>
      </c>
      <c r="B588" s="116" t="s">
        <v>2435</v>
      </c>
      <c r="C588" s="116" t="s">
        <v>1259</v>
      </c>
      <c r="D588" s="116" t="s">
        <v>1271</v>
      </c>
      <c r="E588" s="111" t="s">
        <v>2440</v>
      </c>
      <c r="F588" s="116" t="s">
        <v>1262</v>
      </c>
      <c r="G588" s="111" t="s">
        <v>277</v>
      </c>
      <c r="H588" s="116" t="s">
        <v>1675</v>
      </c>
      <c r="I588" s="116" t="s">
        <v>1265</v>
      </c>
      <c r="J588" s="50" t="s">
        <v>2441</v>
      </c>
    </row>
    <row r="589" ht="47.3" customHeight="1" spans="1:10">
      <c r="A589" s="117" t="s">
        <v>1120</v>
      </c>
      <c r="B589" s="116" t="s">
        <v>2435</v>
      </c>
      <c r="C589" s="116" t="s">
        <v>1259</v>
      </c>
      <c r="D589" s="116" t="s">
        <v>1271</v>
      </c>
      <c r="E589" s="111" t="s">
        <v>2442</v>
      </c>
      <c r="F589" s="116" t="s">
        <v>1262</v>
      </c>
      <c r="G589" s="111" t="s">
        <v>278</v>
      </c>
      <c r="H589" s="116" t="s">
        <v>1675</v>
      </c>
      <c r="I589" s="116" t="s">
        <v>1265</v>
      </c>
      <c r="J589" s="50" t="s">
        <v>2441</v>
      </c>
    </row>
    <row r="590" ht="47.3" customHeight="1" spans="1:10">
      <c r="A590" s="117" t="s">
        <v>1120</v>
      </c>
      <c r="B590" s="116" t="s">
        <v>2435</v>
      </c>
      <c r="C590" s="116" t="s">
        <v>1259</v>
      </c>
      <c r="D590" s="116" t="s">
        <v>1271</v>
      </c>
      <c r="E590" s="111" t="s">
        <v>2443</v>
      </c>
      <c r="F590" s="116" t="s">
        <v>1262</v>
      </c>
      <c r="G590" s="111" t="s">
        <v>1385</v>
      </c>
      <c r="H590" s="116" t="s">
        <v>1264</v>
      </c>
      <c r="I590" s="116" t="s">
        <v>1265</v>
      </c>
      <c r="J590" s="50" t="s">
        <v>2444</v>
      </c>
    </row>
    <row r="591" ht="47.3" customHeight="1" spans="1:10">
      <c r="A591" s="117" t="s">
        <v>1120</v>
      </c>
      <c r="B591" s="116" t="s">
        <v>2435</v>
      </c>
      <c r="C591" s="116" t="s">
        <v>1279</v>
      </c>
      <c r="D591" s="116" t="s">
        <v>1280</v>
      </c>
      <c r="E591" s="111" t="s">
        <v>2445</v>
      </c>
      <c r="F591" s="116" t="s">
        <v>1262</v>
      </c>
      <c r="G591" s="111" t="s">
        <v>1319</v>
      </c>
      <c r="H591" s="116" t="s">
        <v>2446</v>
      </c>
      <c r="I591" s="116" t="s">
        <v>1265</v>
      </c>
      <c r="J591" s="50" t="s">
        <v>2447</v>
      </c>
    </row>
    <row r="592" ht="47.3" customHeight="1" spans="1:10">
      <c r="A592" s="117" t="s">
        <v>1120</v>
      </c>
      <c r="B592" s="116" t="s">
        <v>2435</v>
      </c>
      <c r="C592" s="116" t="s">
        <v>1288</v>
      </c>
      <c r="D592" s="116" t="s">
        <v>1289</v>
      </c>
      <c r="E592" s="111" t="s">
        <v>2084</v>
      </c>
      <c r="F592" s="116" t="s">
        <v>1262</v>
      </c>
      <c r="G592" s="111" t="s">
        <v>1399</v>
      </c>
      <c r="H592" s="116" t="s">
        <v>1264</v>
      </c>
      <c r="I592" s="116" t="s">
        <v>1265</v>
      </c>
      <c r="J592" s="50" t="s">
        <v>2448</v>
      </c>
    </row>
    <row r="593" ht="47.3" customHeight="1" spans="1:10">
      <c r="A593" s="117" t="s">
        <v>1123</v>
      </c>
      <c r="B593" s="116" t="s">
        <v>2449</v>
      </c>
      <c r="C593" s="116" t="s">
        <v>1259</v>
      </c>
      <c r="D593" s="116" t="s">
        <v>1260</v>
      </c>
      <c r="E593" s="111" t="s">
        <v>2104</v>
      </c>
      <c r="F593" s="116" t="s">
        <v>1262</v>
      </c>
      <c r="G593" s="111" t="s">
        <v>1865</v>
      </c>
      <c r="H593" s="116" t="s">
        <v>1320</v>
      </c>
      <c r="I593" s="116" t="s">
        <v>1265</v>
      </c>
      <c r="J593" s="50" t="s">
        <v>2105</v>
      </c>
    </row>
    <row r="594" ht="47.3" customHeight="1" spans="1:10">
      <c r="A594" s="117" t="s">
        <v>1123</v>
      </c>
      <c r="B594" s="116" t="s">
        <v>2449</v>
      </c>
      <c r="C594" s="116" t="s">
        <v>1259</v>
      </c>
      <c r="D594" s="116" t="s">
        <v>1260</v>
      </c>
      <c r="E594" s="111" t="s">
        <v>2450</v>
      </c>
      <c r="F594" s="116" t="s">
        <v>1262</v>
      </c>
      <c r="G594" s="111" t="s">
        <v>1865</v>
      </c>
      <c r="H594" s="116" t="s">
        <v>1308</v>
      </c>
      <c r="I594" s="116" t="s">
        <v>1265</v>
      </c>
      <c r="J594" s="50" t="s">
        <v>2451</v>
      </c>
    </row>
    <row r="595" ht="47.3" customHeight="1" spans="1:10">
      <c r="A595" s="117" t="s">
        <v>1123</v>
      </c>
      <c r="B595" s="116" t="s">
        <v>2449</v>
      </c>
      <c r="C595" s="116" t="s">
        <v>1259</v>
      </c>
      <c r="D595" s="116" t="s">
        <v>1271</v>
      </c>
      <c r="E595" s="111" t="s">
        <v>2452</v>
      </c>
      <c r="F595" s="116" t="s">
        <v>1262</v>
      </c>
      <c r="G595" s="111" t="s">
        <v>1263</v>
      </c>
      <c r="H595" s="116" t="s">
        <v>1264</v>
      </c>
      <c r="I595" s="116" t="s">
        <v>1265</v>
      </c>
      <c r="J595" s="50" t="s">
        <v>2453</v>
      </c>
    </row>
    <row r="596" ht="47.3" customHeight="1" spans="1:10">
      <c r="A596" s="117" t="s">
        <v>1123</v>
      </c>
      <c r="B596" s="116" t="s">
        <v>2449</v>
      </c>
      <c r="C596" s="116" t="s">
        <v>1279</v>
      </c>
      <c r="D596" s="116" t="s">
        <v>1299</v>
      </c>
      <c r="E596" s="111" t="s">
        <v>2454</v>
      </c>
      <c r="F596" s="116" t="s">
        <v>1268</v>
      </c>
      <c r="G596" s="111" t="s">
        <v>2455</v>
      </c>
      <c r="H596" s="116"/>
      <c r="I596" s="116" t="s">
        <v>1283</v>
      </c>
      <c r="J596" s="50" t="s">
        <v>2456</v>
      </c>
    </row>
    <row r="597" ht="47.3" customHeight="1" spans="1:10">
      <c r="A597" s="117" t="s">
        <v>1123</v>
      </c>
      <c r="B597" s="116" t="s">
        <v>2449</v>
      </c>
      <c r="C597" s="116" t="s">
        <v>1288</v>
      </c>
      <c r="D597" s="116" t="s">
        <v>1289</v>
      </c>
      <c r="E597" s="111" t="s">
        <v>2457</v>
      </c>
      <c r="F597" s="116" t="s">
        <v>1262</v>
      </c>
      <c r="G597" s="111" t="s">
        <v>1263</v>
      </c>
      <c r="H597" s="116" t="s">
        <v>1264</v>
      </c>
      <c r="I597" s="116" t="s">
        <v>1265</v>
      </c>
      <c r="J597" s="50" t="s">
        <v>2458</v>
      </c>
    </row>
    <row r="598" ht="47.3" customHeight="1" spans="1:10">
      <c r="A598" s="117" t="s">
        <v>690</v>
      </c>
      <c r="B598" s="116" t="s">
        <v>2459</v>
      </c>
      <c r="C598" s="116" t="s">
        <v>1259</v>
      </c>
      <c r="D598" s="116" t="s">
        <v>1260</v>
      </c>
      <c r="E598" s="111" t="s">
        <v>1684</v>
      </c>
      <c r="F598" s="116" t="s">
        <v>1262</v>
      </c>
      <c r="G598" s="111" t="s">
        <v>277</v>
      </c>
      <c r="H598" s="116" t="s">
        <v>1501</v>
      </c>
      <c r="I598" s="116" t="s">
        <v>1265</v>
      </c>
      <c r="J598" s="50" t="s">
        <v>2460</v>
      </c>
    </row>
    <row r="599" ht="47.3" customHeight="1" spans="1:10">
      <c r="A599" s="117" t="s">
        <v>690</v>
      </c>
      <c r="B599" s="116" t="s">
        <v>2459</v>
      </c>
      <c r="C599" s="116" t="s">
        <v>1259</v>
      </c>
      <c r="D599" s="116" t="s">
        <v>1271</v>
      </c>
      <c r="E599" s="111" t="s">
        <v>1370</v>
      </c>
      <c r="F599" s="116" t="s">
        <v>1268</v>
      </c>
      <c r="G599" s="111" t="s">
        <v>1269</v>
      </c>
      <c r="H599" s="116" t="s">
        <v>1264</v>
      </c>
      <c r="I599" s="116" t="s">
        <v>1265</v>
      </c>
      <c r="J599" s="50" t="s">
        <v>2461</v>
      </c>
    </row>
    <row r="600" ht="47.3" customHeight="1" spans="1:10">
      <c r="A600" s="117" t="s">
        <v>690</v>
      </c>
      <c r="B600" s="116" t="s">
        <v>2459</v>
      </c>
      <c r="C600" s="116" t="s">
        <v>1279</v>
      </c>
      <c r="D600" s="116" t="s">
        <v>1280</v>
      </c>
      <c r="E600" s="111" t="s">
        <v>2403</v>
      </c>
      <c r="F600" s="116" t="s">
        <v>1268</v>
      </c>
      <c r="G600" s="111" t="s">
        <v>1286</v>
      </c>
      <c r="H600" s="116"/>
      <c r="I600" s="116" t="s">
        <v>1283</v>
      </c>
      <c r="J600" s="50" t="s">
        <v>2462</v>
      </c>
    </row>
    <row r="601" ht="47.3" customHeight="1" spans="1:10">
      <c r="A601" s="117" t="s">
        <v>690</v>
      </c>
      <c r="B601" s="116" t="s">
        <v>2459</v>
      </c>
      <c r="C601" s="116" t="s">
        <v>1288</v>
      </c>
      <c r="D601" s="116" t="s">
        <v>1289</v>
      </c>
      <c r="E601" s="111" t="s">
        <v>1378</v>
      </c>
      <c r="F601" s="116" t="s">
        <v>1262</v>
      </c>
      <c r="G601" s="111" t="s">
        <v>1263</v>
      </c>
      <c r="H601" s="116" t="s">
        <v>1264</v>
      </c>
      <c r="I601" s="116" t="s">
        <v>1265</v>
      </c>
      <c r="J601" s="50" t="s">
        <v>2463</v>
      </c>
    </row>
    <row r="602" ht="47.3" customHeight="1" spans="1:10">
      <c r="A602" s="117" t="s">
        <v>668</v>
      </c>
      <c r="B602" s="116" t="s">
        <v>2464</v>
      </c>
      <c r="C602" s="116" t="s">
        <v>1259</v>
      </c>
      <c r="D602" s="116" t="s">
        <v>1260</v>
      </c>
      <c r="E602" s="111" t="s">
        <v>1402</v>
      </c>
      <c r="F602" s="116" t="s">
        <v>1262</v>
      </c>
      <c r="G602" s="111" t="s">
        <v>2465</v>
      </c>
      <c r="H602" s="116" t="s">
        <v>1320</v>
      </c>
      <c r="I602" s="116" t="s">
        <v>1265</v>
      </c>
      <c r="J602" s="50" t="s">
        <v>2466</v>
      </c>
    </row>
    <row r="603" ht="47.3" customHeight="1" spans="1:10">
      <c r="A603" s="117" t="s">
        <v>668</v>
      </c>
      <c r="B603" s="116" t="s">
        <v>2464</v>
      </c>
      <c r="C603" s="116" t="s">
        <v>1279</v>
      </c>
      <c r="D603" s="116" t="s">
        <v>1280</v>
      </c>
      <c r="E603" s="111" t="s">
        <v>1285</v>
      </c>
      <c r="F603" s="116" t="s">
        <v>1268</v>
      </c>
      <c r="G603" s="111" t="s">
        <v>1286</v>
      </c>
      <c r="H603" s="116"/>
      <c r="I603" s="116" t="s">
        <v>1283</v>
      </c>
      <c r="J603" s="50" t="s">
        <v>2467</v>
      </c>
    </row>
    <row r="604" ht="47.3" customHeight="1" spans="1:10">
      <c r="A604" s="117" t="s">
        <v>668</v>
      </c>
      <c r="B604" s="116" t="s">
        <v>2464</v>
      </c>
      <c r="C604" s="116" t="s">
        <v>1288</v>
      </c>
      <c r="D604" s="116" t="s">
        <v>1289</v>
      </c>
      <c r="E604" s="111" t="s">
        <v>1290</v>
      </c>
      <c r="F604" s="116" t="s">
        <v>1262</v>
      </c>
      <c r="G604" s="111" t="s">
        <v>1263</v>
      </c>
      <c r="H604" s="116" t="s">
        <v>1264</v>
      </c>
      <c r="I604" s="116" t="s">
        <v>1265</v>
      </c>
      <c r="J604" s="50" t="s">
        <v>2468</v>
      </c>
    </row>
    <row r="605" ht="47.3" customHeight="1" spans="1:10">
      <c r="A605" s="117" t="s">
        <v>668</v>
      </c>
      <c r="B605" s="116" t="s">
        <v>2464</v>
      </c>
      <c r="C605" s="116" t="s">
        <v>1288</v>
      </c>
      <c r="D605" s="116" t="s">
        <v>1289</v>
      </c>
      <c r="E605" s="111" t="s">
        <v>1712</v>
      </c>
      <c r="F605" s="116" t="s">
        <v>1262</v>
      </c>
      <c r="G605" s="111" t="s">
        <v>1263</v>
      </c>
      <c r="H605" s="116" t="s">
        <v>1264</v>
      </c>
      <c r="I605" s="116" t="s">
        <v>1265</v>
      </c>
      <c r="J605" s="50" t="s">
        <v>2469</v>
      </c>
    </row>
    <row r="606" ht="47.3" customHeight="1" spans="1:10">
      <c r="A606" s="117" t="s">
        <v>1128</v>
      </c>
      <c r="B606" s="116" t="s">
        <v>2470</v>
      </c>
      <c r="C606" s="116" t="s">
        <v>1259</v>
      </c>
      <c r="D606" s="116" t="s">
        <v>1260</v>
      </c>
      <c r="E606" s="111" t="s">
        <v>2471</v>
      </c>
      <c r="F606" s="116" t="s">
        <v>1262</v>
      </c>
      <c r="G606" s="111" t="s">
        <v>280</v>
      </c>
      <c r="H606" s="116" t="s">
        <v>1337</v>
      </c>
      <c r="I606" s="116" t="s">
        <v>1265</v>
      </c>
      <c r="J606" s="50" t="s">
        <v>2437</v>
      </c>
    </row>
    <row r="607" ht="47.3" customHeight="1" spans="1:10">
      <c r="A607" s="117" t="s">
        <v>1128</v>
      </c>
      <c r="B607" s="116" t="s">
        <v>2470</v>
      </c>
      <c r="C607" s="116" t="s">
        <v>1259</v>
      </c>
      <c r="D607" s="116" t="s">
        <v>1271</v>
      </c>
      <c r="E607" s="111" t="s">
        <v>2443</v>
      </c>
      <c r="F607" s="116" t="s">
        <v>1262</v>
      </c>
      <c r="G607" s="111" t="s">
        <v>1385</v>
      </c>
      <c r="H607" s="116" t="s">
        <v>1264</v>
      </c>
      <c r="I607" s="116" t="s">
        <v>1265</v>
      </c>
      <c r="J607" s="50" t="s">
        <v>2444</v>
      </c>
    </row>
    <row r="608" ht="47.3" customHeight="1" spans="1:10">
      <c r="A608" s="117" t="s">
        <v>1128</v>
      </c>
      <c r="B608" s="116" t="s">
        <v>2470</v>
      </c>
      <c r="C608" s="116" t="s">
        <v>1279</v>
      </c>
      <c r="D608" s="116" t="s">
        <v>1280</v>
      </c>
      <c r="E608" s="111" t="s">
        <v>2472</v>
      </c>
      <c r="F608" s="116" t="s">
        <v>1262</v>
      </c>
      <c r="G608" s="111" t="s">
        <v>2013</v>
      </c>
      <c r="H608" s="116" t="s">
        <v>1320</v>
      </c>
      <c r="I608" s="116" t="s">
        <v>1265</v>
      </c>
      <c r="J608" s="50" t="s">
        <v>2473</v>
      </c>
    </row>
    <row r="609" ht="47.3" customHeight="1" spans="1:10">
      <c r="A609" s="117" t="s">
        <v>1128</v>
      </c>
      <c r="B609" s="116" t="s">
        <v>2470</v>
      </c>
      <c r="C609" s="116" t="s">
        <v>1279</v>
      </c>
      <c r="D609" s="116" t="s">
        <v>1280</v>
      </c>
      <c r="E609" s="111" t="s">
        <v>2445</v>
      </c>
      <c r="F609" s="116" t="s">
        <v>1262</v>
      </c>
      <c r="G609" s="111" t="s">
        <v>1319</v>
      </c>
      <c r="H609" s="116" t="s">
        <v>1772</v>
      </c>
      <c r="I609" s="116" t="s">
        <v>1265</v>
      </c>
      <c r="J609" s="50" t="s">
        <v>2447</v>
      </c>
    </row>
    <row r="610" ht="47.3" customHeight="1" spans="1:10">
      <c r="A610" s="117" t="s">
        <v>1128</v>
      </c>
      <c r="B610" s="116" t="s">
        <v>2470</v>
      </c>
      <c r="C610" s="116" t="s">
        <v>1279</v>
      </c>
      <c r="D610" s="116" t="s">
        <v>1280</v>
      </c>
      <c r="E610" s="111" t="s">
        <v>2474</v>
      </c>
      <c r="F610" s="116" t="s">
        <v>1262</v>
      </c>
      <c r="G610" s="111" t="s">
        <v>1296</v>
      </c>
      <c r="H610" s="116" t="s">
        <v>1320</v>
      </c>
      <c r="I610" s="116" t="s">
        <v>1265</v>
      </c>
      <c r="J610" s="50" t="s">
        <v>2475</v>
      </c>
    </row>
    <row r="611" ht="47.3" customHeight="1" spans="1:10">
      <c r="A611" s="117" t="s">
        <v>1128</v>
      </c>
      <c r="B611" s="116" t="s">
        <v>2470</v>
      </c>
      <c r="C611" s="116" t="s">
        <v>1288</v>
      </c>
      <c r="D611" s="116" t="s">
        <v>1289</v>
      </c>
      <c r="E611" s="111" t="s">
        <v>1362</v>
      </c>
      <c r="F611" s="116" t="s">
        <v>1262</v>
      </c>
      <c r="G611" s="111" t="s">
        <v>1399</v>
      </c>
      <c r="H611" s="116" t="s">
        <v>1264</v>
      </c>
      <c r="I611" s="116" t="s">
        <v>1265</v>
      </c>
      <c r="J611" s="50" t="s">
        <v>2476</v>
      </c>
    </row>
    <row r="612" ht="47.3" customHeight="1" spans="1:10">
      <c r="A612" s="117" t="s">
        <v>1118</v>
      </c>
      <c r="B612" s="116" t="s">
        <v>2477</v>
      </c>
      <c r="C612" s="116" t="s">
        <v>1259</v>
      </c>
      <c r="D612" s="116" t="s">
        <v>1260</v>
      </c>
      <c r="E612" s="111" t="s">
        <v>2478</v>
      </c>
      <c r="F612" s="116" t="s">
        <v>1268</v>
      </c>
      <c r="G612" s="111" t="s">
        <v>277</v>
      </c>
      <c r="H612" s="116" t="s">
        <v>1895</v>
      </c>
      <c r="I612" s="116" t="s">
        <v>1265</v>
      </c>
      <c r="J612" s="50" t="s">
        <v>2479</v>
      </c>
    </row>
    <row r="613" ht="47.3" customHeight="1" spans="1:10">
      <c r="A613" s="117" t="s">
        <v>1118</v>
      </c>
      <c r="B613" s="116" t="s">
        <v>2477</v>
      </c>
      <c r="C613" s="116" t="s">
        <v>1279</v>
      </c>
      <c r="D613" s="116" t="s">
        <v>1280</v>
      </c>
      <c r="E613" s="111" t="s">
        <v>2224</v>
      </c>
      <c r="F613" s="116" t="s">
        <v>1268</v>
      </c>
      <c r="G613" s="111" t="s">
        <v>2480</v>
      </c>
      <c r="H613" s="116"/>
      <c r="I613" s="116" t="s">
        <v>1283</v>
      </c>
      <c r="J613" s="50" t="s">
        <v>2481</v>
      </c>
    </row>
    <row r="614" ht="47.3" customHeight="1" spans="1:10">
      <c r="A614" s="117" t="s">
        <v>1118</v>
      </c>
      <c r="B614" s="116" t="s">
        <v>2477</v>
      </c>
      <c r="C614" s="116" t="s">
        <v>1288</v>
      </c>
      <c r="D614" s="116" t="s">
        <v>1289</v>
      </c>
      <c r="E614" s="111" t="s">
        <v>1712</v>
      </c>
      <c r="F614" s="116" t="s">
        <v>1262</v>
      </c>
      <c r="G614" s="111" t="s">
        <v>1263</v>
      </c>
      <c r="H614" s="116" t="s">
        <v>1264</v>
      </c>
      <c r="I614" s="116" t="s">
        <v>1265</v>
      </c>
      <c r="J614" s="50" t="s">
        <v>1730</v>
      </c>
    </row>
    <row r="615" ht="47.3" customHeight="1" spans="1:10">
      <c r="A615" s="117" t="s">
        <v>1118</v>
      </c>
      <c r="B615" s="116" t="s">
        <v>2477</v>
      </c>
      <c r="C615" s="116" t="s">
        <v>1288</v>
      </c>
      <c r="D615" s="116" t="s">
        <v>1289</v>
      </c>
      <c r="E615" s="111" t="s">
        <v>1290</v>
      </c>
      <c r="F615" s="116" t="s">
        <v>1262</v>
      </c>
      <c r="G615" s="111" t="s">
        <v>1263</v>
      </c>
      <c r="H615" s="116" t="s">
        <v>1264</v>
      </c>
      <c r="I615" s="116" t="s">
        <v>1265</v>
      </c>
      <c r="J615" s="50" t="s">
        <v>2482</v>
      </c>
    </row>
    <row r="616" ht="47.3" customHeight="1" spans="1:10">
      <c r="A616" s="115" t="s">
        <v>78</v>
      </c>
      <c r="B616" s="23"/>
      <c r="C616" s="23"/>
      <c r="D616" s="23"/>
      <c r="E616" s="23"/>
      <c r="F616" s="23"/>
      <c r="G616" s="23"/>
      <c r="H616" s="23"/>
      <c r="I616" s="23"/>
      <c r="J616" s="23"/>
    </row>
    <row r="617" ht="47.3" customHeight="1" spans="1:10">
      <c r="A617" s="117" t="s">
        <v>1147</v>
      </c>
      <c r="B617" s="116" t="s">
        <v>2483</v>
      </c>
      <c r="C617" s="116" t="s">
        <v>1259</v>
      </c>
      <c r="D617" s="116" t="s">
        <v>1260</v>
      </c>
      <c r="E617" s="111" t="s">
        <v>2048</v>
      </c>
      <c r="F617" s="116" t="s">
        <v>1262</v>
      </c>
      <c r="G617" s="111" t="s">
        <v>2484</v>
      </c>
      <c r="H617" s="116" t="s">
        <v>1316</v>
      </c>
      <c r="I617" s="116" t="s">
        <v>1265</v>
      </c>
      <c r="J617" s="50" t="s">
        <v>2485</v>
      </c>
    </row>
    <row r="618" ht="47.3" customHeight="1" spans="1:10">
      <c r="A618" s="117" t="s">
        <v>1147</v>
      </c>
      <c r="B618" s="116" t="s">
        <v>2483</v>
      </c>
      <c r="C618" s="116" t="s">
        <v>1259</v>
      </c>
      <c r="D618" s="116" t="s">
        <v>1271</v>
      </c>
      <c r="E618" s="111" t="s">
        <v>2486</v>
      </c>
      <c r="F618" s="116" t="s">
        <v>1268</v>
      </c>
      <c r="G618" s="111" t="s">
        <v>1269</v>
      </c>
      <c r="H618" s="116" t="s">
        <v>1264</v>
      </c>
      <c r="I618" s="116" t="s">
        <v>1265</v>
      </c>
      <c r="J618" s="50" t="s">
        <v>2487</v>
      </c>
    </row>
    <row r="619" ht="47.3" customHeight="1" spans="1:10">
      <c r="A619" s="117" t="s">
        <v>1147</v>
      </c>
      <c r="B619" s="116" t="s">
        <v>2483</v>
      </c>
      <c r="C619" s="116" t="s">
        <v>1259</v>
      </c>
      <c r="D619" s="116" t="s">
        <v>1271</v>
      </c>
      <c r="E619" s="111" t="s">
        <v>2488</v>
      </c>
      <c r="F619" s="116" t="s">
        <v>1262</v>
      </c>
      <c r="G619" s="111" t="s">
        <v>1454</v>
      </c>
      <c r="H619" s="116" t="s">
        <v>1264</v>
      </c>
      <c r="I619" s="116" t="s">
        <v>1265</v>
      </c>
      <c r="J619" s="50" t="s">
        <v>2489</v>
      </c>
    </row>
    <row r="620" ht="47.3" customHeight="1" spans="1:10">
      <c r="A620" s="117" t="s">
        <v>1147</v>
      </c>
      <c r="B620" s="116" t="s">
        <v>2483</v>
      </c>
      <c r="C620" s="116" t="s">
        <v>1259</v>
      </c>
      <c r="D620" s="116" t="s">
        <v>1271</v>
      </c>
      <c r="E620" s="111" t="s">
        <v>2428</v>
      </c>
      <c r="F620" s="116" t="s">
        <v>1262</v>
      </c>
      <c r="G620" s="111" t="s">
        <v>1263</v>
      </c>
      <c r="H620" s="116" t="s">
        <v>1264</v>
      </c>
      <c r="I620" s="116" t="s">
        <v>1265</v>
      </c>
      <c r="J620" s="50" t="s">
        <v>2490</v>
      </c>
    </row>
    <row r="621" ht="47.3" customHeight="1" spans="1:10">
      <c r="A621" s="117" t="s">
        <v>1147</v>
      </c>
      <c r="B621" s="116" t="s">
        <v>2483</v>
      </c>
      <c r="C621" s="116" t="s">
        <v>1279</v>
      </c>
      <c r="D621" s="116" t="s">
        <v>1280</v>
      </c>
      <c r="E621" s="111" t="s">
        <v>2491</v>
      </c>
      <c r="F621" s="116" t="s">
        <v>1432</v>
      </c>
      <c r="G621" s="111" t="s">
        <v>1865</v>
      </c>
      <c r="H621" s="116" t="s">
        <v>1297</v>
      </c>
      <c r="I621" s="116" t="s">
        <v>1265</v>
      </c>
      <c r="J621" s="50" t="s">
        <v>2492</v>
      </c>
    </row>
    <row r="622" ht="47.3" customHeight="1" spans="1:10">
      <c r="A622" s="117" t="s">
        <v>1147</v>
      </c>
      <c r="B622" s="116" t="s">
        <v>2483</v>
      </c>
      <c r="C622" s="116" t="s">
        <v>1279</v>
      </c>
      <c r="D622" s="116" t="s">
        <v>1280</v>
      </c>
      <c r="E622" s="111" t="s">
        <v>2493</v>
      </c>
      <c r="F622" s="116" t="s">
        <v>1262</v>
      </c>
      <c r="G622" s="111" t="s">
        <v>1485</v>
      </c>
      <c r="H622" s="116" t="s">
        <v>1264</v>
      </c>
      <c r="I622" s="116" t="s">
        <v>1265</v>
      </c>
      <c r="J622" s="50" t="s">
        <v>2494</v>
      </c>
    </row>
    <row r="623" ht="47.3" customHeight="1" spans="1:10">
      <c r="A623" s="117" t="s">
        <v>1147</v>
      </c>
      <c r="B623" s="116" t="s">
        <v>2483</v>
      </c>
      <c r="C623" s="116" t="s">
        <v>1288</v>
      </c>
      <c r="D623" s="116" t="s">
        <v>1289</v>
      </c>
      <c r="E623" s="111" t="s">
        <v>2084</v>
      </c>
      <c r="F623" s="116" t="s">
        <v>1262</v>
      </c>
      <c r="G623" s="111" t="s">
        <v>1263</v>
      </c>
      <c r="H623" s="116" t="s">
        <v>1264</v>
      </c>
      <c r="I623" s="116" t="s">
        <v>1265</v>
      </c>
      <c r="J623" s="50" t="s">
        <v>2495</v>
      </c>
    </row>
    <row r="624" ht="47.3" customHeight="1" spans="1:10">
      <c r="A624" s="117" t="s">
        <v>1147</v>
      </c>
      <c r="B624" s="116" t="s">
        <v>2483</v>
      </c>
      <c r="C624" s="116" t="s">
        <v>1288</v>
      </c>
      <c r="D624" s="116" t="s">
        <v>1289</v>
      </c>
      <c r="E624" s="111" t="s">
        <v>2086</v>
      </c>
      <c r="F624" s="116" t="s">
        <v>1262</v>
      </c>
      <c r="G624" s="111" t="s">
        <v>1263</v>
      </c>
      <c r="H624" s="116" t="s">
        <v>1264</v>
      </c>
      <c r="I624" s="116" t="s">
        <v>1265</v>
      </c>
      <c r="J624" s="50" t="s">
        <v>2496</v>
      </c>
    </row>
    <row r="625" ht="47.3" customHeight="1" spans="1:10">
      <c r="A625" s="117" t="s">
        <v>1147</v>
      </c>
      <c r="B625" s="116" t="s">
        <v>2483</v>
      </c>
      <c r="C625" s="116" t="s">
        <v>1288</v>
      </c>
      <c r="D625" s="116" t="s">
        <v>1289</v>
      </c>
      <c r="E625" s="111" t="s">
        <v>2497</v>
      </c>
      <c r="F625" s="116" t="s">
        <v>1262</v>
      </c>
      <c r="G625" s="111" t="s">
        <v>1263</v>
      </c>
      <c r="H625" s="116" t="s">
        <v>1264</v>
      </c>
      <c r="I625" s="116" t="s">
        <v>1265</v>
      </c>
      <c r="J625" s="50" t="s">
        <v>2498</v>
      </c>
    </row>
    <row r="626" ht="47.3" customHeight="1" spans="1:10">
      <c r="A626" s="117" t="s">
        <v>690</v>
      </c>
      <c r="B626" s="116" t="s">
        <v>2499</v>
      </c>
      <c r="C626" s="116" t="s">
        <v>1259</v>
      </c>
      <c r="D626" s="116" t="s">
        <v>1260</v>
      </c>
      <c r="E626" s="111" t="s">
        <v>1684</v>
      </c>
      <c r="F626" s="116" t="s">
        <v>1268</v>
      </c>
      <c r="G626" s="111" t="s">
        <v>278</v>
      </c>
      <c r="H626" s="116" t="s">
        <v>2500</v>
      </c>
      <c r="I626" s="116" t="s">
        <v>1265</v>
      </c>
      <c r="J626" s="50" t="s">
        <v>1367</v>
      </c>
    </row>
    <row r="627" ht="47.3" customHeight="1" spans="1:10">
      <c r="A627" s="117" t="s">
        <v>690</v>
      </c>
      <c r="B627" s="116" t="s">
        <v>2499</v>
      </c>
      <c r="C627" s="116" t="s">
        <v>1259</v>
      </c>
      <c r="D627" s="116" t="s">
        <v>1271</v>
      </c>
      <c r="E627" s="111" t="s">
        <v>1370</v>
      </c>
      <c r="F627" s="116" t="s">
        <v>1268</v>
      </c>
      <c r="G627" s="111" t="s">
        <v>1269</v>
      </c>
      <c r="H627" s="116" t="s">
        <v>1264</v>
      </c>
      <c r="I627" s="116" t="s">
        <v>1265</v>
      </c>
      <c r="J627" s="50" t="s">
        <v>2501</v>
      </c>
    </row>
    <row r="628" ht="47.3" customHeight="1" spans="1:10">
      <c r="A628" s="117" t="s">
        <v>690</v>
      </c>
      <c r="B628" s="116" t="s">
        <v>2499</v>
      </c>
      <c r="C628" s="116" t="s">
        <v>1279</v>
      </c>
      <c r="D628" s="116" t="s">
        <v>1280</v>
      </c>
      <c r="E628" s="111" t="s">
        <v>1376</v>
      </c>
      <c r="F628" s="116" t="s">
        <v>1268</v>
      </c>
      <c r="G628" s="111" t="s">
        <v>278</v>
      </c>
      <c r="H628" s="116" t="s">
        <v>1457</v>
      </c>
      <c r="I628" s="116" t="s">
        <v>1265</v>
      </c>
      <c r="J628" s="50" t="s">
        <v>2502</v>
      </c>
    </row>
    <row r="629" ht="47.3" customHeight="1" spans="1:10">
      <c r="A629" s="117" t="s">
        <v>690</v>
      </c>
      <c r="B629" s="116" t="s">
        <v>2499</v>
      </c>
      <c r="C629" s="116" t="s">
        <v>1279</v>
      </c>
      <c r="D629" s="116" t="s">
        <v>1299</v>
      </c>
      <c r="E629" s="111" t="s">
        <v>1285</v>
      </c>
      <c r="F629" s="116" t="s">
        <v>1268</v>
      </c>
      <c r="G629" s="111" t="s">
        <v>1286</v>
      </c>
      <c r="H629" s="116"/>
      <c r="I629" s="116" t="s">
        <v>1283</v>
      </c>
      <c r="J629" s="50" t="s">
        <v>2503</v>
      </c>
    </row>
    <row r="630" ht="47.3" customHeight="1" spans="1:10">
      <c r="A630" s="117" t="s">
        <v>690</v>
      </c>
      <c r="B630" s="116" t="s">
        <v>2499</v>
      </c>
      <c r="C630" s="116" t="s">
        <v>1288</v>
      </c>
      <c r="D630" s="116" t="s">
        <v>1289</v>
      </c>
      <c r="E630" s="111" t="s">
        <v>1290</v>
      </c>
      <c r="F630" s="116" t="s">
        <v>1262</v>
      </c>
      <c r="G630" s="111" t="s">
        <v>1263</v>
      </c>
      <c r="H630" s="116" t="s">
        <v>1264</v>
      </c>
      <c r="I630" s="116" t="s">
        <v>1265</v>
      </c>
      <c r="J630" s="50" t="s">
        <v>2504</v>
      </c>
    </row>
    <row r="631" ht="47.3" customHeight="1" spans="1:10">
      <c r="A631" s="117" t="s">
        <v>1145</v>
      </c>
      <c r="B631" s="116" t="s">
        <v>2505</v>
      </c>
      <c r="C631" s="116" t="s">
        <v>1259</v>
      </c>
      <c r="D631" s="116" t="s">
        <v>1260</v>
      </c>
      <c r="E631" s="111" t="s">
        <v>2244</v>
      </c>
      <c r="F631" s="116" t="s">
        <v>1262</v>
      </c>
      <c r="G631" s="111" t="s">
        <v>2506</v>
      </c>
      <c r="H631" s="116" t="s">
        <v>1316</v>
      </c>
      <c r="I631" s="116" t="s">
        <v>1265</v>
      </c>
      <c r="J631" s="50" t="s">
        <v>2485</v>
      </c>
    </row>
    <row r="632" ht="47.3" customHeight="1" spans="1:10">
      <c r="A632" s="117" t="s">
        <v>1145</v>
      </c>
      <c r="B632" s="116" t="s">
        <v>2505</v>
      </c>
      <c r="C632" s="116" t="s">
        <v>1259</v>
      </c>
      <c r="D632" s="116" t="s">
        <v>1260</v>
      </c>
      <c r="E632" s="111" t="s">
        <v>2048</v>
      </c>
      <c r="F632" s="116" t="s">
        <v>1262</v>
      </c>
      <c r="G632" s="111" t="s">
        <v>2484</v>
      </c>
      <c r="H632" s="116" t="s">
        <v>1316</v>
      </c>
      <c r="I632" s="116" t="s">
        <v>1265</v>
      </c>
      <c r="J632" s="50" t="s">
        <v>2485</v>
      </c>
    </row>
    <row r="633" ht="47.3" customHeight="1" spans="1:10">
      <c r="A633" s="117" t="s">
        <v>1145</v>
      </c>
      <c r="B633" s="116" t="s">
        <v>2505</v>
      </c>
      <c r="C633" s="116" t="s">
        <v>1259</v>
      </c>
      <c r="D633" s="116" t="s">
        <v>1271</v>
      </c>
      <c r="E633" s="111" t="s">
        <v>2488</v>
      </c>
      <c r="F633" s="116" t="s">
        <v>1262</v>
      </c>
      <c r="G633" s="111" t="s">
        <v>1454</v>
      </c>
      <c r="H633" s="116" t="s">
        <v>1264</v>
      </c>
      <c r="I633" s="116" t="s">
        <v>1265</v>
      </c>
      <c r="J633" s="50" t="s">
        <v>2489</v>
      </c>
    </row>
    <row r="634" ht="47.3" customHeight="1" spans="1:10">
      <c r="A634" s="117" t="s">
        <v>1145</v>
      </c>
      <c r="B634" s="116" t="s">
        <v>2505</v>
      </c>
      <c r="C634" s="116" t="s">
        <v>1259</v>
      </c>
      <c r="D634" s="116" t="s">
        <v>1271</v>
      </c>
      <c r="E634" s="111" t="s">
        <v>2507</v>
      </c>
      <c r="F634" s="116" t="s">
        <v>1262</v>
      </c>
      <c r="G634" s="111" t="s">
        <v>1263</v>
      </c>
      <c r="H634" s="116" t="s">
        <v>1264</v>
      </c>
      <c r="I634" s="116" t="s">
        <v>1265</v>
      </c>
      <c r="J634" s="50" t="s">
        <v>2508</v>
      </c>
    </row>
    <row r="635" ht="47.3" customHeight="1" spans="1:10">
      <c r="A635" s="117" t="s">
        <v>1145</v>
      </c>
      <c r="B635" s="116" t="s">
        <v>2505</v>
      </c>
      <c r="C635" s="116" t="s">
        <v>1259</v>
      </c>
      <c r="D635" s="116" t="s">
        <v>1271</v>
      </c>
      <c r="E635" s="111" t="s">
        <v>2428</v>
      </c>
      <c r="F635" s="116" t="s">
        <v>1262</v>
      </c>
      <c r="G635" s="111" t="s">
        <v>1263</v>
      </c>
      <c r="H635" s="116" t="s">
        <v>1264</v>
      </c>
      <c r="I635" s="116" t="s">
        <v>1265</v>
      </c>
      <c r="J635" s="50" t="s">
        <v>2490</v>
      </c>
    </row>
    <row r="636" ht="47.3" customHeight="1" spans="1:10">
      <c r="A636" s="117" t="s">
        <v>1145</v>
      </c>
      <c r="B636" s="116" t="s">
        <v>2505</v>
      </c>
      <c r="C636" s="116" t="s">
        <v>1279</v>
      </c>
      <c r="D636" s="116" t="s">
        <v>1280</v>
      </c>
      <c r="E636" s="111" t="s">
        <v>2491</v>
      </c>
      <c r="F636" s="116" t="s">
        <v>1432</v>
      </c>
      <c r="G636" s="111" t="s">
        <v>1865</v>
      </c>
      <c r="H636" s="116" t="s">
        <v>1297</v>
      </c>
      <c r="I636" s="116" t="s">
        <v>1265</v>
      </c>
      <c r="J636" s="50" t="s">
        <v>2492</v>
      </c>
    </row>
    <row r="637" ht="47.3" customHeight="1" spans="1:10">
      <c r="A637" s="117" t="s">
        <v>1145</v>
      </c>
      <c r="B637" s="116" t="s">
        <v>2505</v>
      </c>
      <c r="C637" s="116" t="s">
        <v>1279</v>
      </c>
      <c r="D637" s="116" t="s">
        <v>1280</v>
      </c>
      <c r="E637" s="111" t="s">
        <v>2493</v>
      </c>
      <c r="F637" s="116" t="s">
        <v>1262</v>
      </c>
      <c r="G637" s="111" t="s">
        <v>1485</v>
      </c>
      <c r="H637" s="116" t="s">
        <v>1264</v>
      </c>
      <c r="I637" s="116" t="s">
        <v>1265</v>
      </c>
      <c r="J637" s="50" t="s">
        <v>2494</v>
      </c>
    </row>
    <row r="638" ht="47.3" customHeight="1" spans="1:10">
      <c r="A638" s="117" t="s">
        <v>1145</v>
      </c>
      <c r="B638" s="116" t="s">
        <v>2505</v>
      </c>
      <c r="C638" s="116" t="s">
        <v>1288</v>
      </c>
      <c r="D638" s="116" t="s">
        <v>1289</v>
      </c>
      <c r="E638" s="111" t="s">
        <v>2084</v>
      </c>
      <c r="F638" s="116" t="s">
        <v>1262</v>
      </c>
      <c r="G638" s="111" t="s">
        <v>1263</v>
      </c>
      <c r="H638" s="116" t="s">
        <v>1264</v>
      </c>
      <c r="I638" s="116" t="s">
        <v>1265</v>
      </c>
      <c r="J638" s="50" t="s">
        <v>2509</v>
      </c>
    </row>
    <row r="639" ht="47.3" customHeight="1" spans="1:10">
      <c r="A639" s="117" t="s">
        <v>1145</v>
      </c>
      <c r="B639" s="116" t="s">
        <v>2505</v>
      </c>
      <c r="C639" s="116" t="s">
        <v>1288</v>
      </c>
      <c r="D639" s="116" t="s">
        <v>1289</v>
      </c>
      <c r="E639" s="111" t="s">
        <v>2086</v>
      </c>
      <c r="F639" s="116" t="s">
        <v>1262</v>
      </c>
      <c r="G639" s="111" t="s">
        <v>1263</v>
      </c>
      <c r="H639" s="116" t="s">
        <v>1264</v>
      </c>
      <c r="I639" s="116" t="s">
        <v>1265</v>
      </c>
      <c r="J639" s="50" t="s">
        <v>2496</v>
      </c>
    </row>
    <row r="640" ht="47.3" customHeight="1" spans="1:10">
      <c r="A640" s="117" t="s">
        <v>1145</v>
      </c>
      <c r="B640" s="116" t="s">
        <v>2505</v>
      </c>
      <c r="C640" s="116" t="s">
        <v>1288</v>
      </c>
      <c r="D640" s="116" t="s">
        <v>1289</v>
      </c>
      <c r="E640" s="111" t="s">
        <v>2497</v>
      </c>
      <c r="F640" s="116" t="s">
        <v>1262</v>
      </c>
      <c r="G640" s="111" t="s">
        <v>1263</v>
      </c>
      <c r="H640" s="116" t="s">
        <v>1264</v>
      </c>
      <c r="I640" s="116" t="s">
        <v>1265</v>
      </c>
      <c r="J640" s="50" t="s">
        <v>2498</v>
      </c>
    </row>
    <row r="641" ht="47.3" customHeight="1" spans="1:10">
      <c r="A641" s="117" t="s">
        <v>810</v>
      </c>
      <c r="B641" s="116" t="s">
        <v>2510</v>
      </c>
      <c r="C641" s="116" t="s">
        <v>1259</v>
      </c>
      <c r="D641" s="116" t="s">
        <v>1260</v>
      </c>
      <c r="E641" s="111" t="s">
        <v>2511</v>
      </c>
      <c r="F641" s="116" t="s">
        <v>1262</v>
      </c>
      <c r="G641" s="111" t="s">
        <v>1749</v>
      </c>
      <c r="H641" s="116" t="s">
        <v>1695</v>
      </c>
      <c r="I641" s="116" t="s">
        <v>1265</v>
      </c>
      <c r="J641" s="50" t="s">
        <v>2512</v>
      </c>
    </row>
    <row r="642" ht="47.3" customHeight="1" spans="1:10">
      <c r="A642" s="117" t="s">
        <v>810</v>
      </c>
      <c r="B642" s="116" t="s">
        <v>2510</v>
      </c>
      <c r="C642" s="116" t="s">
        <v>1279</v>
      </c>
      <c r="D642" s="116" t="s">
        <v>1280</v>
      </c>
      <c r="E642" s="111" t="s">
        <v>2513</v>
      </c>
      <c r="F642" s="116" t="s">
        <v>1268</v>
      </c>
      <c r="G642" s="111" t="s">
        <v>2514</v>
      </c>
      <c r="H642" s="116"/>
      <c r="I642" s="116" t="s">
        <v>1283</v>
      </c>
      <c r="J642" s="50" t="s">
        <v>2515</v>
      </c>
    </row>
    <row r="643" ht="47.3" customHeight="1" spans="1:10">
      <c r="A643" s="117" t="s">
        <v>810</v>
      </c>
      <c r="B643" s="116" t="s">
        <v>2510</v>
      </c>
      <c r="C643" s="116" t="s">
        <v>1279</v>
      </c>
      <c r="D643" s="116" t="s">
        <v>1299</v>
      </c>
      <c r="E643" s="111" t="s">
        <v>1871</v>
      </c>
      <c r="F643" s="116" t="s">
        <v>1262</v>
      </c>
      <c r="G643" s="111" t="s">
        <v>1749</v>
      </c>
      <c r="H643" s="116" t="s">
        <v>1320</v>
      </c>
      <c r="I643" s="116" t="s">
        <v>1265</v>
      </c>
      <c r="J643" s="50" t="s">
        <v>2516</v>
      </c>
    </row>
    <row r="644" ht="47.3" customHeight="1" spans="1:10">
      <c r="A644" s="117" t="s">
        <v>810</v>
      </c>
      <c r="B644" s="116" t="s">
        <v>2510</v>
      </c>
      <c r="C644" s="116" t="s">
        <v>1288</v>
      </c>
      <c r="D644" s="116" t="s">
        <v>1289</v>
      </c>
      <c r="E644" s="111" t="s">
        <v>2517</v>
      </c>
      <c r="F644" s="116" t="s">
        <v>1262</v>
      </c>
      <c r="G644" s="111" t="s">
        <v>1263</v>
      </c>
      <c r="H644" s="116" t="s">
        <v>1264</v>
      </c>
      <c r="I644" s="116" t="s">
        <v>1265</v>
      </c>
      <c r="J644" s="50" t="s">
        <v>2518</v>
      </c>
    </row>
    <row r="645" ht="47.3" customHeight="1" spans="1:10">
      <c r="A645" s="117" t="s">
        <v>668</v>
      </c>
      <c r="B645" s="116" t="s">
        <v>2519</v>
      </c>
      <c r="C645" s="116" t="s">
        <v>1259</v>
      </c>
      <c r="D645" s="116" t="s">
        <v>1260</v>
      </c>
      <c r="E645" s="111" t="s">
        <v>1402</v>
      </c>
      <c r="F645" s="116" t="s">
        <v>1268</v>
      </c>
      <c r="G645" s="111" t="s">
        <v>2520</v>
      </c>
      <c r="H645" s="116" t="s">
        <v>1717</v>
      </c>
      <c r="I645" s="116" t="s">
        <v>1265</v>
      </c>
      <c r="J645" s="50" t="s">
        <v>2521</v>
      </c>
    </row>
    <row r="646" ht="47.3" customHeight="1" spans="1:10">
      <c r="A646" s="117" t="s">
        <v>668</v>
      </c>
      <c r="B646" s="116" t="s">
        <v>2519</v>
      </c>
      <c r="C646" s="116" t="s">
        <v>1279</v>
      </c>
      <c r="D646" s="116" t="s">
        <v>1280</v>
      </c>
      <c r="E646" s="111" t="s">
        <v>2522</v>
      </c>
      <c r="F646" s="116" t="s">
        <v>1268</v>
      </c>
      <c r="G646" s="111" t="s">
        <v>1286</v>
      </c>
      <c r="H646" s="116"/>
      <c r="I646" s="116" t="s">
        <v>1283</v>
      </c>
      <c r="J646" s="50" t="s">
        <v>2523</v>
      </c>
    </row>
    <row r="647" ht="47.3" customHeight="1" spans="1:10">
      <c r="A647" s="117" t="s">
        <v>668</v>
      </c>
      <c r="B647" s="116" t="s">
        <v>2519</v>
      </c>
      <c r="C647" s="116" t="s">
        <v>1288</v>
      </c>
      <c r="D647" s="116" t="s">
        <v>1289</v>
      </c>
      <c r="E647" s="111" t="s">
        <v>2060</v>
      </c>
      <c r="F647" s="116" t="s">
        <v>1262</v>
      </c>
      <c r="G647" s="111" t="s">
        <v>1263</v>
      </c>
      <c r="H647" s="116" t="s">
        <v>1264</v>
      </c>
      <c r="I647" s="116" t="s">
        <v>1265</v>
      </c>
      <c r="J647" s="50" t="s">
        <v>2524</v>
      </c>
    </row>
    <row r="648" ht="47.3" customHeight="1" spans="1:10">
      <c r="A648" s="115" t="s">
        <v>80</v>
      </c>
      <c r="B648" s="23"/>
      <c r="C648" s="23"/>
      <c r="D648" s="23"/>
      <c r="E648" s="23"/>
      <c r="F648" s="23"/>
      <c r="G648" s="23"/>
      <c r="H648" s="23"/>
      <c r="I648" s="23"/>
      <c r="J648" s="23"/>
    </row>
    <row r="649" ht="47.3" customHeight="1" spans="1:10">
      <c r="A649" s="117" t="s">
        <v>690</v>
      </c>
      <c r="B649" s="116" t="s">
        <v>2525</v>
      </c>
      <c r="C649" s="116" t="s">
        <v>1259</v>
      </c>
      <c r="D649" s="116" t="s">
        <v>1260</v>
      </c>
      <c r="E649" s="111" t="s">
        <v>2526</v>
      </c>
      <c r="F649" s="116" t="s">
        <v>1268</v>
      </c>
      <c r="G649" s="111" t="s">
        <v>277</v>
      </c>
      <c r="H649" s="116" t="s">
        <v>1320</v>
      </c>
      <c r="I649" s="116" t="s">
        <v>1265</v>
      </c>
      <c r="J649" s="50" t="s">
        <v>2527</v>
      </c>
    </row>
    <row r="650" ht="47.3" customHeight="1" spans="1:10">
      <c r="A650" s="117" t="s">
        <v>690</v>
      </c>
      <c r="B650" s="116" t="s">
        <v>2525</v>
      </c>
      <c r="C650" s="116" t="s">
        <v>1279</v>
      </c>
      <c r="D650" s="116" t="s">
        <v>1280</v>
      </c>
      <c r="E650" s="111" t="s">
        <v>2528</v>
      </c>
      <c r="F650" s="116" t="s">
        <v>1268</v>
      </c>
      <c r="G650" s="111" t="s">
        <v>1906</v>
      </c>
      <c r="H650" s="116"/>
      <c r="I650" s="116" t="s">
        <v>1283</v>
      </c>
      <c r="J650" s="50" t="s">
        <v>2529</v>
      </c>
    </row>
    <row r="651" ht="47.3" customHeight="1" spans="1:10">
      <c r="A651" s="117" t="s">
        <v>690</v>
      </c>
      <c r="B651" s="116" t="s">
        <v>2525</v>
      </c>
      <c r="C651" s="116" t="s">
        <v>1288</v>
      </c>
      <c r="D651" s="116" t="s">
        <v>1289</v>
      </c>
      <c r="E651" s="111" t="s">
        <v>2042</v>
      </c>
      <c r="F651" s="116" t="s">
        <v>1262</v>
      </c>
      <c r="G651" s="111" t="s">
        <v>1399</v>
      </c>
      <c r="H651" s="116" t="s">
        <v>1264</v>
      </c>
      <c r="I651" s="116" t="s">
        <v>1265</v>
      </c>
      <c r="J651" s="50" t="s">
        <v>1842</v>
      </c>
    </row>
    <row r="652" ht="47.3" customHeight="1" spans="1:10">
      <c r="A652" s="117" t="s">
        <v>1153</v>
      </c>
      <c r="B652" s="116" t="s">
        <v>2530</v>
      </c>
      <c r="C652" s="116" t="s">
        <v>1259</v>
      </c>
      <c r="D652" s="116" t="s">
        <v>1260</v>
      </c>
      <c r="E652" s="111" t="s">
        <v>2531</v>
      </c>
      <c r="F652" s="116" t="s">
        <v>1262</v>
      </c>
      <c r="G652" s="111" t="s">
        <v>2532</v>
      </c>
      <c r="H652" s="116" t="s">
        <v>1316</v>
      </c>
      <c r="I652" s="116" t="s">
        <v>1265</v>
      </c>
      <c r="J652" s="50" t="s">
        <v>2533</v>
      </c>
    </row>
    <row r="653" ht="47.3" customHeight="1" spans="1:10">
      <c r="A653" s="117" t="s">
        <v>1153</v>
      </c>
      <c r="B653" s="116" t="s">
        <v>2530</v>
      </c>
      <c r="C653" s="116" t="s">
        <v>1259</v>
      </c>
      <c r="D653" s="116" t="s">
        <v>1260</v>
      </c>
      <c r="E653" s="111" t="s">
        <v>2534</v>
      </c>
      <c r="F653" s="116" t="s">
        <v>1262</v>
      </c>
      <c r="G653" s="111" t="s">
        <v>2535</v>
      </c>
      <c r="H653" s="116" t="s">
        <v>1320</v>
      </c>
      <c r="I653" s="116" t="s">
        <v>1265</v>
      </c>
      <c r="J653" s="50" t="s">
        <v>2536</v>
      </c>
    </row>
    <row r="654" ht="47.3" customHeight="1" spans="1:10">
      <c r="A654" s="117" t="s">
        <v>1153</v>
      </c>
      <c r="B654" s="116" t="s">
        <v>2530</v>
      </c>
      <c r="C654" s="116" t="s">
        <v>1259</v>
      </c>
      <c r="D654" s="116" t="s">
        <v>1260</v>
      </c>
      <c r="E654" s="111" t="s">
        <v>2537</v>
      </c>
      <c r="F654" s="116" t="s">
        <v>1262</v>
      </c>
      <c r="G654" s="111" t="s">
        <v>1516</v>
      </c>
      <c r="H654" s="116" t="s">
        <v>1264</v>
      </c>
      <c r="I654" s="116" t="s">
        <v>1265</v>
      </c>
      <c r="J654" s="50" t="s">
        <v>2538</v>
      </c>
    </row>
    <row r="655" ht="47.3" customHeight="1" spans="1:10">
      <c r="A655" s="117" t="s">
        <v>1153</v>
      </c>
      <c r="B655" s="116" t="s">
        <v>2530</v>
      </c>
      <c r="C655" s="116" t="s">
        <v>1259</v>
      </c>
      <c r="D655" s="116" t="s">
        <v>1260</v>
      </c>
      <c r="E655" s="111" t="s">
        <v>2539</v>
      </c>
      <c r="F655" s="116" t="s">
        <v>1262</v>
      </c>
      <c r="G655" s="111" t="s">
        <v>1336</v>
      </c>
      <c r="H655" s="116" t="s">
        <v>1337</v>
      </c>
      <c r="I655" s="116" t="s">
        <v>1265</v>
      </c>
      <c r="J655" s="50" t="s">
        <v>2540</v>
      </c>
    </row>
    <row r="656" ht="47.3" customHeight="1" spans="1:10">
      <c r="A656" s="117" t="s">
        <v>1153</v>
      </c>
      <c r="B656" s="116" t="s">
        <v>2530</v>
      </c>
      <c r="C656" s="116" t="s">
        <v>1259</v>
      </c>
      <c r="D656" s="116" t="s">
        <v>1271</v>
      </c>
      <c r="E656" s="111" t="s">
        <v>2541</v>
      </c>
      <c r="F656" s="116" t="s">
        <v>1268</v>
      </c>
      <c r="G656" s="111" t="s">
        <v>1269</v>
      </c>
      <c r="H656" s="116" t="s">
        <v>1264</v>
      </c>
      <c r="I656" s="116" t="s">
        <v>1265</v>
      </c>
      <c r="J656" s="50" t="s">
        <v>2542</v>
      </c>
    </row>
    <row r="657" ht="47.3" customHeight="1" spans="1:10">
      <c r="A657" s="117" t="s">
        <v>1153</v>
      </c>
      <c r="B657" s="116" t="s">
        <v>2530</v>
      </c>
      <c r="C657" s="116" t="s">
        <v>1279</v>
      </c>
      <c r="D657" s="116" t="s">
        <v>1299</v>
      </c>
      <c r="E657" s="111" t="s">
        <v>2543</v>
      </c>
      <c r="F657" s="116" t="s">
        <v>1262</v>
      </c>
      <c r="G657" s="111" t="s">
        <v>1557</v>
      </c>
      <c r="H657" s="116" t="s">
        <v>1264</v>
      </c>
      <c r="I657" s="116" t="s">
        <v>1265</v>
      </c>
      <c r="J657" s="50" t="s">
        <v>2544</v>
      </c>
    </row>
    <row r="658" ht="47.3" customHeight="1" spans="1:10">
      <c r="A658" s="117" t="s">
        <v>1153</v>
      </c>
      <c r="B658" s="116" t="s">
        <v>2530</v>
      </c>
      <c r="C658" s="116" t="s">
        <v>1288</v>
      </c>
      <c r="D658" s="116" t="s">
        <v>1289</v>
      </c>
      <c r="E658" s="111" t="s">
        <v>1362</v>
      </c>
      <c r="F658" s="116" t="s">
        <v>1262</v>
      </c>
      <c r="G658" s="111" t="s">
        <v>1399</v>
      </c>
      <c r="H658" s="116" t="s">
        <v>1264</v>
      </c>
      <c r="I658" s="116" t="s">
        <v>1265</v>
      </c>
      <c r="J658" s="50" t="s">
        <v>2545</v>
      </c>
    </row>
    <row r="659" ht="47.3" customHeight="1" spans="1:10">
      <c r="A659" s="117" t="s">
        <v>668</v>
      </c>
      <c r="B659" s="116" t="s">
        <v>2546</v>
      </c>
      <c r="C659" s="116" t="s">
        <v>1259</v>
      </c>
      <c r="D659" s="116" t="s">
        <v>1260</v>
      </c>
      <c r="E659" s="111" t="s">
        <v>2092</v>
      </c>
      <c r="F659" s="116" t="s">
        <v>1262</v>
      </c>
      <c r="G659" s="111" t="s">
        <v>1269</v>
      </c>
      <c r="H659" s="116" t="s">
        <v>1320</v>
      </c>
      <c r="I659" s="116" t="s">
        <v>1265</v>
      </c>
      <c r="J659" s="50" t="s">
        <v>2547</v>
      </c>
    </row>
    <row r="660" ht="47.3" customHeight="1" spans="1:10">
      <c r="A660" s="117" t="s">
        <v>668</v>
      </c>
      <c r="B660" s="116" t="s">
        <v>2546</v>
      </c>
      <c r="C660" s="116" t="s">
        <v>1279</v>
      </c>
      <c r="D660" s="116" t="s">
        <v>1280</v>
      </c>
      <c r="E660" s="111" t="s">
        <v>2224</v>
      </c>
      <c r="F660" s="116" t="s">
        <v>1268</v>
      </c>
      <c r="G660" s="111" t="s">
        <v>1286</v>
      </c>
      <c r="H660" s="116"/>
      <c r="I660" s="116" t="s">
        <v>1283</v>
      </c>
      <c r="J660" s="50" t="s">
        <v>1729</v>
      </c>
    </row>
    <row r="661" ht="47.3" customHeight="1" spans="1:10">
      <c r="A661" s="117" t="s">
        <v>668</v>
      </c>
      <c r="B661" s="116" t="s">
        <v>2546</v>
      </c>
      <c r="C661" s="116" t="s">
        <v>1288</v>
      </c>
      <c r="D661" s="116" t="s">
        <v>1289</v>
      </c>
      <c r="E661" s="111" t="s">
        <v>2548</v>
      </c>
      <c r="F661" s="116" t="s">
        <v>1262</v>
      </c>
      <c r="G661" s="111" t="s">
        <v>1399</v>
      </c>
      <c r="H661" s="116" t="s">
        <v>1264</v>
      </c>
      <c r="I661" s="116" t="s">
        <v>1265</v>
      </c>
      <c r="J661" s="50" t="s">
        <v>1730</v>
      </c>
    </row>
    <row r="662" ht="47.3" customHeight="1" spans="1:10">
      <c r="A662" s="117" t="s">
        <v>1155</v>
      </c>
      <c r="B662" s="116" t="s">
        <v>2549</v>
      </c>
      <c r="C662" s="116" t="s">
        <v>1259</v>
      </c>
      <c r="D662" s="116" t="s">
        <v>1260</v>
      </c>
      <c r="E662" s="111" t="s">
        <v>2550</v>
      </c>
      <c r="F662" s="116" t="s">
        <v>1262</v>
      </c>
      <c r="G662" s="111" t="s">
        <v>2532</v>
      </c>
      <c r="H662" s="116" t="s">
        <v>1316</v>
      </c>
      <c r="I662" s="116" t="s">
        <v>1265</v>
      </c>
      <c r="J662" s="50" t="s">
        <v>2551</v>
      </c>
    </row>
    <row r="663" ht="47.3" customHeight="1" spans="1:10">
      <c r="A663" s="117" t="s">
        <v>1155</v>
      </c>
      <c r="B663" s="116" t="s">
        <v>2549</v>
      </c>
      <c r="C663" s="116" t="s">
        <v>1259</v>
      </c>
      <c r="D663" s="116" t="s">
        <v>1260</v>
      </c>
      <c r="E663" s="111" t="s">
        <v>2534</v>
      </c>
      <c r="F663" s="116" t="s">
        <v>1262</v>
      </c>
      <c r="G663" s="111" t="s">
        <v>2535</v>
      </c>
      <c r="H663" s="116" t="s">
        <v>1320</v>
      </c>
      <c r="I663" s="116" t="s">
        <v>1265</v>
      </c>
      <c r="J663" s="50" t="s">
        <v>2536</v>
      </c>
    </row>
    <row r="664" ht="47.3" customHeight="1" spans="1:10">
      <c r="A664" s="117" t="s">
        <v>1155</v>
      </c>
      <c r="B664" s="116" t="s">
        <v>2549</v>
      </c>
      <c r="C664" s="116" t="s">
        <v>1259</v>
      </c>
      <c r="D664" s="116" t="s">
        <v>1260</v>
      </c>
      <c r="E664" s="111" t="s">
        <v>2552</v>
      </c>
      <c r="F664" s="116" t="s">
        <v>1262</v>
      </c>
      <c r="G664" s="111" t="s">
        <v>1516</v>
      </c>
      <c r="H664" s="116" t="s">
        <v>2170</v>
      </c>
      <c r="I664" s="116" t="s">
        <v>1265</v>
      </c>
      <c r="J664" s="50" t="s">
        <v>2553</v>
      </c>
    </row>
    <row r="665" ht="47.3" customHeight="1" spans="1:10">
      <c r="A665" s="117" t="s">
        <v>1155</v>
      </c>
      <c r="B665" s="116" t="s">
        <v>2549</v>
      </c>
      <c r="C665" s="116" t="s">
        <v>1259</v>
      </c>
      <c r="D665" s="116" t="s">
        <v>1260</v>
      </c>
      <c r="E665" s="111" t="s">
        <v>2537</v>
      </c>
      <c r="F665" s="116" t="s">
        <v>1262</v>
      </c>
      <c r="G665" s="111" t="s">
        <v>1516</v>
      </c>
      <c r="H665" s="116" t="s">
        <v>1264</v>
      </c>
      <c r="I665" s="116" t="s">
        <v>1265</v>
      </c>
      <c r="J665" s="50" t="s">
        <v>2538</v>
      </c>
    </row>
    <row r="666" ht="47.3" customHeight="1" spans="1:10">
      <c r="A666" s="117" t="s">
        <v>1155</v>
      </c>
      <c r="B666" s="116" t="s">
        <v>2549</v>
      </c>
      <c r="C666" s="116" t="s">
        <v>1259</v>
      </c>
      <c r="D666" s="116" t="s">
        <v>1260</v>
      </c>
      <c r="E666" s="111" t="s">
        <v>2539</v>
      </c>
      <c r="F666" s="116" t="s">
        <v>1262</v>
      </c>
      <c r="G666" s="111" t="s">
        <v>1336</v>
      </c>
      <c r="H666" s="116" t="s">
        <v>1337</v>
      </c>
      <c r="I666" s="116" t="s">
        <v>1265</v>
      </c>
      <c r="J666" s="50" t="s">
        <v>2540</v>
      </c>
    </row>
    <row r="667" ht="47.3" customHeight="1" spans="1:10">
      <c r="A667" s="117" t="s">
        <v>1155</v>
      </c>
      <c r="B667" s="116" t="s">
        <v>2549</v>
      </c>
      <c r="C667" s="116" t="s">
        <v>1259</v>
      </c>
      <c r="D667" s="116" t="s">
        <v>1271</v>
      </c>
      <c r="E667" s="111" t="s">
        <v>1663</v>
      </c>
      <c r="F667" s="116" t="s">
        <v>1268</v>
      </c>
      <c r="G667" s="111" t="s">
        <v>1269</v>
      </c>
      <c r="H667" s="116" t="s">
        <v>1264</v>
      </c>
      <c r="I667" s="116" t="s">
        <v>1265</v>
      </c>
      <c r="J667" s="50" t="s">
        <v>2542</v>
      </c>
    </row>
    <row r="668" ht="47.3" customHeight="1" spans="1:10">
      <c r="A668" s="117" t="s">
        <v>1155</v>
      </c>
      <c r="B668" s="116" t="s">
        <v>2549</v>
      </c>
      <c r="C668" s="116" t="s">
        <v>1279</v>
      </c>
      <c r="D668" s="116" t="s">
        <v>1299</v>
      </c>
      <c r="E668" s="111" t="s">
        <v>2543</v>
      </c>
      <c r="F668" s="116" t="s">
        <v>1262</v>
      </c>
      <c r="G668" s="111" t="s">
        <v>1557</v>
      </c>
      <c r="H668" s="116" t="s">
        <v>1264</v>
      </c>
      <c r="I668" s="116" t="s">
        <v>1265</v>
      </c>
      <c r="J668" s="50" t="s">
        <v>2544</v>
      </c>
    </row>
    <row r="669" ht="47.3" customHeight="1" spans="1:10">
      <c r="A669" s="117" t="s">
        <v>1155</v>
      </c>
      <c r="B669" s="116" t="s">
        <v>2549</v>
      </c>
      <c r="C669" s="116" t="s">
        <v>1288</v>
      </c>
      <c r="D669" s="116" t="s">
        <v>1289</v>
      </c>
      <c r="E669" s="111" t="s">
        <v>1362</v>
      </c>
      <c r="F669" s="116" t="s">
        <v>1262</v>
      </c>
      <c r="G669" s="111" t="s">
        <v>1399</v>
      </c>
      <c r="H669" s="116" t="s">
        <v>1264</v>
      </c>
      <c r="I669" s="116" t="s">
        <v>1265</v>
      </c>
      <c r="J669" s="50" t="s">
        <v>2545</v>
      </c>
    </row>
    <row r="670" ht="47.3" customHeight="1" spans="1:10">
      <c r="A670" s="115" t="s">
        <v>82</v>
      </c>
      <c r="B670" s="23"/>
      <c r="C670" s="23"/>
      <c r="D670" s="23"/>
      <c r="E670" s="23"/>
      <c r="F670" s="23"/>
      <c r="G670" s="23"/>
      <c r="H670" s="23"/>
      <c r="I670" s="23"/>
      <c r="J670" s="23"/>
    </row>
    <row r="671" ht="47.3" customHeight="1" spans="1:10">
      <c r="A671" s="117" t="s">
        <v>1157</v>
      </c>
      <c r="B671" s="116" t="s">
        <v>2554</v>
      </c>
      <c r="C671" s="116" t="s">
        <v>1259</v>
      </c>
      <c r="D671" s="116" t="s">
        <v>1260</v>
      </c>
      <c r="E671" s="111" t="s">
        <v>2555</v>
      </c>
      <c r="F671" s="116" t="s">
        <v>1262</v>
      </c>
      <c r="G671" s="111" t="s">
        <v>277</v>
      </c>
      <c r="H671" s="116" t="s">
        <v>1695</v>
      </c>
      <c r="I671" s="116" t="s">
        <v>1265</v>
      </c>
      <c r="J671" s="50" t="s">
        <v>2556</v>
      </c>
    </row>
    <row r="672" ht="47.3" customHeight="1" spans="1:10">
      <c r="A672" s="117" t="s">
        <v>1157</v>
      </c>
      <c r="B672" s="116" t="s">
        <v>2554</v>
      </c>
      <c r="C672" s="116" t="s">
        <v>1259</v>
      </c>
      <c r="D672" s="116" t="s">
        <v>1260</v>
      </c>
      <c r="E672" s="111" t="s">
        <v>2557</v>
      </c>
      <c r="F672" s="116" t="s">
        <v>1262</v>
      </c>
      <c r="G672" s="111" t="s">
        <v>280</v>
      </c>
      <c r="H672" s="116" t="s">
        <v>2558</v>
      </c>
      <c r="I672" s="116" t="s">
        <v>1265</v>
      </c>
      <c r="J672" s="50" t="s">
        <v>2559</v>
      </c>
    </row>
    <row r="673" ht="47.3" customHeight="1" spans="1:10">
      <c r="A673" s="117" t="s">
        <v>1157</v>
      </c>
      <c r="B673" s="116" t="s">
        <v>2554</v>
      </c>
      <c r="C673" s="116" t="s">
        <v>1259</v>
      </c>
      <c r="D673" s="116" t="s">
        <v>1271</v>
      </c>
      <c r="E673" s="111" t="s">
        <v>2560</v>
      </c>
      <c r="F673" s="116" t="s">
        <v>1262</v>
      </c>
      <c r="G673" s="111" t="s">
        <v>1263</v>
      </c>
      <c r="H673" s="116" t="s">
        <v>1264</v>
      </c>
      <c r="I673" s="116" t="s">
        <v>1265</v>
      </c>
      <c r="J673" s="50" t="s">
        <v>2561</v>
      </c>
    </row>
    <row r="674" ht="47.3" customHeight="1" spans="1:10">
      <c r="A674" s="117" t="s">
        <v>1157</v>
      </c>
      <c r="B674" s="116" t="s">
        <v>2554</v>
      </c>
      <c r="C674" s="116" t="s">
        <v>1259</v>
      </c>
      <c r="D674" s="116" t="s">
        <v>1276</v>
      </c>
      <c r="E674" s="111" t="s">
        <v>2562</v>
      </c>
      <c r="F674" s="116" t="s">
        <v>1268</v>
      </c>
      <c r="G674" s="111" t="s">
        <v>1269</v>
      </c>
      <c r="H674" s="116" t="s">
        <v>1264</v>
      </c>
      <c r="I674" s="116" t="s">
        <v>1265</v>
      </c>
      <c r="J674" s="50" t="s">
        <v>2563</v>
      </c>
    </row>
    <row r="675" ht="47.3" customHeight="1" spans="1:10">
      <c r="A675" s="117" t="s">
        <v>1157</v>
      </c>
      <c r="B675" s="116" t="s">
        <v>2554</v>
      </c>
      <c r="C675" s="116" t="s">
        <v>1279</v>
      </c>
      <c r="D675" s="116" t="s">
        <v>1280</v>
      </c>
      <c r="E675" s="111" t="s">
        <v>2564</v>
      </c>
      <c r="F675" s="116" t="s">
        <v>1262</v>
      </c>
      <c r="G675" s="111" t="s">
        <v>1263</v>
      </c>
      <c r="H675" s="116" t="s">
        <v>1264</v>
      </c>
      <c r="I675" s="116" t="s">
        <v>1265</v>
      </c>
      <c r="J675" s="50" t="s">
        <v>2565</v>
      </c>
    </row>
    <row r="676" ht="47.3" customHeight="1" spans="1:10">
      <c r="A676" s="117" t="s">
        <v>1157</v>
      </c>
      <c r="B676" s="116" t="s">
        <v>2554</v>
      </c>
      <c r="C676" s="116" t="s">
        <v>1288</v>
      </c>
      <c r="D676" s="116" t="s">
        <v>1289</v>
      </c>
      <c r="E676" s="111" t="s">
        <v>2566</v>
      </c>
      <c r="F676" s="116" t="s">
        <v>1262</v>
      </c>
      <c r="G676" s="111" t="s">
        <v>1263</v>
      </c>
      <c r="H676" s="116" t="s">
        <v>1264</v>
      </c>
      <c r="I676" s="116" t="s">
        <v>1265</v>
      </c>
      <c r="J676" s="50" t="s">
        <v>2567</v>
      </c>
    </row>
    <row r="677" ht="47.3" customHeight="1" spans="1:10">
      <c r="A677" s="117" t="s">
        <v>1159</v>
      </c>
      <c r="B677" s="116" t="s">
        <v>2568</v>
      </c>
      <c r="C677" s="116" t="s">
        <v>1259</v>
      </c>
      <c r="D677" s="116" t="s">
        <v>1260</v>
      </c>
      <c r="E677" s="111" t="s">
        <v>2555</v>
      </c>
      <c r="F677" s="116" t="s">
        <v>1262</v>
      </c>
      <c r="G677" s="111" t="s">
        <v>280</v>
      </c>
      <c r="H677" s="116" t="s">
        <v>2569</v>
      </c>
      <c r="I677" s="116" t="s">
        <v>1265</v>
      </c>
      <c r="J677" s="50" t="s">
        <v>2570</v>
      </c>
    </row>
    <row r="678" ht="47.3" customHeight="1" spans="1:10">
      <c r="A678" s="117" t="s">
        <v>1159</v>
      </c>
      <c r="B678" s="116" t="s">
        <v>2568</v>
      </c>
      <c r="C678" s="116" t="s">
        <v>1259</v>
      </c>
      <c r="D678" s="116" t="s">
        <v>1260</v>
      </c>
      <c r="E678" s="111" t="s">
        <v>2557</v>
      </c>
      <c r="F678" s="116" t="s">
        <v>1262</v>
      </c>
      <c r="G678" s="111" t="s">
        <v>2571</v>
      </c>
      <c r="H678" s="116" t="s">
        <v>2572</v>
      </c>
      <c r="I678" s="116" t="s">
        <v>1265</v>
      </c>
      <c r="J678" s="50" t="s">
        <v>2573</v>
      </c>
    </row>
    <row r="679" ht="47.3" customHeight="1" spans="1:10">
      <c r="A679" s="117" t="s">
        <v>1159</v>
      </c>
      <c r="B679" s="116" t="s">
        <v>2568</v>
      </c>
      <c r="C679" s="116" t="s">
        <v>1259</v>
      </c>
      <c r="D679" s="116" t="s">
        <v>1260</v>
      </c>
      <c r="E679" s="111" t="s">
        <v>2574</v>
      </c>
      <c r="F679" s="116" t="s">
        <v>1262</v>
      </c>
      <c r="G679" s="111" t="s">
        <v>280</v>
      </c>
      <c r="H679" s="116" t="s">
        <v>1501</v>
      </c>
      <c r="I679" s="116" t="s">
        <v>1265</v>
      </c>
      <c r="J679" s="50" t="s">
        <v>2575</v>
      </c>
    </row>
    <row r="680" ht="47.3" customHeight="1" spans="1:10">
      <c r="A680" s="117" t="s">
        <v>1159</v>
      </c>
      <c r="B680" s="116" t="s">
        <v>2568</v>
      </c>
      <c r="C680" s="116" t="s">
        <v>1259</v>
      </c>
      <c r="D680" s="116" t="s">
        <v>1260</v>
      </c>
      <c r="E680" s="111" t="s">
        <v>2576</v>
      </c>
      <c r="F680" s="116" t="s">
        <v>1268</v>
      </c>
      <c r="G680" s="111" t="s">
        <v>1506</v>
      </c>
      <c r="H680" s="116" t="s">
        <v>1513</v>
      </c>
      <c r="I680" s="116" t="s">
        <v>1265</v>
      </c>
      <c r="J680" s="50" t="s">
        <v>2577</v>
      </c>
    </row>
    <row r="681" ht="47.3" customHeight="1" spans="1:10">
      <c r="A681" s="117" t="s">
        <v>1159</v>
      </c>
      <c r="B681" s="116" t="s">
        <v>2568</v>
      </c>
      <c r="C681" s="116" t="s">
        <v>1259</v>
      </c>
      <c r="D681" s="116" t="s">
        <v>1260</v>
      </c>
      <c r="E681" s="111" t="s">
        <v>2578</v>
      </c>
      <c r="F681" s="116" t="s">
        <v>1262</v>
      </c>
      <c r="G681" s="111" t="s">
        <v>2285</v>
      </c>
      <c r="H681" s="116" t="s">
        <v>1337</v>
      </c>
      <c r="I681" s="116" t="s">
        <v>1265</v>
      </c>
      <c r="J681" s="50" t="s">
        <v>2579</v>
      </c>
    </row>
    <row r="682" ht="47.3" customHeight="1" spans="1:10">
      <c r="A682" s="117" t="s">
        <v>1159</v>
      </c>
      <c r="B682" s="116" t="s">
        <v>2568</v>
      </c>
      <c r="C682" s="116" t="s">
        <v>1259</v>
      </c>
      <c r="D682" s="116" t="s">
        <v>1260</v>
      </c>
      <c r="E682" s="111" t="s">
        <v>2580</v>
      </c>
      <c r="F682" s="116" t="s">
        <v>1262</v>
      </c>
      <c r="G682" s="111" t="s">
        <v>1516</v>
      </c>
      <c r="H682" s="116" t="s">
        <v>1316</v>
      </c>
      <c r="I682" s="116" t="s">
        <v>1265</v>
      </c>
      <c r="J682" s="50" t="s">
        <v>2581</v>
      </c>
    </row>
    <row r="683" ht="47.3" customHeight="1" spans="1:10">
      <c r="A683" s="117" t="s">
        <v>1159</v>
      </c>
      <c r="B683" s="116" t="s">
        <v>2568</v>
      </c>
      <c r="C683" s="116" t="s">
        <v>1259</v>
      </c>
      <c r="D683" s="116" t="s">
        <v>1260</v>
      </c>
      <c r="E683" s="111" t="s">
        <v>2582</v>
      </c>
      <c r="F683" s="116" t="s">
        <v>1262</v>
      </c>
      <c r="G683" s="111" t="s">
        <v>278</v>
      </c>
      <c r="H683" s="116" t="s">
        <v>1308</v>
      </c>
      <c r="I683" s="116" t="s">
        <v>1265</v>
      </c>
      <c r="J683" s="50" t="s">
        <v>2583</v>
      </c>
    </row>
    <row r="684" ht="47.3" customHeight="1" spans="1:10">
      <c r="A684" s="117" t="s">
        <v>1159</v>
      </c>
      <c r="B684" s="116" t="s">
        <v>2568</v>
      </c>
      <c r="C684" s="116" t="s">
        <v>1259</v>
      </c>
      <c r="D684" s="116" t="s">
        <v>1260</v>
      </c>
      <c r="E684" s="111" t="s">
        <v>2584</v>
      </c>
      <c r="F684" s="116" t="s">
        <v>1268</v>
      </c>
      <c r="G684" s="111" t="s">
        <v>280</v>
      </c>
      <c r="H684" s="116" t="s">
        <v>1308</v>
      </c>
      <c r="I684" s="116" t="s">
        <v>1265</v>
      </c>
      <c r="J684" s="50" t="s">
        <v>2585</v>
      </c>
    </row>
    <row r="685" ht="47.3" customHeight="1" spans="1:10">
      <c r="A685" s="117" t="s">
        <v>1159</v>
      </c>
      <c r="B685" s="116" t="s">
        <v>2568</v>
      </c>
      <c r="C685" s="116" t="s">
        <v>1259</v>
      </c>
      <c r="D685" s="116" t="s">
        <v>1276</v>
      </c>
      <c r="E685" s="111" t="s">
        <v>2586</v>
      </c>
      <c r="F685" s="116" t="s">
        <v>1268</v>
      </c>
      <c r="G685" s="111" t="s">
        <v>1506</v>
      </c>
      <c r="H685" s="116" t="s">
        <v>2587</v>
      </c>
      <c r="I685" s="116" t="s">
        <v>1265</v>
      </c>
      <c r="J685" s="50" t="s">
        <v>2588</v>
      </c>
    </row>
    <row r="686" ht="47.3" customHeight="1" spans="1:10">
      <c r="A686" s="117" t="s">
        <v>1159</v>
      </c>
      <c r="B686" s="116" t="s">
        <v>2568</v>
      </c>
      <c r="C686" s="116" t="s">
        <v>1259</v>
      </c>
      <c r="D686" s="116" t="s">
        <v>1276</v>
      </c>
      <c r="E686" s="111" t="s">
        <v>2589</v>
      </c>
      <c r="F686" s="116" t="s">
        <v>1268</v>
      </c>
      <c r="G686" s="111" t="s">
        <v>1506</v>
      </c>
      <c r="H686" s="116" t="s">
        <v>1513</v>
      </c>
      <c r="I686" s="116" t="s">
        <v>1265</v>
      </c>
      <c r="J686" s="50" t="s">
        <v>2590</v>
      </c>
    </row>
    <row r="687" ht="47.3" customHeight="1" spans="1:10">
      <c r="A687" s="117" t="s">
        <v>1159</v>
      </c>
      <c r="B687" s="116" t="s">
        <v>2568</v>
      </c>
      <c r="C687" s="116" t="s">
        <v>1259</v>
      </c>
      <c r="D687" s="116" t="s">
        <v>1276</v>
      </c>
      <c r="E687" s="111" t="s">
        <v>2562</v>
      </c>
      <c r="F687" s="116" t="s">
        <v>1262</v>
      </c>
      <c r="G687" s="111" t="s">
        <v>1385</v>
      </c>
      <c r="H687" s="116" t="s">
        <v>1264</v>
      </c>
      <c r="I687" s="116" t="s">
        <v>1265</v>
      </c>
      <c r="J687" s="50" t="s">
        <v>2591</v>
      </c>
    </row>
    <row r="688" ht="47.3" customHeight="1" spans="1:10">
      <c r="A688" s="117" t="s">
        <v>1159</v>
      </c>
      <c r="B688" s="116" t="s">
        <v>2568</v>
      </c>
      <c r="C688" s="116" t="s">
        <v>1279</v>
      </c>
      <c r="D688" s="116" t="s">
        <v>1280</v>
      </c>
      <c r="E688" s="111" t="s">
        <v>2564</v>
      </c>
      <c r="F688" s="116" t="s">
        <v>1262</v>
      </c>
      <c r="G688" s="111" t="s">
        <v>1263</v>
      </c>
      <c r="H688" s="116" t="s">
        <v>1264</v>
      </c>
      <c r="I688" s="116" t="s">
        <v>1265</v>
      </c>
      <c r="J688" s="50" t="s">
        <v>2592</v>
      </c>
    </row>
    <row r="689" ht="47.3" customHeight="1" spans="1:10">
      <c r="A689" s="117" t="s">
        <v>1159</v>
      </c>
      <c r="B689" s="116" t="s">
        <v>2568</v>
      </c>
      <c r="C689" s="116" t="s">
        <v>1279</v>
      </c>
      <c r="D689" s="116" t="s">
        <v>1280</v>
      </c>
      <c r="E689" s="111" t="s">
        <v>2560</v>
      </c>
      <c r="F689" s="116" t="s">
        <v>1262</v>
      </c>
      <c r="G689" s="111" t="s">
        <v>1263</v>
      </c>
      <c r="H689" s="116" t="s">
        <v>1264</v>
      </c>
      <c r="I689" s="116" t="s">
        <v>1265</v>
      </c>
      <c r="J689" s="50" t="s">
        <v>2593</v>
      </c>
    </row>
    <row r="690" ht="47.3" customHeight="1" spans="1:10">
      <c r="A690" s="117" t="s">
        <v>1159</v>
      </c>
      <c r="B690" s="116" t="s">
        <v>2568</v>
      </c>
      <c r="C690" s="116" t="s">
        <v>1279</v>
      </c>
      <c r="D690" s="116" t="s">
        <v>1299</v>
      </c>
      <c r="E690" s="111" t="s">
        <v>2594</v>
      </c>
      <c r="F690" s="116" t="s">
        <v>1268</v>
      </c>
      <c r="G690" s="111" t="s">
        <v>2595</v>
      </c>
      <c r="H690" s="116"/>
      <c r="I690" s="116" t="s">
        <v>1283</v>
      </c>
      <c r="J690" s="50" t="s">
        <v>2596</v>
      </c>
    </row>
    <row r="691" ht="47.3" customHeight="1" spans="1:10">
      <c r="A691" s="117" t="s">
        <v>1159</v>
      </c>
      <c r="B691" s="116" t="s">
        <v>2568</v>
      </c>
      <c r="C691" s="116" t="s">
        <v>1288</v>
      </c>
      <c r="D691" s="116" t="s">
        <v>1289</v>
      </c>
      <c r="E691" s="111" t="s">
        <v>2566</v>
      </c>
      <c r="F691" s="116" t="s">
        <v>1262</v>
      </c>
      <c r="G691" s="111" t="s">
        <v>1263</v>
      </c>
      <c r="H691" s="116" t="s">
        <v>1264</v>
      </c>
      <c r="I691" s="116" t="s">
        <v>1265</v>
      </c>
      <c r="J691" s="50" t="s">
        <v>2597</v>
      </c>
    </row>
    <row r="692" ht="47.3" customHeight="1" spans="1:10">
      <c r="A692" s="117" t="s">
        <v>712</v>
      </c>
      <c r="B692" s="116" t="s">
        <v>2598</v>
      </c>
      <c r="C692" s="116" t="s">
        <v>1259</v>
      </c>
      <c r="D692" s="116" t="s">
        <v>1271</v>
      </c>
      <c r="E692" s="111" t="s">
        <v>2599</v>
      </c>
      <c r="F692" s="116" t="s">
        <v>1432</v>
      </c>
      <c r="G692" s="111" t="s">
        <v>280</v>
      </c>
      <c r="H692" s="116" t="s">
        <v>1501</v>
      </c>
      <c r="I692" s="116" t="s">
        <v>1265</v>
      </c>
      <c r="J692" s="50" t="s">
        <v>2600</v>
      </c>
    </row>
    <row r="693" ht="47.3" customHeight="1" spans="1:10">
      <c r="A693" s="117" t="s">
        <v>712</v>
      </c>
      <c r="B693" s="116" t="s">
        <v>2598</v>
      </c>
      <c r="C693" s="116" t="s">
        <v>1279</v>
      </c>
      <c r="D693" s="116" t="s">
        <v>1280</v>
      </c>
      <c r="E693" s="111" t="s">
        <v>2601</v>
      </c>
      <c r="F693" s="116" t="s">
        <v>1262</v>
      </c>
      <c r="G693" s="111" t="s">
        <v>2602</v>
      </c>
      <c r="H693" s="116" t="s">
        <v>1297</v>
      </c>
      <c r="I693" s="116" t="s">
        <v>1265</v>
      </c>
      <c r="J693" s="50" t="s">
        <v>2603</v>
      </c>
    </row>
    <row r="694" ht="47.3" customHeight="1" spans="1:10">
      <c r="A694" s="117" t="s">
        <v>712</v>
      </c>
      <c r="B694" s="116" t="s">
        <v>2598</v>
      </c>
      <c r="C694" s="116" t="s">
        <v>1279</v>
      </c>
      <c r="D694" s="116" t="s">
        <v>1280</v>
      </c>
      <c r="E694" s="111" t="s">
        <v>2604</v>
      </c>
      <c r="F694" s="116" t="s">
        <v>1262</v>
      </c>
      <c r="G694" s="111" t="s">
        <v>2602</v>
      </c>
      <c r="H694" s="116" t="s">
        <v>1297</v>
      </c>
      <c r="I694" s="116" t="s">
        <v>1265</v>
      </c>
      <c r="J694" s="50" t="s">
        <v>2605</v>
      </c>
    </row>
    <row r="695" ht="47.3" customHeight="1" spans="1:10">
      <c r="A695" s="117" t="s">
        <v>712</v>
      </c>
      <c r="B695" s="116" t="s">
        <v>2598</v>
      </c>
      <c r="C695" s="116" t="s">
        <v>1279</v>
      </c>
      <c r="D695" s="116" t="s">
        <v>1299</v>
      </c>
      <c r="E695" s="111" t="s">
        <v>2606</v>
      </c>
      <c r="F695" s="116" t="s">
        <v>1262</v>
      </c>
      <c r="G695" s="111" t="s">
        <v>1506</v>
      </c>
      <c r="H695" s="116" t="s">
        <v>1491</v>
      </c>
      <c r="I695" s="116" t="s">
        <v>1265</v>
      </c>
      <c r="J695" s="50" t="s">
        <v>2607</v>
      </c>
    </row>
    <row r="696" ht="47.3" customHeight="1" spans="1:10">
      <c r="A696" s="117" t="s">
        <v>712</v>
      </c>
      <c r="B696" s="116" t="s">
        <v>2598</v>
      </c>
      <c r="C696" s="116" t="s">
        <v>1288</v>
      </c>
      <c r="D696" s="116" t="s">
        <v>1289</v>
      </c>
      <c r="E696" s="111" t="s">
        <v>1303</v>
      </c>
      <c r="F696" s="116" t="s">
        <v>1262</v>
      </c>
      <c r="G696" s="111" t="s">
        <v>1263</v>
      </c>
      <c r="H696" s="116" t="s">
        <v>1264</v>
      </c>
      <c r="I696" s="116" t="s">
        <v>1265</v>
      </c>
      <c r="J696" s="50" t="s">
        <v>1304</v>
      </c>
    </row>
    <row r="697" ht="47.3" customHeight="1" spans="1:10">
      <c r="A697" s="115" t="s">
        <v>84</v>
      </c>
      <c r="B697" s="23"/>
      <c r="C697" s="23"/>
      <c r="D697" s="23"/>
      <c r="E697" s="23"/>
      <c r="F697" s="23"/>
      <c r="G697" s="23"/>
      <c r="H697" s="23"/>
      <c r="I697" s="23"/>
      <c r="J697" s="23"/>
    </row>
    <row r="698" ht="47.3" customHeight="1" spans="1:10">
      <c r="A698" s="117" t="s">
        <v>668</v>
      </c>
      <c r="B698" s="116" t="s">
        <v>2608</v>
      </c>
      <c r="C698" s="116" t="s">
        <v>1259</v>
      </c>
      <c r="D698" s="116" t="s">
        <v>1260</v>
      </c>
      <c r="E698" s="111" t="s">
        <v>2609</v>
      </c>
      <c r="F698" s="116" t="s">
        <v>1262</v>
      </c>
      <c r="G698" s="111" t="s">
        <v>2610</v>
      </c>
      <c r="H698" s="116" t="s">
        <v>1320</v>
      </c>
      <c r="I698" s="116" t="s">
        <v>1265</v>
      </c>
      <c r="J698" s="50" t="s">
        <v>2611</v>
      </c>
    </row>
    <row r="699" ht="47.3" customHeight="1" spans="1:10">
      <c r="A699" s="117" t="s">
        <v>668</v>
      </c>
      <c r="B699" s="116" t="s">
        <v>2608</v>
      </c>
      <c r="C699" s="116" t="s">
        <v>1259</v>
      </c>
      <c r="D699" s="116" t="s">
        <v>1271</v>
      </c>
      <c r="E699" s="111" t="s">
        <v>2612</v>
      </c>
      <c r="F699" s="116" t="s">
        <v>1432</v>
      </c>
      <c r="G699" s="111" t="s">
        <v>1269</v>
      </c>
      <c r="H699" s="116" t="s">
        <v>1264</v>
      </c>
      <c r="I699" s="116" t="s">
        <v>1265</v>
      </c>
      <c r="J699" s="50" t="s">
        <v>2613</v>
      </c>
    </row>
    <row r="700" ht="47.3" customHeight="1" spans="1:10">
      <c r="A700" s="117" t="s">
        <v>668</v>
      </c>
      <c r="B700" s="116" t="s">
        <v>2608</v>
      </c>
      <c r="C700" s="116" t="s">
        <v>1279</v>
      </c>
      <c r="D700" s="116" t="s">
        <v>1280</v>
      </c>
      <c r="E700" s="111" t="s">
        <v>2224</v>
      </c>
      <c r="F700" s="116" t="s">
        <v>1268</v>
      </c>
      <c r="G700" s="111" t="s">
        <v>1286</v>
      </c>
      <c r="H700" s="116"/>
      <c r="I700" s="116" t="s">
        <v>1283</v>
      </c>
      <c r="J700" s="50" t="s">
        <v>2467</v>
      </c>
    </row>
    <row r="701" ht="47.3" customHeight="1" spans="1:10">
      <c r="A701" s="117" t="s">
        <v>668</v>
      </c>
      <c r="B701" s="116" t="s">
        <v>2608</v>
      </c>
      <c r="C701" s="116" t="s">
        <v>1288</v>
      </c>
      <c r="D701" s="116" t="s">
        <v>1289</v>
      </c>
      <c r="E701" s="111" t="s">
        <v>2614</v>
      </c>
      <c r="F701" s="116" t="s">
        <v>1262</v>
      </c>
      <c r="G701" s="111" t="s">
        <v>1399</v>
      </c>
      <c r="H701" s="116" t="s">
        <v>1264</v>
      </c>
      <c r="I701" s="116" t="s">
        <v>1265</v>
      </c>
      <c r="J701" s="50" t="s">
        <v>2615</v>
      </c>
    </row>
    <row r="702" ht="47.3" customHeight="1" spans="1:10">
      <c r="A702" s="117" t="s">
        <v>1174</v>
      </c>
      <c r="B702" s="116" t="s">
        <v>2616</v>
      </c>
      <c r="C702" s="116" t="s">
        <v>1259</v>
      </c>
      <c r="D702" s="116" t="s">
        <v>1260</v>
      </c>
      <c r="E702" s="111" t="s">
        <v>2617</v>
      </c>
      <c r="F702" s="116" t="s">
        <v>1268</v>
      </c>
      <c r="G702" s="111" t="s">
        <v>1269</v>
      </c>
      <c r="H702" s="116" t="s">
        <v>1264</v>
      </c>
      <c r="I702" s="116" t="s">
        <v>1265</v>
      </c>
      <c r="J702" s="50" t="s">
        <v>2618</v>
      </c>
    </row>
    <row r="703" ht="47.3" customHeight="1" spans="1:10">
      <c r="A703" s="117" t="s">
        <v>1174</v>
      </c>
      <c r="B703" s="116" t="s">
        <v>2616</v>
      </c>
      <c r="C703" s="116" t="s">
        <v>1259</v>
      </c>
      <c r="D703" s="116" t="s">
        <v>1271</v>
      </c>
      <c r="E703" s="111" t="s">
        <v>1998</v>
      </c>
      <c r="F703" s="116" t="s">
        <v>1268</v>
      </c>
      <c r="G703" s="111" t="s">
        <v>1269</v>
      </c>
      <c r="H703" s="116" t="s">
        <v>1264</v>
      </c>
      <c r="I703" s="116" t="s">
        <v>1265</v>
      </c>
      <c r="J703" s="50" t="s">
        <v>2619</v>
      </c>
    </row>
    <row r="704" ht="47.3" customHeight="1" spans="1:10">
      <c r="A704" s="117" t="s">
        <v>1174</v>
      </c>
      <c r="B704" s="116" t="s">
        <v>2616</v>
      </c>
      <c r="C704" s="116" t="s">
        <v>1259</v>
      </c>
      <c r="D704" s="116" t="s">
        <v>1276</v>
      </c>
      <c r="E704" s="111" t="s">
        <v>2620</v>
      </c>
      <c r="F704" s="116" t="s">
        <v>1268</v>
      </c>
      <c r="G704" s="111" t="s">
        <v>1269</v>
      </c>
      <c r="H704" s="116" t="s">
        <v>1264</v>
      </c>
      <c r="I704" s="116" t="s">
        <v>1265</v>
      </c>
      <c r="J704" s="50" t="s">
        <v>2621</v>
      </c>
    </row>
    <row r="705" ht="47.3" customHeight="1" spans="1:10">
      <c r="A705" s="117" t="s">
        <v>1174</v>
      </c>
      <c r="B705" s="116" t="s">
        <v>2616</v>
      </c>
      <c r="C705" s="116" t="s">
        <v>1279</v>
      </c>
      <c r="D705" s="116" t="s">
        <v>1280</v>
      </c>
      <c r="E705" s="111" t="s">
        <v>2622</v>
      </c>
      <c r="F705" s="116" t="s">
        <v>1262</v>
      </c>
      <c r="G705" s="111" t="s">
        <v>1516</v>
      </c>
      <c r="H705" s="116" t="s">
        <v>1301</v>
      </c>
      <c r="I705" s="116" t="s">
        <v>1265</v>
      </c>
      <c r="J705" s="50" t="s">
        <v>2623</v>
      </c>
    </row>
    <row r="706" ht="47.3" customHeight="1" spans="1:10">
      <c r="A706" s="117" t="s">
        <v>1174</v>
      </c>
      <c r="B706" s="116" t="s">
        <v>2616</v>
      </c>
      <c r="C706" s="116" t="s">
        <v>1288</v>
      </c>
      <c r="D706" s="116" t="s">
        <v>1289</v>
      </c>
      <c r="E706" s="111" t="s">
        <v>2393</v>
      </c>
      <c r="F706" s="116" t="s">
        <v>1262</v>
      </c>
      <c r="G706" s="111" t="s">
        <v>1399</v>
      </c>
      <c r="H706" s="116" t="s">
        <v>1264</v>
      </c>
      <c r="I706" s="116" t="s">
        <v>1265</v>
      </c>
      <c r="J706" s="50" t="s">
        <v>2624</v>
      </c>
    </row>
    <row r="707" ht="47.3" customHeight="1" spans="1:10">
      <c r="A707" s="117" t="s">
        <v>1174</v>
      </c>
      <c r="B707" s="116" t="s">
        <v>2616</v>
      </c>
      <c r="C707" s="116" t="s">
        <v>1661</v>
      </c>
      <c r="D707" s="116" t="s">
        <v>1662</v>
      </c>
      <c r="E707" s="111" t="s">
        <v>2625</v>
      </c>
      <c r="F707" s="116" t="s">
        <v>1432</v>
      </c>
      <c r="G707" s="111" t="s">
        <v>2626</v>
      </c>
      <c r="H707" s="116" t="s">
        <v>2627</v>
      </c>
      <c r="I707" s="116" t="s">
        <v>1265</v>
      </c>
      <c r="J707" s="50" t="s">
        <v>2628</v>
      </c>
    </row>
    <row r="708" ht="47.3" customHeight="1" spans="1:10">
      <c r="A708" s="115" t="s">
        <v>86</v>
      </c>
      <c r="B708" s="23"/>
      <c r="C708" s="23"/>
      <c r="D708" s="23"/>
      <c r="E708" s="23"/>
      <c r="F708" s="23"/>
      <c r="G708" s="23"/>
      <c r="H708" s="23"/>
      <c r="I708" s="23"/>
      <c r="J708" s="23"/>
    </row>
    <row r="709" ht="47.3" customHeight="1" spans="1:10">
      <c r="A709" s="117" t="s">
        <v>1178</v>
      </c>
      <c r="B709" s="116" t="s">
        <v>2629</v>
      </c>
      <c r="C709" s="116" t="s">
        <v>1259</v>
      </c>
      <c r="D709" s="116" t="s">
        <v>1260</v>
      </c>
      <c r="E709" s="111" t="s">
        <v>2630</v>
      </c>
      <c r="F709" s="116" t="s">
        <v>1262</v>
      </c>
      <c r="G709" s="111" t="s">
        <v>2631</v>
      </c>
      <c r="H709" s="116" t="s">
        <v>1320</v>
      </c>
      <c r="I709" s="116" t="s">
        <v>1265</v>
      </c>
      <c r="J709" s="50" t="s">
        <v>2632</v>
      </c>
    </row>
    <row r="710" ht="47.3" customHeight="1" spans="1:10">
      <c r="A710" s="117" t="s">
        <v>1178</v>
      </c>
      <c r="B710" s="116" t="s">
        <v>2629</v>
      </c>
      <c r="C710" s="116" t="s">
        <v>1259</v>
      </c>
      <c r="D710" s="116" t="s">
        <v>1260</v>
      </c>
      <c r="E710" s="111" t="s">
        <v>2633</v>
      </c>
      <c r="F710" s="116" t="s">
        <v>1262</v>
      </c>
      <c r="G710" s="111" t="s">
        <v>2634</v>
      </c>
      <c r="H710" s="116" t="s">
        <v>1320</v>
      </c>
      <c r="I710" s="116" t="s">
        <v>1265</v>
      </c>
      <c r="J710" s="50" t="s">
        <v>2635</v>
      </c>
    </row>
    <row r="711" ht="47.3" customHeight="1" spans="1:10">
      <c r="A711" s="117" t="s">
        <v>1178</v>
      </c>
      <c r="B711" s="116" t="s">
        <v>2629</v>
      </c>
      <c r="C711" s="116" t="s">
        <v>1259</v>
      </c>
      <c r="D711" s="116" t="s">
        <v>1260</v>
      </c>
      <c r="E711" s="111" t="s">
        <v>2636</v>
      </c>
      <c r="F711" s="116" t="s">
        <v>1262</v>
      </c>
      <c r="G711" s="111" t="s">
        <v>1296</v>
      </c>
      <c r="H711" s="116" t="s">
        <v>1320</v>
      </c>
      <c r="I711" s="116" t="s">
        <v>1265</v>
      </c>
      <c r="J711" s="50" t="s">
        <v>2637</v>
      </c>
    </row>
    <row r="712" ht="47.3" customHeight="1" spans="1:10">
      <c r="A712" s="117" t="s">
        <v>1178</v>
      </c>
      <c r="B712" s="116" t="s">
        <v>2629</v>
      </c>
      <c r="C712" s="116" t="s">
        <v>1259</v>
      </c>
      <c r="D712" s="116" t="s">
        <v>1260</v>
      </c>
      <c r="E712" s="111" t="s">
        <v>2638</v>
      </c>
      <c r="F712" s="116" t="s">
        <v>1262</v>
      </c>
      <c r="G712" s="111" t="s">
        <v>2639</v>
      </c>
      <c r="H712" s="116" t="s">
        <v>1320</v>
      </c>
      <c r="I712" s="116" t="s">
        <v>1265</v>
      </c>
      <c r="J712" s="50" t="s">
        <v>2640</v>
      </c>
    </row>
    <row r="713" ht="47.3" customHeight="1" spans="1:10">
      <c r="A713" s="117" t="s">
        <v>1178</v>
      </c>
      <c r="B713" s="116" t="s">
        <v>2629</v>
      </c>
      <c r="C713" s="116" t="s">
        <v>1259</v>
      </c>
      <c r="D713" s="116" t="s">
        <v>1260</v>
      </c>
      <c r="E713" s="111" t="s">
        <v>2641</v>
      </c>
      <c r="F713" s="116" t="s">
        <v>1262</v>
      </c>
      <c r="G713" s="111" t="s">
        <v>2093</v>
      </c>
      <c r="H713" s="116" t="s">
        <v>1320</v>
      </c>
      <c r="I713" s="116" t="s">
        <v>1265</v>
      </c>
      <c r="J713" s="50" t="s">
        <v>2642</v>
      </c>
    </row>
    <row r="714" ht="47.3" customHeight="1" spans="1:10">
      <c r="A714" s="117" t="s">
        <v>1178</v>
      </c>
      <c r="B714" s="116" t="s">
        <v>2629</v>
      </c>
      <c r="C714" s="116" t="s">
        <v>1259</v>
      </c>
      <c r="D714" s="116" t="s">
        <v>1260</v>
      </c>
      <c r="E714" s="111" t="s">
        <v>2643</v>
      </c>
      <c r="F714" s="116" t="s">
        <v>1262</v>
      </c>
      <c r="G714" s="111" t="s">
        <v>1557</v>
      </c>
      <c r="H714" s="116" t="s">
        <v>1308</v>
      </c>
      <c r="I714" s="116" t="s">
        <v>1265</v>
      </c>
      <c r="J714" s="50" t="s">
        <v>2644</v>
      </c>
    </row>
    <row r="715" ht="47.3" customHeight="1" spans="1:10">
      <c r="A715" s="117" t="s">
        <v>1178</v>
      </c>
      <c r="B715" s="116" t="s">
        <v>2629</v>
      </c>
      <c r="C715" s="116" t="s">
        <v>1259</v>
      </c>
      <c r="D715" s="116" t="s">
        <v>1271</v>
      </c>
      <c r="E715" s="111" t="s">
        <v>2645</v>
      </c>
      <c r="F715" s="116" t="s">
        <v>1432</v>
      </c>
      <c r="G715" s="111" t="s">
        <v>1528</v>
      </c>
      <c r="H715" s="116" t="s">
        <v>1264</v>
      </c>
      <c r="I715" s="116" t="s">
        <v>1265</v>
      </c>
      <c r="J715" s="50" t="s">
        <v>2646</v>
      </c>
    </row>
    <row r="716" ht="47.3" customHeight="1" spans="1:10">
      <c r="A716" s="117" t="s">
        <v>1178</v>
      </c>
      <c r="B716" s="116" t="s">
        <v>2629</v>
      </c>
      <c r="C716" s="116" t="s">
        <v>1259</v>
      </c>
      <c r="D716" s="116" t="s">
        <v>1271</v>
      </c>
      <c r="E716" s="111" t="s">
        <v>2647</v>
      </c>
      <c r="F716" s="116" t="s">
        <v>1262</v>
      </c>
      <c r="G716" s="111" t="s">
        <v>1916</v>
      </c>
      <c r="H716" s="116" t="s">
        <v>1264</v>
      </c>
      <c r="I716" s="116" t="s">
        <v>1265</v>
      </c>
      <c r="J716" s="50" t="s">
        <v>2648</v>
      </c>
    </row>
    <row r="717" ht="47.3" customHeight="1" spans="1:10">
      <c r="A717" s="117" t="s">
        <v>1178</v>
      </c>
      <c r="B717" s="116" t="s">
        <v>2629</v>
      </c>
      <c r="C717" s="116" t="s">
        <v>1259</v>
      </c>
      <c r="D717" s="116" t="s">
        <v>1271</v>
      </c>
      <c r="E717" s="111" t="s">
        <v>2649</v>
      </c>
      <c r="F717" s="116" t="s">
        <v>1262</v>
      </c>
      <c r="G717" s="111" t="s">
        <v>1263</v>
      </c>
      <c r="H717" s="116" t="s">
        <v>1264</v>
      </c>
      <c r="I717" s="116" t="s">
        <v>1265</v>
      </c>
      <c r="J717" s="50" t="s">
        <v>2650</v>
      </c>
    </row>
    <row r="718" ht="47.3" customHeight="1" spans="1:10">
      <c r="A718" s="117" t="s">
        <v>1178</v>
      </c>
      <c r="B718" s="116" t="s">
        <v>2629</v>
      </c>
      <c r="C718" s="116" t="s">
        <v>1259</v>
      </c>
      <c r="D718" s="116" t="s">
        <v>1271</v>
      </c>
      <c r="E718" s="111" t="s">
        <v>2651</v>
      </c>
      <c r="F718" s="116" t="s">
        <v>1262</v>
      </c>
      <c r="G718" s="111" t="s">
        <v>1385</v>
      </c>
      <c r="H718" s="116" t="s">
        <v>1264</v>
      </c>
      <c r="I718" s="116" t="s">
        <v>1265</v>
      </c>
      <c r="J718" s="50" t="s">
        <v>2652</v>
      </c>
    </row>
    <row r="719" ht="47.3" customHeight="1" spans="1:10">
      <c r="A719" s="117" t="s">
        <v>1178</v>
      </c>
      <c r="B719" s="116" t="s">
        <v>2629</v>
      </c>
      <c r="C719" s="116" t="s">
        <v>1259</v>
      </c>
      <c r="D719" s="116" t="s">
        <v>1271</v>
      </c>
      <c r="E719" s="111" t="s">
        <v>2653</v>
      </c>
      <c r="F719" s="116" t="s">
        <v>1262</v>
      </c>
      <c r="G719" s="111" t="s">
        <v>1454</v>
      </c>
      <c r="H719" s="116" t="s">
        <v>1264</v>
      </c>
      <c r="I719" s="116" t="s">
        <v>1265</v>
      </c>
      <c r="J719" s="50" t="s">
        <v>2654</v>
      </c>
    </row>
    <row r="720" ht="47.3" customHeight="1" spans="1:10">
      <c r="A720" s="117" t="s">
        <v>1178</v>
      </c>
      <c r="B720" s="116" t="s">
        <v>2629</v>
      </c>
      <c r="C720" s="116" t="s">
        <v>1259</v>
      </c>
      <c r="D720" s="116" t="s">
        <v>1276</v>
      </c>
      <c r="E720" s="111" t="s">
        <v>2655</v>
      </c>
      <c r="F720" s="116" t="s">
        <v>1432</v>
      </c>
      <c r="G720" s="111" t="s">
        <v>1528</v>
      </c>
      <c r="H720" s="116" t="s">
        <v>2656</v>
      </c>
      <c r="I720" s="116" t="s">
        <v>1265</v>
      </c>
      <c r="J720" s="50" t="s">
        <v>2657</v>
      </c>
    </row>
    <row r="721" ht="47.3" customHeight="1" spans="1:10">
      <c r="A721" s="117" t="s">
        <v>1178</v>
      </c>
      <c r="B721" s="116" t="s">
        <v>2629</v>
      </c>
      <c r="C721" s="116" t="s">
        <v>1279</v>
      </c>
      <c r="D721" s="116" t="s">
        <v>1280</v>
      </c>
      <c r="E721" s="111" t="s">
        <v>2658</v>
      </c>
      <c r="F721" s="116" t="s">
        <v>1262</v>
      </c>
      <c r="G721" s="111" t="s">
        <v>1916</v>
      </c>
      <c r="H721" s="116" t="s">
        <v>1264</v>
      </c>
      <c r="I721" s="116" t="s">
        <v>1265</v>
      </c>
      <c r="J721" s="50" t="s">
        <v>2659</v>
      </c>
    </row>
    <row r="722" ht="47.3" customHeight="1" spans="1:10">
      <c r="A722" s="117" t="s">
        <v>1178</v>
      </c>
      <c r="B722" s="116" t="s">
        <v>2629</v>
      </c>
      <c r="C722" s="116" t="s">
        <v>1279</v>
      </c>
      <c r="D722" s="116" t="s">
        <v>1280</v>
      </c>
      <c r="E722" s="111" t="s">
        <v>2660</v>
      </c>
      <c r="F722" s="116" t="s">
        <v>1262</v>
      </c>
      <c r="G722" s="111" t="s">
        <v>1333</v>
      </c>
      <c r="H722" s="116" t="s">
        <v>1264</v>
      </c>
      <c r="I722" s="116" t="s">
        <v>1265</v>
      </c>
      <c r="J722" s="50" t="s">
        <v>2661</v>
      </c>
    </row>
    <row r="723" ht="47.3" customHeight="1" spans="1:10">
      <c r="A723" s="117" t="s">
        <v>1178</v>
      </c>
      <c r="B723" s="116" t="s">
        <v>2629</v>
      </c>
      <c r="C723" s="116" t="s">
        <v>1279</v>
      </c>
      <c r="D723" s="116" t="s">
        <v>1299</v>
      </c>
      <c r="E723" s="111" t="s">
        <v>2662</v>
      </c>
      <c r="F723" s="116" t="s">
        <v>1262</v>
      </c>
      <c r="G723" s="111" t="s">
        <v>1263</v>
      </c>
      <c r="H723" s="116" t="s">
        <v>1264</v>
      </c>
      <c r="I723" s="116" t="s">
        <v>1265</v>
      </c>
      <c r="J723" s="50" t="s">
        <v>2663</v>
      </c>
    </row>
    <row r="724" ht="47.3" customHeight="1" spans="1:10">
      <c r="A724" s="117" t="s">
        <v>1178</v>
      </c>
      <c r="B724" s="116" t="s">
        <v>2629</v>
      </c>
      <c r="C724" s="116" t="s">
        <v>1279</v>
      </c>
      <c r="D724" s="116" t="s">
        <v>1299</v>
      </c>
      <c r="E724" s="111" t="s">
        <v>2664</v>
      </c>
      <c r="F724" s="116" t="s">
        <v>1262</v>
      </c>
      <c r="G724" s="111" t="s">
        <v>1263</v>
      </c>
      <c r="H724" s="116" t="s">
        <v>1264</v>
      </c>
      <c r="I724" s="116" t="s">
        <v>1265</v>
      </c>
      <c r="J724" s="50" t="s">
        <v>2665</v>
      </c>
    </row>
    <row r="725" ht="47.3" customHeight="1" spans="1:10">
      <c r="A725" s="117" t="s">
        <v>1178</v>
      </c>
      <c r="B725" s="116" t="s">
        <v>2629</v>
      </c>
      <c r="C725" s="116" t="s">
        <v>1288</v>
      </c>
      <c r="D725" s="116" t="s">
        <v>1289</v>
      </c>
      <c r="E725" s="111" t="s">
        <v>2666</v>
      </c>
      <c r="F725" s="116" t="s">
        <v>1262</v>
      </c>
      <c r="G725" s="111" t="s">
        <v>1263</v>
      </c>
      <c r="H725" s="116" t="s">
        <v>1264</v>
      </c>
      <c r="I725" s="116" t="s">
        <v>1265</v>
      </c>
      <c r="J725" s="50" t="s">
        <v>2667</v>
      </c>
    </row>
    <row r="726" ht="47.3" customHeight="1" spans="1:10">
      <c r="A726" s="117" t="s">
        <v>1178</v>
      </c>
      <c r="B726" s="116" t="s">
        <v>2629</v>
      </c>
      <c r="C726" s="116" t="s">
        <v>1661</v>
      </c>
      <c r="D726" s="116" t="s">
        <v>1731</v>
      </c>
      <c r="E726" s="111" t="s">
        <v>2668</v>
      </c>
      <c r="F726" s="116" t="s">
        <v>1432</v>
      </c>
      <c r="G726" s="111" t="s">
        <v>2669</v>
      </c>
      <c r="H726" s="116" t="s">
        <v>2656</v>
      </c>
      <c r="I726" s="116" t="s">
        <v>1265</v>
      </c>
      <c r="J726" s="50" t="s">
        <v>2670</v>
      </c>
    </row>
    <row r="727" ht="47.3" customHeight="1" spans="1:10">
      <c r="A727" s="117" t="s">
        <v>668</v>
      </c>
      <c r="B727" s="116" t="s">
        <v>2671</v>
      </c>
      <c r="C727" s="116" t="s">
        <v>1259</v>
      </c>
      <c r="D727" s="116" t="s">
        <v>1260</v>
      </c>
      <c r="E727" s="111" t="s">
        <v>2672</v>
      </c>
      <c r="F727" s="116" t="s">
        <v>1268</v>
      </c>
      <c r="G727" s="111" t="s">
        <v>2066</v>
      </c>
      <c r="H727" s="116" t="s">
        <v>1320</v>
      </c>
      <c r="I727" s="116" t="s">
        <v>1265</v>
      </c>
      <c r="J727" s="50" t="s">
        <v>2673</v>
      </c>
    </row>
    <row r="728" ht="47.3" customHeight="1" spans="1:10">
      <c r="A728" s="117" t="s">
        <v>668</v>
      </c>
      <c r="B728" s="116" t="s">
        <v>2671</v>
      </c>
      <c r="C728" s="116" t="s">
        <v>1259</v>
      </c>
      <c r="D728" s="116" t="s">
        <v>1260</v>
      </c>
      <c r="E728" s="111" t="s">
        <v>2674</v>
      </c>
      <c r="F728" s="116" t="s">
        <v>1268</v>
      </c>
      <c r="G728" s="111" t="s">
        <v>2066</v>
      </c>
      <c r="H728" s="116" t="s">
        <v>1320</v>
      </c>
      <c r="I728" s="116" t="s">
        <v>1265</v>
      </c>
      <c r="J728" s="50" t="s">
        <v>2673</v>
      </c>
    </row>
    <row r="729" ht="47.3" customHeight="1" spans="1:10">
      <c r="A729" s="117" t="s">
        <v>668</v>
      </c>
      <c r="B729" s="116" t="s">
        <v>2671</v>
      </c>
      <c r="C729" s="116" t="s">
        <v>1259</v>
      </c>
      <c r="D729" s="116" t="s">
        <v>1271</v>
      </c>
      <c r="E729" s="111" t="s">
        <v>2675</v>
      </c>
      <c r="F729" s="116" t="s">
        <v>1262</v>
      </c>
      <c r="G729" s="111" t="s">
        <v>1916</v>
      </c>
      <c r="H729" s="116" t="s">
        <v>1264</v>
      </c>
      <c r="I729" s="116" t="s">
        <v>1265</v>
      </c>
      <c r="J729" s="50" t="s">
        <v>2675</v>
      </c>
    </row>
    <row r="730" ht="47.3" customHeight="1" spans="1:10">
      <c r="A730" s="117" t="s">
        <v>668</v>
      </c>
      <c r="B730" s="116" t="s">
        <v>2671</v>
      </c>
      <c r="C730" s="116" t="s">
        <v>1279</v>
      </c>
      <c r="D730" s="116" t="s">
        <v>1280</v>
      </c>
      <c r="E730" s="111" t="s">
        <v>2676</v>
      </c>
      <c r="F730" s="116" t="s">
        <v>1268</v>
      </c>
      <c r="G730" s="111" t="s">
        <v>1286</v>
      </c>
      <c r="H730" s="116"/>
      <c r="I730" s="116" t="s">
        <v>1283</v>
      </c>
      <c r="J730" s="50" t="s">
        <v>1671</v>
      </c>
    </row>
    <row r="731" ht="47.3" customHeight="1" spans="1:10">
      <c r="A731" s="117" t="s">
        <v>668</v>
      </c>
      <c r="B731" s="116" t="s">
        <v>2671</v>
      </c>
      <c r="C731" s="116" t="s">
        <v>1288</v>
      </c>
      <c r="D731" s="116" t="s">
        <v>1289</v>
      </c>
      <c r="E731" s="111" t="s">
        <v>1290</v>
      </c>
      <c r="F731" s="116" t="s">
        <v>1262</v>
      </c>
      <c r="G731" s="111" t="s">
        <v>1263</v>
      </c>
      <c r="H731" s="116" t="s">
        <v>1264</v>
      </c>
      <c r="I731" s="116" t="s">
        <v>1265</v>
      </c>
      <c r="J731" s="50" t="s">
        <v>2677</v>
      </c>
    </row>
    <row r="732" ht="47.3" customHeight="1" spans="1:10">
      <c r="A732" s="115" t="s">
        <v>88</v>
      </c>
      <c r="B732" s="23"/>
      <c r="C732" s="23"/>
      <c r="D732" s="23"/>
      <c r="E732" s="23"/>
      <c r="F732" s="23"/>
      <c r="G732" s="23"/>
      <c r="H732" s="23"/>
      <c r="I732" s="23"/>
      <c r="J732" s="23"/>
    </row>
    <row r="733" ht="47.3" customHeight="1" spans="1:10">
      <c r="A733" s="117" t="s">
        <v>697</v>
      </c>
      <c r="B733" s="116" t="s">
        <v>2678</v>
      </c>
      <c r="C733" s="116" t="s">
        <v>1259</v>
      </c>
      <c r="D733" s="116" t="s">
        <v>1260</v>
      </c>
      <c r="E733" s="111" t="s">
        <v>2679</v>
      </c>
      <c r="F733" s="116" t="s">
        <v>1262</v>
      </c>
      <c r="G733" s="111" t="s">
        <v>2680</v>
      </c>
      <c r="H733" s="116" t="s">
        <v>1501</v>
      </c>
      <c r="I733" s="116" t="s">
        <v>1265</v>
      </c>
      <c r="J733" s="50" t="s">
        <v>2681</v>
      </c>
    </row>
    <row r="734" ht="47.3" customHeight="1" spans="1:10">
      <c r="A734" s="117" t="s">
        <v>697</v>
      </c>
      <c r="B734" s="116" t="s">
        <v>2678</v>
      </c>
      <c r="C734" s="116" t="s">
        <v>1259</v>
      </c>
      <c r="D734" s="116" t="s">
        <v>1271</v>
      </c>
      <c r="E734" s="111" t="s">
        <v>2682</v>
      </c>
      <c r="F734" s="116" t="s">
        <v>1262</v>
      </c>
      <c r="G734" s="111" t="s">
        <v>1263</v>
      </c>
      <c r="H734" s="116" t="s">
        <v>1264</v>
      </c>
      <c r="I734" s="116" t="s">
        <v>1265</v>
      </c>
      <c r="J734" s="50" t="s">
        <v>2683</v>
      </c>
    </row>
    <row r="735" ht="47.3" customHeight="1" spans="1:10">
      <c r="A735" s="117" t="s">
        <v>697</v>
      </c>
      <c r="B735" s="116" t="s">
        <v>2678</v>
      </c>
      <c r="C735" s="116" t="s">
        <v>1279</v>
      </c>
      <c r="D735" s="116" t="s">
        <v>1280</v>
      </c>
      <c r="E735" s="111" t="s">
        <v>1707</v>
      </c>
      <c r="F735" s="116" t="s">
        <v>1262</v>
      </c>
      <c r="G735" s="111" t="s">
        <v>1263</v>
      </c>
      <c r="H735" s="116" t="s">
        <v>1264</v>
      </c>
      <c r="I735" s="116" t="s">
        <v>1265</v>
      </c>
      <c r="J735" s="50" t="s">
        <v>2684</v>
      </c>
    </row>
    <row r="736" ht="47.3" customHeight="1" spans="1:10">
      <c r="A736" s="117" t="s">
        <v>697</v>
      </c>
      <c r="B736" s="116" t="s">
        <v>2678</v>
      </c>
      <c r="C736" s="116" t="s">
        <v>1288</v>
      </c>
      <c r="D736" s="116" t="s">
        <v>1289</v>
      </c>
      <c r="E736" s="111" t="s">
        <v>1621</v>
      </c>
      <c r="F736" s="116" t="s">
        <v>1262</v>
      </c>
      <c r="G736" s="111" t="s">
        <v>1263</v>
      </c>
      <c r="H736" s="116" t="s">
        <v>1264</v>
      </c>
      <c r="I736" s="116" t="s">
        <v>1265</v>
      </c>
      <c r="J736" s="50" t="s">
        <v>1713</v>
      </c>
    </row>
    <row r="737" ht="47.3" customHeight="1" spans="1:10">
      <c r="A737" s="117" t="s">
        <v>1180</v>
      </c>
      <c r="B737" s="116" t="s">
        <v>2685</v>
      </c>
      <c r="C737" s="116" t="s">
        <v>1259</v>
      </c>
      <c r="D737" s="116" t="s">
        <v>1260</v>
      </c>
      <c r="E737" s="111" t="s">
        <v>2686</v>
      </c>
      <c r="F737" s="116" t="s">
        <v>1262</v>
      </c>
      <c r="G737" s="111" t="s">
        <v>1916</v>
      </c>
      <c r="H737" s="116" t="s">
        <v>1316</v>
      </c>
      <c r="I737" s="116" t="s">
        <v>1265</v>
      </c>
      <c r="J737" s="50" t="s">
        <v>2687</v>
      </c>
    </row>
    <row r="738" ht="47.3" customHeight="1" spans="1:10">
      <c r="A738" s="117" t="s">
        <v>1180</v>
      </c>
      <c r="B738" s="116" t="s">
        <v>2685</v>
      </c>
      <c r="C738" s="116" t="s">
        <v>1259</v>
      </c>
      <c r="D738" s="116" t="s">
        <v>1260</v>
      </c>
      <c r="E738" s="111" t="s">
        <v>2688</v>
      </c>
      <c r="F738" s="116" t="s">
        <v>1262</v>
      </c>
      <c r="G738" s="111" t="s">
        <v>2689</v>
      </c>
      <c r="H738" s="116" t="s">
        <v>1695</v>
      </c>
      <c r="I738" s="116" t="s">
        <v>1265</v>
      </c>
      <c r="J738" s="50" t="s">
        <v>2690</v>
      </c>
    </row>
    <row r="739" ht="47.3" customHeight="1" spans="1:10">
      <c r="A739" s="117" t="s">
        <v>1180</v>
      </c>
      <c r="B739" s="116" t="s">
        <v>2685</v>
      </c>
      <c r="C739" s="116" t="s">
        <v>1259</v>
      </c>
      <c r="D739" s="116" t="s">
        <v>1271</v>
      </c>
      <c r="E739" s="111" t="s">
        <v>2691</v>
      </c>
      <c r="F739" s="116" t="s">
        <v>1262</v>
      </c>
      <c r="G739" s="111" t="s">
        <v>1263</v>
      </c>
      <c r="H739" s="116" t="s">
        <v>1264</v>
      </c>
      <c r="I739" s="116" t="s">
        <v>1265</v>
      </c>
      <c r="J739" s="50" t="s">
        <v>2692</v>
      </c>
    </row>
    <row r="740" ht="47.3" customHeight="1" spans="1:10">
      <c r="A740" s="117" t="s">
        <v>1180</v>
      </c>
      <c r="B740" s="116" t="s">
        <v>2685</v>
      </c>
      <c r="C740" s="116" t="s">
        <v>1259</v>
      </c>
      <c r="D740" s="116" t="s">
        <v>1271</v>
      </c>
      <c r="E740" s="111" t="s">
        <v>1487</v>
      </c>
      <c r="F740" s="116" t="s">
        <v>1262</v>
      </c>
      <c r="G740" s="111" t="s">
        <v>1385</v>
      </c>
      <c r="H740" s="116" t="s">
        <v>1264</v>
      </c>
      <c r="I740" s="116" t="s">
        <v>1265</v>
      </c>
      <c r="J740" s="50" t="s">
        <v>2693</v>
      </c>
    </row>
    <row r="741" ht="47.3" customHeight="1" spans="1:10">
      <c r="A741" s="117" t="s">
        <v>1180</v>
      </c>
      <c r="B741" s="116" t="s">
        <v>2685</v>
      </c>
      <c r="C741" s="116" t="s">
        <v>1259</v>
      </c>
      <c r="D741" s="116" t="s">
        <v>1271</v>
      </c>
      <c r="E741" s="111" t="s">
        <v>2694</v>
      </c>
      <c r="F741" s="116" t="s">
        <v>1262</v>
      </c>
      <c r="G741" s="111" t="s">
        <v>1385</v>
      </c>
      <c r="H741" s="116" t="s">
        <v>1264</v>
      </c>
      <c r="I741" s="116" t="s">
        <v>1265</v>
      </c>
      <c r="J741" s="50" t="s">
        <v>2695</v>
      </c>
    </row>
    <row r="742" ht="47.3" customHeight="1" spans="1:10">
      <c r="A742" s="117" t="s">
        <v>1180</v>
      </c>
      <c r="B742" s="116" t="s">
        <v>2685</v>
      </c>
      <c r="C742" s="116" t="s">
        <v>1259</v>
      </c>
      <c r="D742" s="116" t="s">
        <v>1276</v>
      </c>
      <c r="E742" s="111" t="s">
        <v>2696</v>
      </c>
      <c r="F742" s="116" t="s">
        <v>1262</v>
      </c>
      <c r="G742" s="111" t="s">
        <v>1263</v>
      </c>
      <c r="H742" s="116" t="s">
        <v>1264</v>
      </c>
      <c r="I742" s="116" t="s">
        <v>1265</v>
      </c>
      <c r="J742" s="50" t="s">
        <v>2697</v>
      </c>
    </row>
    <row r="743" ht="47.3" customHeight="1" spans="1:10">
      <c r="A743" s="117" t="s">
        <v>1180</v>
      </c>
      <c r="B743" s="116" t="s">
        <v>2685</v>
      </c>
      <c r="C743" s="116" t="s">
        <v>1279</v>
      </c>
      <c r="D743" s="116" t="s">
        <v>1280</v>
      </c>
      <c r="E743" s="111" t="s">
        <v>2698</v>
      </c>
      <c r="F743" s="116" t="s">
        <v>1262</v>
      </c>
      <c r="G743" s="111" t="s">
        <v>1263</v>
      </c>
      <c r="H743" s="116" t="s">
        <v>1264</v>
      </c>
      <c r="I743" s="116" t="s">
        <v>1265</v>
      </c>
      <c r="J743" s="50" t="s">
        <v>2699</v>
      </c>
    </row>
    <row r="744" ht="47.3" customHeight="1" spans="1:10">
      <c r="A744" s="117" t="s">
        <v>1180</v>
      </c>
      <c r="B744" s="116" t="s">
        <v>2685</v>
      </c>
      <c r="C744" s="116" t="s">
        <v>1288</v>
      </c>
      <c r="D744" s="116" t="s">
        <v>1289</v>
      </c>
      <c r="E744" s="111" t="s">
        <v>1607</v>
      </c>
      <c r="F744" s="116" t="s">
        <v>1262</v>
      </c>
      <c r="G744" s="111" t="s">
        <v>1263</v>
      </c>
      <c r="H744" s="116" t="s">
        <v>1264</v>
      </c>
      <c r="I744" s="116" t="s">
        <v>1265</v>
      </c>
      <c r="J744" s="50" t="s">
        <v>1608</v>
      </c>
    </row>
    <row r="745" ht="47.3" customHeight="1" spans="1:10">
      <c r="A745" s="117" t="s">
        <v>1180</v>
      </c>
      <c r="B745" s="116" t="s">
        <v>2685</v>
      </c>
      <c r="C745" s="116" t="s">
        <v>1288</v>
      </c>
      <c r="D745" s="116" t="s">
        <v>1289</v>
      </c>
      <c r="E745" s="111" t="s">
        <v>2700</v>
      </c>
      <c r="F745" s="116" t="s">
        <v>1262</v>
      </c>
      <c r="G745" s="111" t="s">
        <v>1263</v>
      </c>
      <c r="H745" s="116" t="s">
        <v>1264</v>
      </c>
      <c r="I745" s="116" t="s">
        <v>1265</v>
      </c>
      <c r="J745" s="50" t="s">
        <v>2701</v>
      </c>
    </row>
    <row r="746" ht="47.3" customHeight="1" spans="1:10">
      <c r="A746" s="115" t="s">
        <v>90</v>
      </c>
      <c r="B746" s="23"/>
      <c r="C746" s="23"/>
      <c r="D746" s="23"/>
      <c r="E746" s="23"/>
      <c r="F746" s="23"/>
      <c r="G746" s="23"/>
      <c r="H746" s="23"/>
      <c r="I746" s="23"/>
      <c r="J746" s="23"/>
    </row>
    <row r="747" ht="47.3" customHeight="1" spans="1:10">
      <c r="A747" s="117" t="s">
        <v>1187</v>
      </c>
      <c r="B747" s="116" t="s">
        <v>2702</v>
      </c>
      <c r="C747" s="116" t="s">
        <v>1259</v>
      </c>
      <c r="D747" s="116" t="s">
        <v>1260</v>
      </c>
      <c r="E747" s="111" t="s">
        <v>2703</v>
      </c>
      <c r="F747" s="116" t="s">
        <v>1262</v>
      </c>
      <c r="G747" s="111" t="s">
        <v>1263</v>
      </c>
      <c r="H747" s="116" t="s">
        <v>1264</v>
      </c>
      <c r="I747" s="116" t="s">
        <v>1265</v>
      </c>
      <c r="J747" s="50" t="s">
        <v>2704</v>
      </c>
    </row>
    <row r="748" ht="47.3" customHeight="1" spans="1:10">
      <c r="A748" s="117" t="s">
        <v>1187</v>
      </c>
      <c r="B748" s="116" t="s">
        <v>2702</v>
      </c>
      <c r="C748" s="116" t="s">
        <v>1259</v>
      </c>
      <c r="D748" s="116" t="s">
        <v>1260</v>
      </c>
      <c r="E748" s="111" t="s">
        <v>2705</v>
      </c>
      <c r="F748" s="116" t="s">
        <v>1262</v>
      </c>
      <c r="G748" s="111" t="s">
        <v>1263</v>
      </c>
      <c r="H748" s="116" t="s">
        <v>1264</v>
      </c>
      <c r="I748" s="116" t="s">
        <v>1265</v>
      </c>
      <c r="J748" s="50" t="s">
        <v>2706</v>
      </c>
    </row>
    <row r="749" ht="47.3" customHeight="1" spans="1:10">
      <c r="A749" s="117" t="s">
        <v>1187</v>
      </c>
      <c r="B749" s="116" t="s">
        <v>2702</v>
      </c>
      <c r="C749" s="116" t="s">
        <v>1259</v>
      </c>
      <c r="D749" s="116" t="s">
        <v>1271</v>
      </c>
      <c r="E749" s="111" t="s">
        <v>2707</v>
      </c>
      <c r="F749" s="116" t="s">
        <v>1262</v>
      </c>
      <c r="G749" s="111" t="s">
        <v>1385</v>
      </c>
      <c r="H749" s="116" t="s">
        <v>1264</v>
      </c>
      <c r="I749" s="116" t="s">
        <v>1265</v>
      </c>
      <c r="J749" s="50" t="s">
        <v>2708</v>
      </c>
    </row>
    <row r="750" ht="47.3" customHeight="1" spans="1:10">
      <c r="A750" s="117" t="s">
        <v>1187</v>
      </c>
      <c r="B750" s="116" t="s">
        <v>2702</v>
      </c>
      <c r="C750" s="116" t="s">
        <v>1279</v>
      </c>
      <c r="D750" s="116" t="s">
        <v>1280</v>
      </c>
      <c r="E750" s="111" t="s">
        <v>2709</v>
      </c>
      <c r="F750" s="116" t="s">
        <v>1262</v>
      </c>
      <c r="G750" s="111" t="s">
        <v>1385</v>
      </c>
      <c r="H750" s="116" t="s">
        <v>1264</v>
      </c>
      <c r="I750" s="116" t="s">
        <v>1265</v>
      </c>
      <c r="J750" s="50" t="s">
        <v>2710</v>
      </c>
    </row>
    <row r="751" ht="47.3" customHeight="1" spans="1:10">
      <c r="A751" s="117" t="s">
        <v>1187</v>
      </c>
      <c r="B751" s="116" t="s">
        <v>2702</v>
      </c>
      <c r="C751" s="116" t="s">
        <v>1279</v>
      </c>
      <c r="D751" s="116" t="s">
        <v>1280</v>
      </c>
      <c r="E751" s="111" t="s">
        <v>2711</v>
      </c>
      <c r="F751" s="116" t="s">
        <v>1262</v>
      </c>
      <c r="G751" s="111" t="s">
        <v>2712</v>
      </c>
      <c r="H751" s="116" t="s">
        <v>2242</v>
      </c>
      <c r="I751" s="116" t="s">
        <v>1265</v>
      </c>
      <c r="J751" s="50" t="s">
        <v>2713</v>
      </c>
    </row>
    <row r="752" ht="47.3" customHeight="1" spans="1:10">
      <c r="A752" s="117" t="s">
        <v>1187</v>
      </c>
      <c r="B752" s="116" t="s">
        <v>2702</v>
      </c>
      <c r="C752" s="116" t="s">
        <v>1288</v>
      </c>
      <c r="D752" s="116" t="s">
        <v>1289</v>
      </c>
      <c r="E752" s="111" t="s">
        <v>2060</v>
      </c>
      <c r="F752" s="116" t="s">
        <v>1262</v>
      </c>
      <c r="G752" s="111" t="s">
        <v>1263</v>
      </c>
      <c r="H752" s="116" t="s">
        <v>1264</v>
      </c>
      <c r="I752" s="116" t="s">
        <v>1265</v>
      </c>
      <c r="J752" s="50" t="s">
        <v>2714</v>
      </c>
    </row>
    <row r="753" ht="47.3" customHeight="1" spans="1:10">
      <c r="A753" s="117" t="s">
        <v>1187</v>
      </c>
      <c r="B753" s="116" t="s">
        <v>2702</v>
      </c>
      <c r="C753" s="116" t="s">
        <v>1288</v>
      </c>
      <c r="D753" s="116" t="s">
        <v>1289</v>
      </c>
      <c r="E753" s="111" t="s">
        <v>2715</v>
      </c>
      <c r="F753" s="116" t="s">
        <v>1262</v>
      </c>
      <c r="G753" s="111" t="s">
        <v>1263</v>
      </c>
      <c r="H753" s="116" t="s">
        <v>1264</v>
      </c>
      <c r="I753" s="116" t="s">
        <v>1265</v>
      </c>
      <c r="J753" s="50" t="s">
        <v>2716</v>
      </c>
    </row>
    <row r="754" ht="47.3" customHeight="1" spans="1:10">
      <c r="A754" s="115" t="s">
        <v>92</v>
      </c>
      <c r="B754" s="23"/>
      <c r="C754" s="23"/>
      <c r="D754" s="23"/>
      <c r="E754" s="23"/>
      <c r="F754" s="23"/>
      <c r="G754" s="23"/>
      <c r="H754" s="23"/>
      <c r="I754" s="23"/>
      <c r="J754" s="23"/>
    </row>
    <row r="755" ht="47.3" customHeight="1" spans="1:10">
      <c r="A755" s="117" t="s">
        <v>1191</v>
      </c>
      <c r="B755" s="116" t="s">
        <v>2717</v>
      </c>
      <c r="C755" s="116" t="s">
        <v>1259</v>
      </c>
      <c r="D755" s="116" t="s">
        <v>1260</v>
      </c>
      <c r="E755" s="111" t="s">
        <v>2718</v>
      </c>
      <c r="F755" s="116" t="s">
        <v>1262</v>
      </c>
      <c r="G755" s="111" t="s">
        <v>1865</v>
      </c>
      <c r="H755" s="116" t="s">
        <v>1501</v>
      </c>
      <c r="I755" s="116" t="s">
        <v>1265</v>
      </c>
      <c r="J755" s="50" t="s">
        <v>2719</v>
      </c>
    </row>
    <row r="756" ht="47.3" customHeight="1" spans="1:10">
      <c r="A756" s="117" t="s">
        <v>1191</v>
      </c>
      <c r="B756" s="116" t="s">
        <v>2717</v>
      </c>
      <c r="C756" s="116" t="s">
        <v>1259</v>
      </c>
      <c r="D756" s="116" t="s">
        <v>1271</v>
      </c>
      <c r="E756" s="111" t="s">
        <v>1787</v>
      </c>
      <c r="F756" s="116" t="s">
        <v>1268</v>
      </c>
      <c r="G756" s="111" t="s">
        <v>1269</v>
      </c>
      <c r="H756" s="116" t="s">
        <v>1264</v>
      </c>
      <c r="I756" s="116" t="s">
        <v>1265</v>
      </c>
      <c r="J756" s="50" t="s">
        <v>2720</v>
      </c>
    </row>
    <row r="757" ht="47.3" customHeight="1" spans="1:10">
      <c r="A757" s="117" t="s">
        <v>1191</v>
      </c>
      <c r="B757" s="116" t="s">
        <v>2717</v>
      </c>
      <c r="C757" s="116" t="s">
        <v>1259</v>
      </c>
      <c r="D757" s="116" t="s">
        <v>1271</v>
      </c>
      <c r="E757" s="111" t="s">
        <v>2721</v>
      </c>
      <c r="F757" s="116" t="s">
        <v>1268</v>
      </c>
      <c r="G757" s="111" t="s">
        <v>1269</v>
      </c>
      <c r="H757" s="116" t="s">
        <v>1264</v>
      </c>
      <c r="I757" s="116" t="s">
        <v>1265</v>
      </c>
      <c r="J757" s="50" t="s">
        <v>2722</v>
      </c>
    </row>
    <row r="758" ht="47.3" customHeight="1" spans="1:10">
      <c r="A758" s="117" t="s">
        <v>1191</v>
      </c>
      <c r="B758" s="116" t="s">
        <v>2717</v>
      </c>
      <c r="C758" s="116" t="s">
        <v>1279</v>
      </c>
      <c r="D758" s="116" t="s">
        <v>1280</v>
      </c>
      <c r="E758" s="111" t="s">
        <v>2723</v>
      </c>
      <c r="F758" s="116" t="s">
        <v>1262</v>
      </c>
      <c r="G758" s="111" t="s">
        <v>1865</v>
      </c>
      <c r="H758" s="116" t="s">
        <v>1424</v>
      </c>
      <c r="I758" s="116" t="s">
        <v>1265</v>
      </c>
      <c r="J758" s="50" t="s">
        <v>2724</v>
      </c>
    </row>
    <row r="759" ht="47.3" customHeight="1" spans="1:10">
      <c r="A759" s="117" t="s">
        <v>697</v>
      </c>
      <c r="B759" s="116" t="s">
        <v>2725</v>
      </c>
      <c r="C759" s="116" t="s">
        <v>1259</v>
      </c>
      <c r="D759" s="116" t="s">
        <v>1271</v>
      </c>
      <c r="E759" s="111" t="s">
        <v>2726</v>
      </c>
      <c r="F759" s="116" t="s">
        <v>1432</v>
      </c>
      <c r="G759" s="111" t="s">
        <v>1583</v>
      </c>
      <c r="H759" s="116" t="s">
        <v>1264</v>
      </c>
      <c r="I759" s="116" t="s">
        <v>1265</v>
      </c>
      <c r="J759" s="50" t="s">
        <v>2727</v>
      </c>
    </row>
    <row r="760" ht="47.3" customHeight="1" spans="1:10">
      <c r="A760" s="117" t="s">
        <v>697</v>
      </c>
      <c r="B760" s="116" t="s">
        <v>2725</v>
      </c>
      <c r="C760" s="116" t="s">
        <v>1259</v>
      </c>
      <c r="D760" s="116" t="s">
        <v>1271</v>
      </c>
      <c r="E760" s="111" t="s">
        <v>2728</v>
      </c>
      <c r="F760" s="116" t="s">
        <v>1268</v>
      </c>
      <c r="G760" s="111" t="s">
        <v>1644</v>
      </c>
      <c r="H760" s="116" t="s">
        <v>1264</v>
      </c>
      <c r="I760" s="116" t="s">
        <v>1265</v>
      </c>
      <c r="J760" s="50" t="s">
        <v>2729</v>
      </c>
    </row>
    <row r="761" ht="47.3" customHeight="1" spans="1:10">
      <c r="A761" s="117" t="s">
        <v>697</v>
      </c>
      <c r="B761" s="116" t="s">
        <v>2725</v>
      </c>
      <c r="C761" s="116" t="s">
        <v>1279</v>
      </c>
      <c r="D761" s="116" t="s">
        <v>1280</v>
      </c>
      <c r="E761" s="111" t="s">
        <v>2730</v>
      </c>
      <c r="F761" s="116" t="s">
        <v>1262</v>
      </c>
      <c r="G761" s="111" t="s">
        <v>2731</v>
      </c>
      <c r="H761" s="116" t="s">
        <v>1308</v>
      </c>
      <c r="I761" s="116" t="s">
        <v>1265</v>
      </c>
      <c r="J761" s="50" t="s">
        <v>2732</v>
      </c>
    </row>
    <row r="762" ht="47.3" customHeight="1" spans="1:10">
      <c r="A762" s="117" t="s">
        <v>697</v>
      </c>
      <c r="B762" s="116" t="s">
        <v>2725</v>
      </c>
      <c r="C762" s="116" t="s">
        <v>1279</v>
      </c>
      <c r="D762" s="116" t="s">
        <v>1280</v>
      </c>
      <c r="E762" s="111" t="s">
        <v>2733</v>
      </c>
      <c r="F762" s="116" t="s">
        <v>1262</v>
      </c>
      <c r="G762" s="111" t="s">
        <v>2734</v>
      </c>
      <c r="H762" s="116" t="s">
        <v>2735</v>
      </c>
      <c r="I762" s="116" t="s">
        <v>1265</v>
      </c>
      <c r="J762" s="50" t="s">
        <v>2736</v>
      </c>
    </row>
    <row r="763" ht="47.3" customHeight="1" spans="1:10">
      <c r="A763" s="117" t="s">
        <v>697</v>
      </c>
      <c r="B763" s="116" t="s">
        <v>2725</v>
      </c>
      <c r="C763" s="116" t="s">
        <v>1279</v>
      </c>
      <c r="D763" s="116" t="s">
        <v>1299</v>
      </c>
      <c r="E763" s="111" t="s">
        <v>2737</v>
      </c>
      <c r="F763" s="116" t="s">
        <v>1262</v>
      </c>
      <c r="G763" s="111" t="s">
        <v>2738</v>
      </c>
      <c r="H763" s="116" t="s">
        <v>1320</v>
      </c>
      <c r="I763" s="116" t="s">
        <v>1265</v>
      </c>
      <c r="J763" s="50" t="s">
        <v>2739</v>
      </c>
    </row>
    <row r="764" ht="47.3" customHeight="1" spans="1:10">
      <c r="A764" s="117" t="s">
        <v>697</v>
      </c>
      <c r="B764" s="116" t="s">
        <v>2725</v>
      </c>
      <c r="C764" s="116" t="s">
        <v>1288</v>
      </c>
      <c r="D764" s="116" t="s">
        <v>1289</v>
      </c>
      <c r="E764" s="111" t="s">
        <v>1303</v>
      </c>
      <c r="F764" s="116" t="s">
        <v>1262</v>
      </c>
      <c r="G764" s="111" t="s">
        <v>1399</v>
      </c>
      <c r="H764" s="116" t="s">
        <v>1264</v>
      </c>
      <c r="I764" s="116" t="s">
        <v>1265</v>
      </c>
      <c r="J764" s="50" t="s">
        <v>1304</v>
      </c>
    </row>
    <row r="765" ht="47.3" customHeight="1" spans="1:10">
      <c r="A765" s="117" t="s">
        <v>1189</v>
      </c>
      <c r="B765" s="116" t="s">
        <v>2740</v>
      </c>
      <c r="C765" s="116" t="s">
        <v>1259</v>
      </c>
      <c r="D765" s="116" t="s">
        <v>1260</v>
      </c>
      <c r="E765" s="111" t="s">
        <v>2741</v>
      </c>
      <c r="F765" s="116" t="s">
        <v>1262</v>
      </c>
      <c r="G765" s="111" t="s">
        <v>1516</v>
      </c>
      <c r="H765" s="116" t="s">
        <v>1424</v>
      </c>
      <c r="I765" s="116" t="s">
        <v>1265</v>
      </c>
      <c r="J765" s="50" t="s">
        <v>2742</v>
      </c>
    </row>
    <row r="766" ht="47.3" customHeight="1" spans="1:10">
      <c r="A766" s="117" t="s">
        <v>1189</v>
      </c>
      <c r="B766" s="116" t="s">
        <v>2740</v>
      </c>
      <c r="C766" s="116" t="s">
        <v>1259</v>
      </c>
      <c r="D766" s="116" t="s">
        <v>1260</v>
      </c>
      <c r="E766" s="111" t="s">
        <v>2743</v>
      </c>
      <c r="F766" s="116" t="s">
        <v>1262</v>
      </c>
      <c r="G766" s="111" t="s">
        <v>1307</v>
      </c>
      <c r="H766" s="116" t="s">
        <v>1424</v>
      </c>
      <c r="I766" s="116" t="s">
        <v>1265</v>
      </c>
      <c r="J766" s="50" t="s">
        <v>2744</v>
      </c>
    </row>
    <row r="767" ht="47.3" customHeight="1" spans="1:10">
      <c r="A767" s="117" t="s">
        <v>1189</v>
      </c>
      <c r="B767" s="116" t="s">
        <v>2740</v>
      </c>
      <c r="C767" s="116" t="s">
        <v>1259</v>
      </c>
      <c r="D767" s="116" t="s">
        <v>1260</v>
      </c>
      <c r="E767" s="111" t="s">
        <v>2745</v>
      </c>
      <c r="F767" s="116" t="s">
        <v>1262</v>
      </c>
      <c r="G767" s="111" t="s">
        <v>1485</v>
      </c>
      <c r="H767" s="116" t="s">
        <v>1424</v>
      </c>
      <c r="I767" s="116" t="s">
        <v>1265</v>
      </c>
      <c r="J767" s="50" t="s">
        <v>2746</v>
      </c>
    </row>
    <row r="768" ht="47.3" customHeight="1" spans="1:10">
      <c r="A768" s="117" t="s">
        <v>1189</v>
      </c>
      <c r="B768" s="116" t="s">
        <v>2740</v>
      </c>
      <c r="C768" s="116" t="s">
        <v>1259</v>
      </c>
      <c r="D768" s="116" t="s">
        <v>1260</v>
      </c>
      <c r="E768" s="111" t="s">
        <v>2747</v>
      </c>
      <c r="F768" s="116" t="s">
        <v>1262</v>
      </c>
      <c r="G768" s="111" t="s">
        <v>2748</v>
      </c>
      <c r="H768" s="116" t="s">
        <v>1424</v>
      </c>
      <c r="I768" s="116" t="s">
        <v>1265</v>
      </c>
      <c r="J768" s="50" t="s">
        <v>2749</v>
      </c>
    </row>
    <row r="769" ht="47.3" customHeight="1" spans="1:10">
      <c r="A769" s="117" t="s">
        <v>1189</v>
      </c>
      <c r="B769" s="116" t="s">
        <v>2740</v>
      </c>
      <c r="C769" s="116" t="s">
        <v>1259</v>
      </c>
      <c r="D769" s="116" t="s">
        <v>1260</v>
      </c>
      <c r="E769" s="111" t="s">
        <v>2750</v>
      </c>
      <c r="F769" s="116" t="s">
        <v>1262</v>
      </c>
      <c r="G769" s="111" t="s">
        <v>1307</v>
      </c>
      <c r="H769" s="116" t="s">
        <v>1424</v>
      </c>
      <c r="I769" s="116" t="s">
        <v>1265</v>
      </c>
      <c r="J769" s="50" t="s">
        <v>2751</v>
      </c>
    </row>
    <row r="770" ht="47.3" customHeight="1" spans="1:10">
      <c r="A770" s="117" t="s">
        <v>1189</v>
      </c>
      <c r="B770" s="116" t="s">
        <v>2740</v>
      </c>
      <c r="C770" s="116" t="s">
        <v>1259</v>
      </c>
      <c r="D770" s="116" t="s">
        <v>1260</v>
      </c>
      <c r="E770" s="111" t="s">
        <v>2752</v>
      </c>
      <c r="F770" s="116" t="s">
        <v>1262</v>
      </c>
      <c r="G770" s="111" t="s">
        <v>1307</v>
      </c>
      <c r="H770" s="116" t="s">
        <v>2753</v>
      </c>
      <c r="I770" s="116" t="s">
        <v>1265</v>
      </c>
      <c r="J770" s="50" t="s">
        <v>2754</v>
      </c>
    </row>
    <row r="771" ht="47.3" customHeight="1" spans="1:10">
      <c r="A771" s="117" t="s">
        <v>1189</v>
      </c>
      <c r="B771" s="116" t="s">
        <v>2740</v>
      </c>
      <c r="C771" s="116" t="s">
        <v>1279</v>
      </c>
      <c r="D771" s="116" t="s">
        <v>1280</v>
      </c>
      <c r="E771" s="111" t="s">
        <v>2755</v>
      </c>
      <c r="F771" s="116" t="s">
        <v>1268</v>
      </c>
      <c r="G771" s="111" t="s">
        <v>1269</v>
      </c>
      <c r="H771" s="116" t="s">
        <v>1264</v>
      </c>
      <c r="I771" s="116" t="s">
        <v>1265</v>
      </c>
      <c r="J771" s="50" t="s">
        <v>2756</v>
      </c>
    </row>
    <row r="772" ht="47.3" customHeight="1" spans="1:10">
      <c r="A772" s="117" t="s">
        <v>1189</v>
      </c>
      <c r="B772" s="116" t="s">
        <v>2740</v>
      </c>
      <c r="C772" s="116" t="s">
        <v>1279</v>
      </c>
      <c r="D772" s="116" t="s">
        <v>1280</v>
      </c>
      <c r="E772" s="111" t="s">
        <v>2757</v>
      </c>
      <c r="F772" s="116" t="s">
        <v>1262</v>
      </c>
      <c r="G772" s="111" t="s">
        <v>1385</v>
      </c>
      <c r="H772" s="116" t="s">
        <v>1264</v>
      </c>
      <c r="I772" s="116" t="s">
        <v>1265</v>
      </c>
      <c r="J772" s="50" t="s">
        <v>2758</v>
      </c>
    </row>
    <row r="773" ht="47.3" customHeight="1" spans="1:10">
      <c r="A773" s="117" t="s">
        <v>1189</v>
      </c>
      <c r="B773" s="116" t="s">
        <v>2740</v>
      </c>
      <c r="C773" s="116" t="s">
        <v>1279</v>
      </c>
      <c r="D773" s="116" t="s">
        <v>1280</v>
      </c>
      <c r="E773" s="111" t="s">
        <v>2759</v>
      </c>
      <c r="F773" s="116" t="s">
        <v>1262</v>
      </c>
      <c r="G773" s="111" t="s">
        <v>1399</v>
      </c>
      <c r="H773" s="116" t="s">
        <v>1264</v>
      </c>
      <c r="I773" s="116" t="s">
        <v>1265</v>
      </c>
      <c r="J773" s="50" t="s">
        <v>2760</v>
      </c>
    </row>
    <row r="774" ht="47.3" customHeight="1" spans="1:10">
      <c r="A774" s="117" t="s">
        <v>1189</v>
      </c>
      <c r="B774" s="116" t="s">
        <v>2740</v>
      </c>
      <c r="C774" s="116" t="s">
        <v>1279</v>
      </c>
      <c r="D774" s="116" t="s">
        <v>1280</v>
      </c>
      <c r="E774" s="111" t="s">
        <v>2761</v>
      </c>
      <c r="F774" s="116" t="s">
        <v>1262</v>
      </c>
      <c r="G774" s="111" t="s">
        <v>1399</v>
      </c>
      <c r="H774" s="116" t="s">
        <v>1264</v>
      </c>
      <c r="I774" s="116" t="s">
        <v>1265</v>
      </c>
      <c r="J774" s="50" t="s">
        <v>2762</v>
      </c>
    </row>
    <row r="775" ht="47.3" customHeight="1" spans="1:10">
      <c r="A775" s="117" t="s">
        <v>1189</v>
      </c>
      <c r="B775" s="116" t="s">
        <v>2740</v>
      </c>
      <c r="C775" s="116" t="s">
        <v>1279</v>
      </c>
      <c r="D775" s="116" t="s">
        <v>1280</v>
      </c>
      <c r="E775" s="111" t="s">
        <v>2763</v>
      </c>
      <c r="F775" s="116" t="s">
        <v>1262</v>
      </c>
      <c r="G775" s="111" t="s">
        <v>1263</v>
      </c>
      <c r="H775" s="116" t="s">
        <v>1264</v>
      </c>
      <c r="I775" s="116" t="s">
        <v>1265</v>
      </c>
      <c r="J775" s="50" t="s">
        <v>2764</v>
      </c>
    </row>
    <row r="776" ht="47.3" customHeight="1" spans="1:10">
      <c r="A776" s="117" t="s">
        <v>1189</v>
      </c>
      <c r="B776" s="116" t="s">
        <v>2740</v>
      </c>
      <c r="C776" s="116" t="s">
        <v>1279</v>
      </c>
      <c r="D776" s="116" t="s">
        <v>1280</v>
      </c>
      <c r="E776" s="111" t="s">
        <v>2765</v>
      </c>
      <c r="F776" s="116" t="s">
        <v>1262</v>
      </c>
      <c r="G776" s="111" t="s">
        <v>1263</v>
      </c>
      <c r="H776" s="116" t="s">
        <v>1264</v>
      </c>
      <c r="I776" s="116" t="s">
        <v>1265</v>
      </c>
      <c r="J776" s="50" t="s">
        <v>2766</v>
      </c>
    </row>
    <row r="777" ht="47.3" customHeight="1" spans="1:10">
      <c r="A777" s="117" t="s">
        <v>1189</v>
      </c>
      <c r="B777" s="116" t="s">
        <v>2740</v>
      </c>
      <c r="C777" s="116" t="s">
        <v>1288</v>
      </c>
      <c r="D777" s="116" t="s">
        <v>1289</v>
      </c>
      <c r="E777" s="111" t="s">
        <v>2767</v>
      </c>
      <c r="F777" s="116" t="s">
        <v>1262</v>
      </c>
      <c r="G777" s="111" t="s">
        <v>1399</v>
      </c>
      <c r="H777" s="116" t="s">
        <v>1264</v>
      </c>
      <c r="I777" s="116" t="s">
        <v>1265</v>
      </c>
      <c r="J777" s="50" t="s">
        <v>2768</v>
      </c>
    </row>
    <row r="778" ht="47.3" customHeight="1" spans="1:10">
      <c r="A778" s="115" t="s">
        <v>94</v>
      </c>
      <c r="B778" s="23"/>
      <c r="C778" s="23"/>
      <c r="D778" s="23"/>
      <c r="E778" s="23"/>
      <c r="F778" s="23"/>
      <c r="G778" s="23"/>
      <c r="H778" s="23"/>
      <c r="I778" s="23"/>
      <c r="J778" s="23"/>
    </row>
    <row r="779" ht="47.3" customHeight="1" spans="1:10">
      <c r="A779" s="117" t="s">
        <v>668</v>
      </c>
      <c r="B779" s="116" t="s">
        <v>2769</v>
      </c>
      <c r="C779" s="116" t="s">
        <v>1259</v>
      </c>
      <c r="D779" s="116" t="s">
        <v>1260</v>
      </c>
      <c r="E779" s="111" t="s">
        <v>2770</v>
      </c>
      <c r="F779" s="116" t="s">
        <v>1268</v>
      </c>
      <c r="G779" s="111" t="s">
        <v>281</v>
      </c>
      <c r="H779" s="116" t="s">
        <v>1320</v>
      </c>
      <c r="I779" s="116" t="s">
        <v>1265</v>
      </c>
      <c r="J779" s="50" t="s">
        <v>2771</v>
      </c>
    </row>
    <row r="780" ht="47.3" customHeight="1" spans="1:10">
      <c r="A780" s="117" t="s">
        <v>668</v>
      </c>
      <c r="B780" s="116" t="s">
        <v>2769</v>
      </c>
      <c r="C780" s="116" t="s">
        <v>1259</v>
      </c>
      <c r="D780" s="116" t="s">
        <v>1276</v>
      </c>
      <c r="E780" s="111" t="s">
        <v>2772</v>
      </c>
      <c r="F780" s="116" t="s">
        <v>1262</v>
      </c>
      <c r="G780" s="111" t="s">
        <v>1644</v>
      </c>
      <c r="H780" s="116" t="s">
        <v>1264</v>
      </c>
      <c r="I780" s="116" t="s">
        <v>1265</v>
      </c>
      <c r="J780" s="50" t="s">
        <v>2773</v>
      </c>
    </row>
    <row r="781" ht="47.3" customHeight="1" spans="1:10">
      <c r="A781" s="117" t="s">
        <v>668</v>
      </c>
      <c r="B781" s="116" t="s">
        <v>2769</v>
      </c>
      <c r="C781" s="116" t="s">
        <v>1279</v>
      </c>
      <c r="D781" s="116" t="s">
        <v>1280</v>
      </c>
      <c r="E781" s="111" t="s">
        <v>2224</v>
      </c>
      <c r="F781" s="116" t="s">
        <v>1268</v>
      </c>
      <c r="G781" s="111" t="s">
        <v>1286</v>
      </c>
      <c r="H781" s="116"/>
      <c r="I781" s="116" t="s">
        <v>1283</v>
      </c>
      <c r="J781" s="50" t="s">
        <v>2467</v>
      </c>
    </row>
    <row r="782" ht="47.3" customHeight="1" spans="1:10">
      <c r="A782" s="117" t="s">
        <v>668</v>
      </c>
      <c r="B782" s="116" t="s">
        <v>2769</v>
      </c>
      <c r="C782" s="116" t="s">
        <v>1288</v>
      </c>
      <c r="D782" s="116" t="s">
        <v>1289</v>
      </c>
      <c r="E782" s="111" t="s">
        <v>2774</v>
      </c>
      <c r="F782" s="116" t="s">
        <v>1262</v>
      </c>
      <c r="G782" s="111" t="s">
        <v>1263</v>
      </c>
      <c r="H782" s="116" t="s">
        <v>1264</v>
      </c>
      <c r="I782" s="116" t="s">
        <v>1265</v>
      </c>
      <c r="J782" s="50" t="s">
        <v>2775</v>
      </c>
    </row>
    <row r="783" ht="47.3" customHeight="1" spans="1:10">
      <c r="A783" s="117" t="s">
        <v>1197</v>
      </c>
      <c r="B783" s="116" t="s">
        <v>2776</v>
      </c>
      <c r="C783" s="116" t="s">
        <v>1259</v>
      </c>
      <c r="D783" s="116" t="s">
        <v>1260</v>
      </c>
      <c r="E783" s="111" t="s">
        <v>2777</v>
      </c>
      <c r="F783" s="116" t="s">
        <v>1262</v>
      </c>
      <c r="G783" s="111" t="s">
        <v>1385</v>
      </c>
      <c r="H783" s="116" t="s">
        <v>1264</v>
      </c>
      <c r="I783" s="116" t="s">
        <v>1265</v>
      </c>
      <c r="J783" s="50" t="s">
        <v>2778</v>
      </c>
    </row>
    <row r="784" ht="47.3" customHeight="1" spans="1:10">
      <c r="A784" s="117" t="s">
        <v>1197</v>
      </c>
      <c r="B784" s="116" t="s">
        <v>2776</v>
      </c>
      <c r="C784" s="116" t="s">
        <v>1259</v>
      </c>
      <c r="D784" s="116" t="s">
        <v>1260</v>
      </c>
      <c r="E784" s="111" t="s">
        <v>2779</v>
      </c>
      <c r="F784" s="116" t="s">
        <v>1262</v>
      </c>
      <c r="G784" s="111" t="s">
        <v>2150</v>
      </c>
      <c r="H784" s="116" t="s">
        <v>1337</v>
      </c>
      <c r="I784" s="116" t="s">
        <v>1265</v>
      </c>
      <c r="J784" s="50" t="s">
        <v>2780</v>
      </c>
    </row>
    <row r="785" ht="47.3" customHeight="1" spans="1:10">
      <c r="A785" s="117" t="s">
        <v>1197</v>
      </c>
      <c r="B785" s="116" t="s">
        <v>2776</v>
      </c>
      <c r="C785" s="116" t="s">
        <v>1259</v>
      </c>
      <c r="D785" s="116" t="s">
        <v>1260</v>
      </c>
      <c r="E785" s="111" t="s">
        <v>2781</v>
      </c>
      <c r="F785" s="116" t="s">
        <v>1262</v>
      </c>
      <c r="G785" s="111" t="s">
        <v>278</v>
      </c>
      <c r="H785" s="116" t="s">
        <v>1501</v>
      </c>
      <c r="I785" s="116" t="s">
        <v>1265</v>
      </c>
      <c r="J785" s="50" t="s">
        <v>2782</v>
      </c>
    </row>
    <row r="786" ht="47.3" customHeight="1" spans="1:10">
      <c r="A786" s="117" t="s">
        <v>1197</v>
      </c>
      <c r="B786" s="116" t="s">
        <v>2776</v>
      </c>
      <c r="C786" s="116" t="s">
        <v>1259</v>
      </c>
      <c r="D786" s="116" t="s">
        <v>1260</v>
      </c>
      <c r="E786" s="111" t="s">
        <v>2783</v>
      </c>
      <c r="F786" s="116" t="s">
        <v>1262</v>
      </c>
      <c r="G786" s="111" t="s">
        <v>2784</v>
      </c>
      <c r="H786" s="116" t="s">
        <v>1501</v>
      </c>
      <c r="I786" s="116" t="s">
        <v>1265</v>
      </c>
      <c r="J786" s="50" t="s">
        <v>2785</v>
      </c>
    </row>
    <row r="787" ht="47.3" customHeight="1" spans="1:10">
      <c r="A787" s="117" t="s">
        <v>1197</v>
      </c>
      <c r="B787" s="116" t="s">
        <v>2776</v>
      </c>
      <c r="C787" s="116" t="s">
        <v>1259</v>
      </c>
      <c r="D787" s="116" t="s">
        <v>1271</v>
      </c>
      <c r="E787" s="111" t="s">
        <v>2786</v>
      </c>
      <c r="F787" s="116" t="s">
        <v>1268</v>
      </c>
      <c r="G787" s="111" t="s">
        <v>1269</v>
      </c>
      <c r="H787" s="116" t="s">
        <v>1264</v>
      </c>
      <c r="I787" s="116" t="s">
        <v>1265</v>
      </c>
      <c r="J787" s="50" t="s">
        <v>2787</v>
      </c>
    </row>
    <row r="788" ht="47.3" customHeight="1" spans="1:10">
      <c r="A788" s="117" t="s">
        <v>1197</v>
      </c>
      <c r="B788" s="116" t="s">
        <v>2776</v>
      </c>
      <c r="C788" s="116" t="s">
        <v>1259</v>
      </c>
      <c r="D788" s="116" t="s">
        <v>1271</v>
      </c>
      <c r="E788" s="111" t="s">
        <v>2788</v>
      </c>
      <c r="F788" s="116" t="s">
        <v>1262</v>
      </c>
      <c r="G788" s="111" t="s">
        <v>277</v>
      </c>
      <c r="H788" s="116" t="s">
        <v>1501</v>
      </c>
      <c r="I788" s="116" t="s">
        <v>1265</v>
      </c>
      <c r="J788" s="50" t="s">
        <v>2789</v>
      </c>
    </row>
    <row r="789" ht="47.3" customHeight="1" spans="1:10">
      <c r="A789" s="117" t="s">
        <v>1197</v>
      </c>
      <c r="B789" s="116" t="s">
        <v>2776</v>
      </c>
      <c r="C789" s="116" t="s">
        <v>1259</v>
      </c>
      <c r="D789" s="116" t="s">
        <v>1271</v>
      </c>
      <c r="E789" s="111" t="s">
        <v>1487</v>
      </c>
      <c r="F789" s="116" t="s">
        <v>1262</v>
      </c>
      <c r="G789" s="111" t="s">
        <v>1385</v>
      </c>
      <c r="H789" s="116" t="s">
        <v>1264</v>
      </c>
      <c r="I789" s="116" t="s">
        <v>1265</v>
      </c>
      <c r="J789" s="50" t="s">
        <v>2790</v>
      </c>
    </row>
    <row r="790" ht="47.3" customHeight="1" spans="1:10">
      <c r="A790" s="117" t="s">
        <v>1197</v>
      </c>
      <c r="B790" s="116" t="s">
        <v>2776</v>
      </c>
      <c r="C790" s="116" t="s">
        <v>1279</v>
      </c>
      <c r="D790" s="116" t="s">
        <v>1280</v>
      </c>
      <c r="E790" s="111" t="s">
        <v>2791</v>
      </c>
      <c r="F790" s="116" t="s">
        <v>1262</v>
      </c>
      <c r="G790" s="111" t="s">
        <v>2792</v>
      </c>
      <c r="H790" s="116" t="s">
        <v>1264</v>
      </c>
      <c r="I790" s="116" t="s">
        <v>1265</v>
      </c>
      <c r="J790" s="50" t="s">
        <v>2793</v>
      </c>
    </row>
    <row r="791" ht="47.3" customHeight="1" spans="1:10">
      <c r="A791" s="117" t="s">
        <v>1197</v>
      </c>
      <c r="B791" s="116" t="s">
        <v>2776</v>
      </c>
      <c r="C791" s="116" t="s">
        <v>1288</v>
      </c>
      <c r="D791" s="116" t="s">
        <v>1289</v>
      </c>
      <c r="E791" s="111" t="s">
        <v>1495</v>
      </c>
      <c r="F791" s="116" t="s">
        <v>1262</v>
      </c>
      <c r="G791" s="111" t="s">
        <v>1263</v>
      </c>
      <c r="H791" s="116" t="s">
        <v>1264</v>
      </c>
      <c r="I791" s="116" t="s">
        <v>1265</v>
      </c>
      <c r="J791" s="50" t="s">
        <v>2794</v>
      </c>
    </row>
    <row r="792" ht="47.3" customHeight="1" spans="1:10">
      <c r="A792" s="117" t="s">
        <v>1195</v>
      </c>
      <c r="B792" s="116" t="s">
        <v>2795</v>
      </c>
      <c r="C792" s="116" t="s">
        <v>1259</v>
      </c>
      <c r="D792" s="116" t="s">
        <v>1260</v>
      </c>
      <c r="E792" s="111" t="s">
        <v>2796</v>
      </c>
      <c r="F792" s="116" t="s">
        <v>1262</v>
      </c>
      <c r="G792" s="111" t="s">
        <v>2285</v>
      </c>
      <c r="H792" s="116" t="s">
        <v>1476</v>
      </c>
      <c r="I792" s="116" t="s">
        <v>1265</v>
      </c>
      <c r="J792" s="50" t="s">
        <v>2797</v>
      </c>
    </row>
    <row r="793" ht="47.3" customHeight="1" spans="1:10">
      <c r="A793" s="117" t="s">
        <v>1195</v>
      </c>
      <c r="B793" s="116" t="s">
        <v>2795</v>
      </c>
      <c r="C793" s="116" t="s">
        <v>1259</v>
      </c>
      <c r="D793" s="116" t="s">
        <v>1271</v>
      </c>
      <c r="E793" s="111" t="s">
        <v>2798</v>
      </c>
      <c r="F793" s="116" t="s">
        <v>1262</v>
      </c>
      <c r="G793" s="111" t="s">
        <v>1644</v>
      </c>
      <c r="H793" s="116" t="s">
        <v>1264</v>
      </c>
      <c r="I793" s="116" t="s">
        <v>1265</v>
      </c>
      <c r="J793" s="50" t="s">
        <v>2799</v>
      </c>
    </row>
    <row r="794" ht="47.3" customHeight="1" spans="1:10">
      <c r="A794" s="117" t="s">
        <v>1195</v>
      </c>
      <c r="B794" s="116" t="s">
        <v>2795</v>
      </c>
      <c r="C794" s="116" t="s">
        <v>1279</v>
      </c>
      <c r="D794" s="116" t="s">
        <v>1280</v>
      </c>
      <c r="E794" s="111" t="s">
        <v>2800</v>
      </c>
      <c r="F794" s="116" t="s">
        <v>1262</v>
      </c>
      <c r="G794" s="111" t="s">
        <v>1644</v>
      </c>
      <c r="H794" s="116" t="s">
        <v>1264</v>
      </c>
      <c r="I794" s="116" t="s">
        <v>1265</v>
      </c>
      <c r="J794" s="50" t="s">
        <v>2801</v>
      </c>
    </row>
    <row r="795" ht="47.3" customHeight="1" spans="1:10">
      <c r="A795" s="115" t="s">
        <v>96</v>
      </c>
      <c r="B795" s="23"/>
      <c r="C795" s="23"/>
      <c r="D795" s="23"/>
      <c r="E795" s="23"/>
      <c r="F795" s="23"/>
      <c r="G795" s="23"/>
      <c r="H795" s="23"/>
      <c r="I795" s="23"/>
      <c r="J795" s="23"/>
    </row>
    <row r="796" ht="47.3" customHeight="1" spans="1:10">
      <c r="A796" s="117" t="s">
        <v>690</v>
      </c>
      <c r="B796" s="116" t="s">
        <v>2802</v>
      </c>
      <c r="C796" s="116" t="s">
        <v>1259</v>
      </c>
      <c r="D796" s="116" t="s">
        <v>1260</v>
      </c>
      <c r="E796" s="111" t="s">
        <v>2803</v>
      </c>
      <c r="F796" s="116" t="s">
        <v>1262</v>
      </c>
      <c r="G796" s="111" t="s">
        <v>1557</v>
      </c>
      <c r="H796" s="116" t="s">
        <v>1320</v>
      </c>
      <c r="I796" s="116" t="s">
        <v>1265</v>
      </c>
      <c r="J796" s="50" t="s">
        <v>2804</v>
      </c>
    </row>
    <row r="797" ht="47.3" customHeight="1" spans="1:10">
      <c r="A797" s="117" t="s">
        <v>690</v>
      </c>
      <c r="B797" s="116" t="s">
        <v>2802</v>
      </c>
      <c r="C797" s="116" t="s">
        <v>1259</v>
      </c>
      <c r="D797" s="116" t="s">
        <v>1260</v>
      </c>
      <c r="E797" s="111" t="s">
        <v>2805</v>
      </c>
      <c r="F797" s="116" t="s">
        <v>1262</v>
      </c>
      <c r="G797" s="111" t="s">
        <v>1954</v>
      </c>
      <c r="H797" s="116" t="s">
        <v>1320</v>
      </c>
      <c r="I797" s="116" t="s">
        <v>1265</v>
      </c>
      <c r="J797" s="50" t="s">
        <v>2806</v>
      </c>
    </row>
    <row r="798" ht="47.3" customHeight="1" spans="1:10">
      <c r="A798" s="117" t="s">
        <v>690</v>
      </c>
      <c r="B798" s="116" t="s">
        <v>2802</v>
      </c>
      <c r="C798" s="116" t="s">
        <v>1259</v>
      </c>
      <c r="D798" s="116" t="s">
        <v>1260</v>
      </c>
      <c r="E798" s="111" t="s">
        <v>2807</v>
      </c>
      <c r="F798" s="116" t="s">
        <v>1262</v>
      </c>
      <c r="G798" s="111" t="s">
        <v>1528</v>
      </c>
      <c r="H798" s="116" t="s">
        <v>1320</v>
      </c>
      <c r="I798" s="116" t="s">
        <v>1265</v>
      </c>
      <c r="J798" s="50" t="s">
        <v>2808</v>
      </c>
    </row>
    <row r="799" ht="47.3" customHeight="1" spans="1:10">
      <c r="A799" s="117" t="s">
        <v>690</v>
      </c>
      <c r="B799" s="116" t="s">
        <v>2802</v>
      </c>
      <c r="C799" s="116" t="s">
        <v>1259</v>
      </c>
      <c r="D799" s="116" t="s">
        <v>1271</v>
      </c>
      <c r="E799" s="111" t="s">
        <v>1487</v>
      </c>
      <c r="F799" s="116" t="s">
        <v>1262</v>
      </c>
      <c r="G799" s="111" t="s">
        <v>1916</v>
      </c>
      <c r="H799" s="116" t="s">
        <v>1264</v>
      </c>
      <c r="I799" s="116" t="s">
        <v>1265</v>
      </c>
      <c r="J799" s="50" t="s">
        <v>2809</v>
      </c>
    </row>
    <row r="800" ht="47.3" customHeight="1" spans="1:10">
      <c r="A800" s="117" t="s">
        <v>690</v>
      </c>
      <c r="B800" s="116" t="s">
        <v>2802</v>
      </c>
      <c r="C800" s="116" t="s">
        <v>1279</v>
      </c>
      <c r="D800" s="116" t="s">
        <v>1280</v>
      </c>
      <c r="E800" s="111" t="s">
        <v>2810</v>
      </c>
      <c r="F800" s="116" t="s">
        <v>1262</v>
      </c>
      <c r="G800" s="111" t="s">
        <v>277</v>
      </c>
      <c r="H800" s="116" t="s">
        <v>1501</v>
      </c>
      <c r="I800" s="116" t="s">
        <v>1265</v>
      </c>
      <c r="J800" s="50" t="s">
        <v>2811</v>
      </c>
    </row>
    <row r="801" ht="47.3" customHeight="1" spans="1:10">
      <c r="A801" s="117" t="s">
        <v>690</v>
      </c>
      <c r="B801" s="116" t="s">
        <v>2802</v>
      </c>
      <c r="C801" s="116" t="s">
        <v>1279</v>
      </c>
      <c r="D801" s="116" t="s">
        <v>1280</v>
      </c>
      <c r="E801" s="111" t="s">
        <v>2812</v>
      </c>
      <c r="F801" s="116" t="s">
        <v>1262</v>
      </c>
      <c r="G801" s="111" t="s">
        <v>277</v>
      </c>
      <c r="H801" s="116" t="s">
        <v>1457</v>
      </c>
      <c r="I801" s="116" t="s">
        <v>1265</v>
      </c>
      <c r="J801" s="50" t="s">
        <v>2813</v>
      </c>
    </row>
    <row r="802" ht="47.3" customHeight="1" spans="1:10">
      <c r="A802" s="117" t="s">
        <v>690</v>
      </c>
      <c r="B802" s="116" t="s">
        <v>2802</v>
      </c>
      <c r="C802" s="116" t="s">
        <v>1288</v>
      </c>
      <c r="D802" s="116" t="s">
        <v>1289</v>
      </c>
      <c r="E802" s="111" t="s">
        <v>2814</v>
      </c>
      <c r="F802" s="116" t="s">
        <v>1262</v>
      </c>
      <c r="G802" s="111" t="s">
        <v>1385</v>
      </c>
      <c r="H802" s="116" t="s">
        <v>1264</v>
      </c>
      <c r="I802" s="116" t="s">
        <v>1265</v>
      </c>
      <c r="J802" s="50" t="s">
        <v>2815</v>
      </c>
    </row>
    <row r="803" ht="47.3" customHeight="1" spans="1:10">
      <c r="A803" s="117" t="s">
        <v>690</v>
      </c>
      <c r="B803" s="116" t="s">
        <v>2802</v>
      </c>
      <c r="C803" s="116" t="s">
        <v>1288</v>
      </c>
      <c r="D803" s="116" t="s">
        <v>1289</v>
      </c>
      <c r="E803" s="111" t="s">
        <v>2816</v>
      </c>
      <c r="F803" s="116" t="s">
        <v>1262</v>
      </c>
      <c r="G803" s="111" t="s">
        <v>1385</v>
      </c>
      <c r="H803" s="116" t="s">
        <v>1264</v>
      </c>
      <c r="I803" s="116" t="s">
        <v>1265</v>
      </c>
      <c r="J803" s="50" t="s">
        <v>2817</v>
      </c>
    </row>
    <row r="804" ht="47.3" customHeight="1" spans="1:10">
      <c r="A804" s="117" t="s">
        <v>668</v>
      </c>
      <c r="B804" s="116" t="s">
        <v>2818</v>
      </c>
      <c r="C804" s="116" t="s">
        <v>1259</v>
      </c>
      <c r="D804" s="116" t="s">
        <v>1260</v>
      </c>
      <c r="E804" s="111" t="s">
        <v>2280</v>
      </c>
      <c r="F804" s="116" t="s">
        <v>1262</v>
      </c>
      <c r="G804" s="111" t="s">
        <v>2819</v>
      </c>
      <c r="H804" s="116" t="s">
        <v>1320</v>
      </c>
      <c r="I804" s="116" t="s">
        <v>1265</v>
      </c>
      <c r="J804" s="50" t="s">
        <v>2820</v>
      </c>
    </row>
    <row r="805" ht="47.3" customHeight="1" spans="1:10">
      <c r="A805" s="117" t="s">
        <v>668</v>
      </c>
      <c r="B805" s="116" t="s">
        <v>2818</v>
      </c>
      <c r="C805" s="116" t="s">
        <v>1279</v>
      </c>
      <c r="D805" s="116" t="s">
        <v>1280</v>
      </c>
      <c r="E805" s="111" t="s">
        <v>1285</v>
      </c>
      <c r="F805" s="116" t="s">
        <v>1268</v>
      </c>
      <c r="G805" s="111" t="s">
        <v>1286</v>
      </c>
      <c r="H805" s="116"/>
      <c r="I805" s="116" t="s">
        <v>1283</v>
      </c>
      <c r="J805" s="50" t="s">
        <v>1729</v>
      </c>
    </row>
    <row r="806" ht="47.3" customHeight="1" spans="1:10">
      <c r="A806" s="117" t="s">
        <v>668</v>
      </c>
      <c r="B806" s="116" t="s">
        <v>2818</v>
      </c>
      <c r="C806" s="116" t="s">
        <v>1288</v>
      </c>
      <c r="D806" s="116" t="s">
        <v>1289</v>
      </c>
      <c r="E806" s="111" t="s">
        <v>1290</v>
      </c>
      <c r="F806" s="116" t="s">
        <v>1262</v>
      </c>
      <c r="G806" s="111" t="s">
        <v>1263</v>
      </c>
      <c r="H806" s="116" t="s">
        <v>1264</v>
      </c>
      <c r="I806" s="116" t="s">
        <v>1265</v>
      </c>
      <c r="J806" s="50" t="s">
        <v>2282</v>
      </c>
    </row>
    <row r="807" ht="47.3" customHeight="1" spans="1:10">
      <c r="A807" s="117" t="s">
        <v>1217</v>
      </c>
      <c r="B807" s="116" t="s">
        <v>2821</v>
      </c>
      <c r="C807" s="116" t="s">
        <v>1259</v>
      </c>
      <c r="D807" s="116" t="s">
        <v>1260</v>
      </c>
      <c r="E807" s="111" t="s">
        <v>2822</v>
      </c>
      <c r="F807" s="116" t="s">
        <v>1262</v>
      </c>
      <c r="G807" s="111" t="s">
        <v>1333</v>
      </c>
      <c r="H807" s="116" t="s">
        <v>1316</v>
      </c>
      <c r="I807" s="116" t="s">
        <v>1265</v>
      </c>
      <c r="J807" s="50" t="s">
        <v>2823</v>
      </c>
    </row>
    <row r="808" ht="47.3" customHeight="1" spans="1:10">
      <c r="A808" s="117" t="s">
        <v>1217</v>
      </c>
      <c r="B808" s="116" t="s">
        <v>2821</v>
      </c>
      <c r="C808" s="116" t="s">
        <v>1259</v>
      </c>
      <c r="D808" s="116" t="s">
        <v>1260</v>
      </c>
      <c r="E808" s="111" t="s">
        <v>2824</v>
      </c>
      <c r="F808" s="116" t="s">
        <v>1262</v>
      </c>
      <c r="G808" s="111" t="s">
        <v>2825</v>
      </c>
      <c r="H808" s="116" t="s">
        <v>1316</v>
      </c>
      <c r="I808" s="116" t="s">
        <v>1265</v>
      </c>
      <c r="J808" s="50" t="s">
        <v>2826</v>
      </c>
    </row>
    <row r="809" ht="47.3" customHeight="1" spans="1:10">
      <c r="A809" s="117" t="s">
        <v>1217</v>
      </c>
      <c r="B809" s="116" t="s">
        <v>2821</v>
      </c>
      <c r="C809" s="116" t="s">
        <v>1259</v>
      </c>
      <c r="D809" s="116" t="s">
        <v>1260</v>
      </c>
      <c r="E809" s="111" t="s">
        <v>2827</v>
      </c>
      <c r="F809" s="116" t="s">
        <v>1262</v>
      </c>
      <c r="G809" s="111" t="s">
        <v>2828</v>
      </c>
      <c r="H809" s="116" t="s">
        <v>1316</v>
      </c>
      <c r="I809" s="116" t="s">
        <v>1265</v>
      </c>
      <c r="J809" s="50" t="s">
        <v>2829</v>
      </c>
    </row>
    <row r="810" ht="47.3" customHeight="1" spans="1:10">
      <c r="A810" s="117" t="s">
        <v>1217</v>
      </c>
      <c r="B810" s="116" t="s">
        <v>2821</v>
      </c>
      <c r="C810" s="116" t="s">
        <v>1279</v>
      </c>
      <c r="D810" s="116" t="s">
        <v>1299</v>
      </c>
      <c r="E810" s="111" t="s">
        <v>2830</v>
      </c>
      <c r="F810" s="116" t="s">
        <v>1268</v>
      </c>
      <c r="G810" s="111" t="s">
        <v>2831</v>
      </c>
      <c r="H810" s="116"/>
      <c r="I810" s="116" t="s">
        <v>1283</v>
      </c>
      <c r="J810" s="50" t="s">
        <v>2832</v>
      </c>
    </row>
    <row r="811" ht="47.3" customHeight="1" spans="1:10">
      <c r="A811" s="117" t="s">
        <v>1217</v>
      </c>
      <c r="B811" s="116" t="s">
        <v>2821</v>
      </c>
      <c r="C811" s="116" t="s">
        <v>1288</v>
      </c>
      <c r="D811" s="116" t="s">
        <v>1289</v>
      </c>
      <c r="E811" s="111" t="s">
        <v>1362</v>
      </c>
      <c r="F811" s="116" t="s">
        <v>1262</v>
      </c>
      <c r="G811" s="111" t="s">
        <v>1263</v>
      </c>
      <c r="H811" s="116" t="s">
        <v>1264</v>
      </c>
      <c r="I811" s="116" t="s">
        <v>1265</v>
      </c>
      <c r="J811" s="50" t="s">
        <v>2833</v>
      </c>
    </row>
    <row r="812" ht="47.3" customHeight="1" spans="1:10">
      <c r="A812" s="117" t="s">
        <v>1215</v>
      </c>
      <c r="B812" s="116" t="s">
        <v>2834</v>
      </c>
      <c r="C812" s="116" t="s">
        <v>1259</v>
      </c>
      <c r="D812" s="116" t="s">
        <v>1260</v>
      </c>
      <c r="E812" s="111" t="s">
        <v>2835</v>
      </c>
      <c r="F812" s="116" t="s">
        <v>1262</v>
      </c>
      <c r="G812" s="111" t="s">
        <v>2836</v>
      </c>
      <c r="H812" s="116" t="s">
        <v>2837</v>
      </c>
      <c r="I812" s="116" t="s">
        <v>1265</v>
      </c>
      <c r="J812" s="50" t="s">
        <v>2838</v>
      </c>
    </row>
    <row r="813" ht="47.3" customHeight="1" spans="1:10">
      <c r="A813" s="117" t="s">
        <v>1215</v>
      </c>
      <c r="B813" s="116" t="s">
        <v>2834</v>
      </c>
      <c r="C813" s="116" t="s">
        <v>1259</v>
      </c>
      <c r="D813" s="116" t="s">
        <v>1260</v>
      </c>
      <c r="E813" s="111" t="s">
        <v>2839</v>
      </c>
      <c r="F813" s="116" t="s">
        <v>1262</v>
      </c>
      <c r="G813" s="111" t="s">
        <v>1516</v>
      </c>
      <c r="H813" s="116" t="s">
        <v>1320</v>
      </c>
      <c r="I813" s="116" t="s">
        <v>1265</v>
      </c>
      <c r="J813" s="50" t="s">
        <v>2840</v>
      </c>
    </row>
    <row r="814" ht="47.3" customHeight="1" spans="1:10">
      <c r="A814" s="117" t="s">
        <v>1215</v>
      </c>
      <c r="B814" s="116" t="s">
        <v>2834</v>
      </c>
      <c r="C814" s="116" t="s">
        <v>1259</v>
      </c>
      <c r="D814" s="116" t="s">
        <v>1260</v>
      </c>
      <c r="E814" s="111" t="s">
        <v>2550</v>
      </c>
      <c r="F814" s="116" t="s">
        <v>1262</v>
      </c>
      <c r="G814" s="111" t="s">
        <v>1809</v>
      </c>
      <c r="H814" s="116" t="s">
        <v>1316</v>
      </c>
      <c r="I814" s="116" t="s">
        <v>1265</v>
      </c>
      <c r="J814" s="50" t="s">
        <v>2841</v>
      </c>
    </row>
    <row r="815" ht="47.3" customHeight="1" spans="1:10">
      <c r="A815" s="117" t="s">
        <v>1215</v>
      </c>
      <c r="B815" s="116" t="s">
        <v>2834</v>
      </c>
      <c r="C815" s="116" t="s">
        <v>1259</v>
      </c>
      <c r="D815" s="116" t="s">
        <v>1260</v>
      </c>
      <c r="E815" s="111" t="s">
        <v>2244</v>
      </c>
      <c r="F815" s="116" t="s">
        <v>1262</v>
      </c>
      <c r="G815" s="111" t="s">
        <v>2842</v>
      </c>
      <c r="H815" s="116" t="s">
        <v>1316</v>
      </c>
      <c r="I815" s="116" t="s">
        <v>1265</v>
      </c>
      <c r="J815" s="50" t="s">
        <v>2843</v>
      </c>
    </row>
    <row r="816" ht="47.3" customHeight="1" spans="1:10">
      <c r="A816" s="117" t="s">
        <v>1215</v>
      </c>
      <c r="B816" s="116" t="s">
        <v>2834</v>
      </c>
      <c r="C816" s="116" t="s">
        <v>1259</v>
      </c>
      <c r="D816" s="116" t="s">
        <v>1260</v>
      </c>
      <c r="E816" s="111" t="s">
        <v>2844</v>
      </c>
      <c r="F816" s="116" t="s">
        <v>1262</v>
      </c>
      <c r="G816" s="111" t="s">
        <v>2845</v>
      </c>
      <c r="H816" s="116" t="s">
        <v>1320</v>
      </c>
      <c r="I816" s="116" t="s">
        <v>1265</v>
      </c>
      <c r="J816" s="50" t="s">
        <v>2846</v>
      </c>
    </row>
    <row r="817" ht="47.3" customHeight="1" spans="1:10">
      <c r="A817" s="117" t="s">
        <v>1215</v>
      </c>
      <c r="B817" s="116" t="s">
        <v>2834</v>
      </c>
      <c r="C817" s="116" t="s">
        <v>1259</v>
      </c>
      <c r="D817" s="116" t="s">
        <v>1260</v>
      </c>
      <c r="E817" s="111" t="s">
        <v>2847</v>
      </c>
      <c r="F817" s="116" t="s">
        <v>1262</v>
      </c>
      <c r="G817" s="111" t="s">
        <v>2058</v>
      </c>
      <c r="H817" s="116" t="s">
        <v>1264</v>
      </c>
      <c r="I817" s="116" t="s">
        <v>1265</v>
      </c>
      <c r="J817" s="50" t="s">
        <v>2848</v>
      </c>
    </row>
    <row r="818" ht="47.3" customHeight="1" spans="1:10">
      <c r="A818" s="117" t="s">
        <v>1215</v>
      </c>
      <c r="B818" s="116" t="s">
        <v>2834</v>
      </c>
      <c r="C818" s="116" t="s">
        <v>1259</v>
      </c>
      <c r="D818" s="116" t="s">
        <v>1260</v>
      </c>
      <c r="E818" s="111" t="s">
        <v>2849</v>
      </c>
      <c r="F818" s="116" t="s">
        <v>1262</v>
      </c>
      <c r="G818" s="111" t="s">
        <v>1916</v>
      </c>
      <c r="H818" s="116" t="s">
        <v>1264</v>
      </c>
      <c r="I818" s="116" t="s">
        <v>1265</v>
      </c>
      <c r="J818" s="50" t="s">
        <v>2850</v>
      </c>
    </row>
    <row r="819" ht="47.3" customHeight="1" spans="1:10">
      <c r="A819" s="117" t="s">
        <v>1215</v>
      </c>
      <c r="B819" s="116" t="s">
        <v>2834</v>
      </c>
      <c r="C819" s="116" t="s">
        <v>1259</v>
      </c>
      <c r="D819" s="116" t="s">
        <v>1260</v>
      </c>
      <c r="E819" s="111" t="s">
        <v>2851</v>
      </c>
      <c r="F819" s="116" t="s">
        <v>1432</v>
      </c>
      <c r="G819" s="111" t="s">
        <v>281</v>
      </c>
      <c r="H819" s="116" t="s">
        <v>1297</v>
      </c>
      <c r="I819" s="116" t="s">
        <v>1265</v>
      </c>
      <c r="J819" s="50" t="s">
        <v>2852</v>
      </c>
    </row>
    <row r="820" ht="47.3" customHeight="1" spans="1:10">
      <c r="A820" s="117" t="s">
        <v>1215</v>
      </c>
      <c r="B820" s="116" t="s">
        <v>2834</v>
      </c>
      <c r="C820" s="116" t="s">
        <v>1259</v>
      </c>
      <c r="D820" s="116" t="s">
        <v>1260</v>
      </c>
      <c r="E820" s="111" t="s">
        <v>2853</v>
      </c>
      <c r="F820" s="116" t="s">
        <v>1262</v>
      </c>
      <c r="G820" s="111" t="s">
        <v>1385</v>
      </c>
      <c r="H820" s="116" t="s">
        <v>1264</v>
      </c>
      <c r="I820" s="116" t="s">
        <v>1265</v>
      </c>
      <c r="J820" s="50" t="s">
        <v>2854</v>
      </c>
    </row>
    <row r="821" ht="47.3" customHeight="1" spans="1:10">
      <c r="A821" s="117" t="s">
        <v>1215</v>
      </c>
      <c r="B821" s="116" t="s">
        <v>2834</v>
      </c>
      <c r="C821" s="116" t="s">
        <v>1259</v>
      </c>
      <c r="D821" s="116" t="s">
        <v>1271</v>
      </c>
      <c r="E821" s="111" t="s">
        <v>2855</v>
      </c>
      <c r="F821" s="116" t="s">
        <v>1432</v>
      </c>
      <c r="G821" s="111" t="s">
        <v>2856</v>
      </c>
      <c r="H821" s="116" t="s">
        <v>1264</v>
      </c>
      <c r="I821" s="116" t="s">
        <v>1265</v>
      </c>
      <c r="J821" s="50" t="s">
        <v>2857</v>
      </c>
    </row>
    <row r="822" ht="47.3" customHeight="1" spans="1:10">
      <c r="A822" s="117" t="s">
        <v>1215</v>
      </c>
      <c r="B822" s="116" t="s">
        <v>2834</v>
      </c>
      <c r="C822" s="116" t="s">
        <v>1259</v>
      </c>
      <c r="D822" s="116" t="s">
        <v>1271</v>
      </c>
      <c r="E822" s="111" t="s">
        <v>2858</v>
      </c>
      <c r="F822" s="116" t="s">
        <v>1262</v>
      </c>
      <c r="G822" s="111" t="s">
        <v>1333</v>
      </c>
      <c r="H822" s="116" t="s">
        <v>1264</v>
      </c>
      <c r="I822" s="116" t="s">
        <v>1265</v>
      </c>
      <c r="J822" s="50" t="s">
        <v>2857</v>
      </c>
    </row>
    <row r="823" ht="47.3" customHeight="1" spans="1:10">
      <c r="A823" s="117" t="s">
        <v>1215</v>
      </c>
      <c r="B823" s="116" t="s">
        <v>2834</v>
      </c>
      <c r="C823" s="116" t="s">
        <v>1259</v>
      </c>
      <c r="D823" s="116" t="s">
        <v>1271</v>
      </c>
      <c r="E823" s="111" t="s">
        <v>2859</v>
      </c>
      <c r="F823" s="116" t="s">
        <v>1432</v>
      </c>
      <c r="G823" s="111" t="s">
        <v>1454</v>
      </c>
      <c r="H823" s="116" t="s">
        <v>2860</v>
      </c>
      <c r="I823" s="116" t="s">
        <v>1265</v>
      </c>
      <c r="J823" s="50" t="s">
        <v>2857</v>
      </c>
    </row>
    <row r="824" ht="47.3" customHeight="1" spans="1:10">
      <c r="A824" s="117" t="s">
        <v>1215</v>
      </c>
      <c r="B824" s="116" t="s">
        <v>2834</v>
      </c>
      <c r="C824" s="116" t="s">
        <v>1259</v>
      </c>
      <c r="D824" s="116" t="s">
        <v>1271</v>
      </c>
      <c r="E824" s="111" t="s">
        <v>2861</v>
      </c>
      <c r="F824" s="116" t="s">
        <v>1432</v>
      </c>
      <c r="G824" s="111" t="s">
        <v>1336</v>
      </c>
      <c r="H824" s="116" t="s">
        <v>1264</v>
      </c>
      <c r="I824" s="116" t="s">
        <v>1265</v>
      </c>
      <c r="J824" s="50" t="s">
        <v>2862</v>
      </c>
    </row>
    <row r="825" ht="47.3" customHeight="1" spans="1:10">
      <c r="A825" s="117" t="s">
        <v>1215</v>
      </c>
      <c r="B825" s="116" t="s">
        <v>2834</v>
      </c>
      <c r="C825" s="116" t="s">
        <v>1259</v>
      </c>
      <c r="D825" s="116" t="s">
        <v>1271</v>
      </c>
      <c r="E825" s="111" t="s">
        <v>2863</v>
      </c>
      <c r="F825" s="116" t="s">
        <v>1262</v>
      </c>
      <c r="G825" s="111" t="s">
        <v>1263</v>
      </c>
      <c r="H825" s="116" t="s">
        <v>1264</v>
      </c>
      <c r="I825" s="116" t="s">
        <v>1265</v>
      </c>
      <c r="J825" s="50" t="s">
        <v>2864</v>
      </c>
    </row>
    <row r="826" ht="47.3" customHeight="1" spans="1:10">
      <c r="A826" s="117" t="s">
        <v>1215</v>
      </c>
      <c r="B826" s="116" t="s">
        <v>2834</v>
      </c>
      <c r="C826" s="116" t="s">
        <v>1279</v>
      </c>
      <c r="D826" s="116" t="s">
        <v>2089</v>
      </c>
      <c r="E826" s="111" t="s">
        <v>2865</v>
      </c>
      <c r="F826" s="116" t="s">
        <v>1268</v>
      </c>
      <c r="G826" s="111" t="s">
        <v>2866</v>
      </c>
      <c r="H826" s="116"/>
      <c r="I826" s="116" t="s">
        <v>1283</v>
      </c>
      <c r="J826" s="50" t="s">
        <v>2867</v>
      </c>
    </row>
    <row r="827" ht="47.3" customHeight="1" spans="1:10">
      <c r="A827" s="117" t="s">
        <v>1215</v>
      </c>
      <c r="B827" s="116" t="s">
        <v>2834</v>
      </c>
      <c r="C827" s="116" t="s">
        <v>1279</v>
      </c>
      <c r="D827" s="116" t="s">
        <v>1280</v>
      </c>
      <c r="E827" s="111" t="s">
        <v>2868</v>
      </c>
      <c r="F827" s="116" t="s">
        <v>1262</v>
      </c>
      <c r="G827" s="111" t="s">
        <v>1916</v>
      </c>
      <c r="H827" s="116" t="s">
        <v>1264</v>
      </c>
      <c r="I827" s="116" t="s">
        <v>1265</v>
      </c>
      <c r="J827" s="50" t="s">
        <v>2846</v>
      </c>
    </row>
    <row r="828" ht="47.3" customHeight="1" spans="1:10">
      <c r="A828" s="115" t="s">
        <v>98</v>
      </c>
      <c r="B828" s="23"/>
      <c r="C828" s="23"/>
      <c r="D828" s="23"/>
      <c r="E828" s="23"/>
      <c r="F828" s="23"/>
      <c r="G828" s="23"/>
      <c r="H828" s="23"/>
      <c r="I828" s="23"/>
      <c r="J828" s="23"/>
    </row>
    <row r="829" ht="47.3" customHeight="1" spans="1:10">
      <c r="A829" s="117" t="s">
        <v>1220</v>
      </c>
      <c r="B829" s="116" t="s">
        <v>2869</v>
      </c>
      <c r="C829" s="116" t="s">
        <v>1259</v>
      </c>
      <c r="D829" s="116" t="s">
        <v>1260</v>
      </c>
      <c r="E829" s="111" t="s">
        <v>2870</v>
      </c>
      <c r="F829" s="116" t="s">
        <v>1262</v>
      </c>
      <c r="G829" s="111" t="s">
        <v>277</v>
      </c>
      <c r="H829" s="116" t="s">
        <v>1424</v>
      </c>
      <c r="I829" s="116" t="s">
        <v>1265</v>
      </c>
      <c r="J829" s="50" t="s">
        <v>2871</v>
      </c>
    </row>
    <row r="830" ht="47.3" customHeight="1" spans="1:10">
      <c r="A830" s="117" t="s">
        <v>1220</v>
      </c>
      <c r="B830" s="116" t="s">
        <v>2869</v>
      </c>
      <c r="C830" s="116" t="s">
        <v>1259</v>
      </c>
      <c r="D830" s="116" t="s">
        <v>1271</v>
      </c>
      <c r="E830" s="111" t="s">
        <v>2872</v>
      </c>
      <c r="F830" s="116" t="s">
        <v>1268</v>
      </c>
      <c r="G830" s="111" t="s">
        <v>279</v>
      </c>
      <c r="H830" s="116" t="s">
        <v>1337</v>
      </c>
      <c r="I830" s="116" t="s">
        <v>1265</v>
      </c>
      <c r="J830" s="50" t="s">
        <v>2873</v>
      </c>
    </row>
    <row r="831" ht="47.3" customHeight="1" spans="1:10">
      <c r="A831" s="117" t="s">
        <v>1220</v>
      </c>
      <c r="B831" s="116" t="s">
        <v>2869</v>
      </c>
      <c r="C831" s="116" t="s">
        <v>1279</v>
      </c>
      <c r="D831" s="116" t="s">
        <v>1280</v>
      </c>
      <c r="E831" s="111" t="s">
        <v>2874</v>
      </c>
      <c r="F831" s="116" t="s">
        <v>1262</v>
      </c>
      <c r="G831" s="111" t="s">
        <v>1485</v>
      </c>
      <c r="H831" s="116" t="s">
        <v>1264</v>
      </c>
      <c r="I831" s="116" t="s">
        <v>1265</v>
      </c>
      <c r="J831" s="50" t="s">
        <v>2875</v>
      </c>
    </row>
    <row r="832" ht="47.3" customHeight="1" spans="1:10">
      <c r="A832" s="117" t="s">
        <v>1220</v>
      </c>
      <c r="B832" s="116" t="s">
        <v>2869</v>
      </c>
      <c r="C832" s="116" t="s">
        <v>1288</v>
      </c>
      <c r="D832" s="116" t="s">
        <v>1289</v>
      </c>
      <c r="E832" s="111" t="s">
        <v>2876</v>
      </c>
      <c r="F832" s="116" t="s">
        <v>1262</v>
      </c>
      <c r="G832" s="111" t="s">
        <v>1263</v>
      </c>
      <c r="H832" s="116" t="s">
        <v>1264</v>
      </c>
      <c r="I832" s="116" t="s">
        <v>1265</v>
      </c>
      <c r="J832" s="50" t="s">
        <v>2877</v>
      </c>
    </row>
    <row r="833" ht="47.3" customHeight="1" spans="1:10">
      <c r="A833" s="117" t="s">
        <v>1222</v>
      </c>
      <c r="B833" s="116" t="s">
        <v>2878</v>
      </c>
      <c r="C833" s="116" t="s">
        <v>1259</v>
      </c>
      <c r="D833" s="116" t="s">
        <v>1260</v>
      </c>
      <c r="E833" s="111" t="s">
        <v>2879</v>
      </c>
      <c r="F833" s="116" t="s">
        <v>1262</v>
      </c>
      <c r="G833" s="111" t="s">
        <v>278</v>
      </c>
      <c r="H833" s="116" t="s">
        <v>1308</v>
      </c>
      <c r="I833" s="116" t="s">
        <v>1265</v>
      </c>
      <c r="J833" s="50" t="s">
        <v>2880</v>
      </c>
    </row>
    <row r="834" ht="47.3" customHeight="1" spans="1:10">
      <c r="A834" s="117" t="s">
        <v>1222</v>
      </c>
      <c r="B834" s="116" t="s">
        <v>2878</v>
      </c>
      <c r="C834" s="116" t="s">
        <v>1259</v>
      </c>
      <c r="D834" s="116" t="s">
        <v>1260</v>
      </c>
      <c r="E834" s="111" t="s">
        <v>2881</v>
      </c>
      <c r="F834" s="116" t="s">
        <v>1262</v>
      </c>
      <c r="G834" s="111" t="s">
        <v>277</v>
      </c>
      <c r="H834" s="116" t="s">
        <v>1700</v>
      </c>
      <c r="I834" s="116" t="s">
        <v>1265</v>
      </c>
      <c r="J834" s="50" t="s">
        <v>2882</v>
      </c>
    </row>
    <row r="835" ht="47.3" customHeight="1" spans="1:10">
      <c r="A835" s="117" t="s">
        <v>1222</v>
      </c>
      <c r="B835" s="116" t="s">
        <v>2878</v>
      </c>
      <c r="C835" s="116" t="s">
        <v>1279</v>
      </c>
      <c r="D835" s="116" t="s">
        <v>1280</v>
      </c>
      <c r="E835" s="111" t="s">
        <v>2883</v>
      </c>
      <c r="F835" s="116" t="s">
        <v>1262</v>
      </c>
      <c r="G835" s="111" t="s">
        <v>1269</v>
      </c>
      <c r="H835" s="116" t="s">
        <v>1501</v>
      </c>
      <c r="I835" s="116" t="s">
        <v>1265</v>
      </c>
      <c r="J835" s="50" t="s">
        <v>2884</v>
      </c>
    </row>
    <row r="836" ht="47.3" customHeight="1" spans="1:10">
      <c r="A836" s="117" t="s">
        <v>1222</v>
      </c>
      <c r="B836" s="116" t="s">
        <v>2878</v>
      </c>
      <c r="C836" s="116" t="s">
        <v>1661</v>
      </c>
      <c r="D836" s="116" t="s">
        <v>1662</v>
      </c>
      <c r="E836" s="111" t="s">
        <v>2885</v>
      </c>
      <c r="F836" s="116" t="s">
        <v>1432</v>
      </c>
      <c r="G836" s="111" t="s">
        <v>1516</v>
      </c>
      <c r="H836" s="116" t="s">
        <v>1717</v>
      </c>
      <c r="I836" s="116" t="s">
        <v>1265</v>
      </c>
      <c r="J836" s="50" t="s">
        <v>2886</v>
      </c>
    </row>
    <row r="837" ht="47.3" customHeight="1" spans="1:10">
      <c r="A837" s="117" t="s">
        <v>1224</v>
      </c>
      <c r="B837" s="116" t="s">
        <v>2887</v>
      </c>
      <c r="C837" s="116" t="s">
        <v>1259</v>
      </c>
      <c r="D837" s="116" t="s">
        <v>1260</v>
      </c>
      <c r="E837" s="111" t="s">
        <v>2888</v>
      </c>
      <c r="F837" s="116" t="s">
        <v>1262</v>
      </c>
      <c r="G837" s="111" t="s">
        <v>2889</v>
      </c>
      <c r="H837" s="116" t="s">
        <v>1308</v>
      </c>
      <c r="I837" s="116" t="s">
        <v>1265</v>
      </c>
      <c r="J837" s="50" t="s">
        <v>2890</v>
      </c>
    </row>
    <row r="838" ht="47.3" customHeight="1" spans="1:10">
      <c r="A838" s="117" t="s">
        <v>1224</v>
      </c>
      <c r="B838" s="116" t="s">
        <v>2887</v>
      </c>
      <c r="C838" s="116" t="s">
        <v>1279</v>
      </c>
      <c r="D838" s="116" t="s">
        <v>1280</v>
      </c>
      <c r="E838" s="111" t="s">
        <v>2891</v>
      </c>
      <c r="F838" s="116" t="s">
        <v>1268</v>
      </c>
      <c r="G838" s="111" t="s">
        <v>2892</v>
      </c>
      <c r="H838" s="116"/>
      <c r="I838" s="116" t="s">
        <v>1283</v>
      </c>
      <c r="J838" s="50" t="s">
        <v>2893</v>
      </c>
    </row>
    <row r="839" ht="47.3" customHeight="1" spans="1:10">
      <c r="A839" s="117" t="s">
        <v>1224</v>
      </c>
      <c r="B839" s="116" t="s">
        <v>2887</v>
      </c>
      <c r="C839" s="116" t="s">
        <v>1288</v>
      </c>
      <c r="D839" s="116" t="s">
        <v>1289</v>
      </c>
      <c r="E839" s="111" t="s">
        <v>2894</v>
      </c>
      <c r="F839" s="116" t="s">
        <v>1262</v>
      </c>
      <c r="G839" s="111" t="s">
        <v>1263</v>
      </c>
      <c r="H839" s="116" t="s">
        <v>1264</v>
      </c>
      <c r="I839" s="116" t="s">
        <v>1265</v>
      </c>
      <c r="J839" s="50" t="s">
        <v>1304</v>
      </c>
    </row>
    <row r="840" ht="47.3" customHeight="1" spans="1:10">
      <c r="A840" s="117" t="s">
        <v>697</v>
      </c>
      <c r="B840" s="116" t="s">
        <v>2895</v>
      </c>
      <c r="C840" s="116" t="s">
        <v>1259</v>
      </c>
      <c r="D840" s="116" t="s">
        <v>1260</v>
      </c>
      <c r="E840" s="111" t="s">
        <v>2896</v>
      </c>
      <c r="F840" s="116" t="s">
        <v>1262</v>
      </c>
      <c r="G840" s="111" t="s">
        <v>1557</v>
      </c>
      <c r="H840" s="116" t="s">
        <v>1308</v>
      </c>
      <c r="I840" s="116" t="s">
        <v>1265</v>
      </c>
      <c r="J840" s="50" t="s">
        <v>2897</v>
      </c>
    </row>
    <row r="841" ht="47.3" customHeight="1" spans="1:10">
      <c r="A841" s="117" t="s">
        <v>697</v>
      </c>
      <c r="B841" s="116" t="s">
        <v>2895</v>
      </c>
      <c r="C841" s="116" t="s">
        <v>1279</v>
      </c>
      <c r="D841" s="116" t="s">
        <v>1280</v>
      </c>
      <c r="E841" s="111" t="s">
        <v>2898</v>
      </c>
      <c r="F841" s="116" t="s">
        <v>1262</v>
      </c>
      <c r="G841" s="111" t="s">
        <v>2899</v>
      </c>
      <c r="H841" s="116" t="s">
        <v>1308</v>
      </c>
      <c r="I841" s="116" t="s">
        <v>1265</v>
      </c>
      <c r="J841" s="50" t="s">
        <v>2900</v>
      </c>
    </row>
    <row r="842" ht="47.3" customHeight="1" spans="1:10">
      <c r="A842" s="117" t="s">
        <v>697</v>
      </c>
      <c r="B842" s="116" t="s">
        <v>2895</v>
      </c>
      <c r="C842" s="116" t="s">
        <v>1288</v>
      </c>
      <c r="D842" s="116" t="s">
        <v>1289</v>
      </c>
      <c r="E842" s="111" t="s">
        <v>2901</v>
      </c>
      <c r="F842" s="116" t="s">
        <v>1262</v>
      </c>
      <c r="G842" s="111" t="s">
        <v>1263</v>
      </c>
      <c r="H842" s="116" t="s">
        <v>1264</v>
      </c>
      <c r="I842" s="116" t="s">
        <v>1265</v>
      </c>
      <c r="J842" s="50" t="s">
        <v>2902</v>
      </c>
    </row>
    <row r="843" ht="47.3" customHeight="1" spans="1:10">
      <c r="A843" s="115" t="s">
        <v>100</v>
      </c>
      <c r="B843" s="23"/>
      <c r="C843" s="23"/>
      <c r="D843" s="23"/>
      <c r="E843" s="23"/>
      <c r="F843" s="23"/>
      <c r="G843" s="23"/>
      <c r="H843" s="23"/>
      <c r="I843" s="23"/>
      <c r="J843" s="23"/>
    </row>
    <row r="844" ht="47.3" customHeight="1" spans="1:10">
      <c r="A844" s="117" t="s">
        <v>1239</v>
      </c>
      <c r="B844" s="116" t="s">
        <v>2903</v>
      </c>
      <c r="C844" s="116" t="s">
        <v>1259</v>
      </c>
      <c r="D844" s="116" t="s">
        <v>1260</v>
      </c>
      <c r="E844" s="111" t="s">
        <v>2904</v>
      </c>
      <c r="F844" s="116" t="s">
        <v>1262</v>
      </c>
      <c r="G844" s="111" t="s">
        <v>1528</v>
      </c>
      <c r="H844" s="116" t="s">
        <v>1264</v>
      </c>
      <c r="I844" s="116" t="s">
        <v>1265</v>
      </c>
      <c r="J844" s="50" t="s">
        <v>2905</v>
      </c>
    </row>
    <row r="845" ht="47.3" customHeight="1" spans="1:10">
      <c r="A845" s="117" t="s">
        <v>1239</v>
      </c>
      <c r="B845" s="116" t="s">
        <v>2903</v>
      </c>
      <c r="C845" s="116" t="s">
        <v>1259</v>
      </c>
      <c r="D845" s="116" t="s">
        <v>1260</v>
      </c>
      <c r="E845" s="111" t="s">
        <v>2906</v>
      </c>
      <c r="F845" s="116" t="s">
        <v>1262</v>
      </c>
      <c r="G845" s="111" t="s">
        <v>1557</v>
      </c>
      <c r="H845" s="116" t="s">
        <v>1264</v>
      </c>
      <c r="I845" s="116" t="s">
        <v>1265</v>
      </c>
      <c r="J845" s="50" t="s">
        <v>2905</v>
      </c>
    </row>
    <row r="846" ht="47.3" customHeight="1" spans="1:10">
      <c r="A846" s="117" t="s">
        <v>1239</v>
      </c>
      <c r="B846" s="116" t="s">
        <v>2903</v>
      </c>
      <c r="C846" s="116" t="s">
        <v>1259</v>
      </c>
      <c r="D846" s="116" t="s">
        <v>1260</v>
      </c>
      <c r="E846" s="111" t="s">
        <v>2907</v>
      </c>
      <c r="F846" s="116" t="s">
        <v>1262</v>
      </c>
      <c r="G846" s="111" t="s">
        <v>280</v>
      </c>
      <c r="H846" s="116" t="s">
        <v>1695</v>
      </c>
      <c r="I846" s="116" t="s">
        <v>1265</v>
      </c>
      <c r="J846" s="50" t="s">
        <v>1596</v>
      </c>
    </row>
    <row r="847" ht="47.3" customHeight="1" spans="1:10">
      <c r="A847" s="117" t="s">
        <v>1239</v>
      </c>
      <c r="B847" s="116" t="s">
        <v>2903</v>
      </c>
      <c r="C847" s="116" t="s">
        <v>1259</v>
      </c>
      <c r="D847" s="116" t="s">
        <v>1271</v>
      </c>
      <c r="E847" s="111" t="s">
        <v>2162</v>
      </c>
      <c r="F847" s="116" t="s">
        <v>1262</v>
      </c>
      <c r="G847" s="111" t="s">
        <v>1385</v>
      </c>
      <c r="H847" s="116" t="s">
        <v>1264</v>
      </c>
      <c r="I847" s="116" t="s">
        <v>1265</v>
      </c>
      <c r="J847" s="50" t="s">
        <v>1596</v>
      </c>
    </row>
    <row r="848" ht="47.3" customHeight="1" spans="1:10">
      <c r="A848" s="117" t="s">
        <v>1239</v>
      </c>
      <c r="B848" s="116" t="s">
        <v>2903</v>
      </c>
      <c r="C848" s="116" t="s">
        <v>1259</v>
      </c>
      <c r="D848" s="116" t="s">
        <v>1271</v>
      </c>
      <c r="E848" s="111" t="s">
        <v>2849</v>
      </c>
      <c r="F848" s="116" t="s">
        <v>1262</v>
      </c>
      <c r="G848" s="111" t="s">
        <v>1333</v>
      </c>
      <c r="H848" s="116" t="s">
        <v>1264</v>
      </c>
      <c r="I848" s="116" t="s">
        <v>1265</v>
      </c>
      <c r="J848" s="50" t="s">
        <v>2908</v>
      </c>
    </row>
    <row r="849" ht="47.3" customHeight="1" spans="1:10">
      <c r="A849" s="117" t="s">
        <v>1239</v>
      </c>
      <c r="B849" s="116" t="s">
        <v>2903</v>
      </c>
      <c r="C849" s="116" t="s">
        <v>1279</v>
      </c>
      <c r="D849" s="116" t="s">
        <v>2089</v>
      </c>
      <c r="E849" s="111" t="s">
        <v>2909</v>
      </c>
      <c r="F849" s="116" t="s">
        <v>1262</v>
      </c>
      <c r="G849" s="111" t="s">
        <v>1557</v>
      </c>
      <c r="H849" s="116" t="s">
        <v>1264</v>
      </c>
      <c r="I849" s="116" t="s">
        <v>1265</v>
      </c>
      <c r="J849" s="50" t="s">
        <v>2905</v>
      </c>
    </row>
    <row r="850" ht="47.3" customHeight="1" spans="1:10">
      <c r="A850" s="117" t="s">
        <v>1239</v>
      </c>
      <c r="B850" s="116" t="s">
        <v>2903</v>
      </c>
      <c r="C850" s="116" t="s">
        <v>1279</v>
      </c>
      <c r="D850" s="116" t="s">
        <v>1299</v>
      </c>
      <c r="E850" s="111" t="s">
        <v>2163</v>
      </c>
      <c r="F850" s="116" t="s">
        <v>1262</v>
      </c>
      <c r="G850" s="111" t="s">
        <v>1865</v>
      </c>
      <c r="H850" s="116" t="s">
        <v>1301</v>
      </c>
      <c r="I850" s="116" t="s">
        <v>1265</v>
      </c>
      <c r="J850" s="50" t="s">
        <v>2910</v>
      </c>
    </row>
    <row r="851" ht="47.3" customHeight="1" spans="1:10">
      <c r="A851" s="117" t="s">
        <v>1239</v>
      </c>
      <c r="B851" s="116" t="s">
        <v>2903</v>
      </c>
      <c r="C851" s="116" t="s">
        <v>1288</v>
      </c>
      <c r="D851" s="116" t="s">
        <v>1289</v>
      </c>
      <c r="E851" s="111" t="s">
        <v>2060</v>
      </c>
      <c r="F851" s="116" t="s">
        <v>1262</v>
      </c>
      <c r="G851" s="111" t="s">
        <v>1263</v>
      </c>
      <c r="H851" s="116" t="s">
        <v>1264</v>
      </c>
      <c r="I851" s="116" t="s">
        <v>1265</v>
      </c>
      <c r="J851" s="50" t="s">
        <v>2212</v>
      </c>
    </row>
    <row r="852" ht="47.3" customHeight="1" spans="1:10">
      <c r="A852" s="117" t="s">
        <v>1239</v>
      </c>
      <c r="B852" s="116" t="s">
        <v>2903</v>
      </c>
      <c r="C852" s="116" t="s">
        <v>1288</v>
      </c>
      <c r="D852" s="116" t="s">
        <v>1289</v>
      </c>
      <c r="E852" s="111" t="s">
        <v>1362</v>
      </c>
      <c r="F852" s="116" t="s">
        <v>1262</v>
      </c>
      <c r="G852" s="111" t="s">
        <v>1263</v>
      </c>
      <c r="H852" s="116" t="s">
        <v>1264</v>
      </c>
      <c r="I852" s="116" t="s">
        <v>1265</v>
      </c>
      <c r="J852" s="50" t="s">
        <v>2911</v>
      </c>
    </row>
    <row r="853" ht="47.3" customHeight="1" spans="1:10">
      <c r="A853" s="117" t="s">
        <v>1237</v>
      </c>
      <c r="B853" s="116" t="s">
        <v>2912</v>
      </c>
      <c r="C853" s="116" t="s">
        <v>1259</v>
      </c>
      <c r="D853" s="116" t="s">
        <v>1260</v>
      </c>
      <c r="E853" s="111" t="s">
        <v>2913</v>
      </c>
      <c r="F853" s="116" t="s">
        <v>1262</v>
      </c>
      <c r="G853" s="111" t="s">
        <v>1557</v>
      </c>
      <c r="H853" s="116" t="s">
        <v>1297</v>
      </c>
      <c r="I853" s="116" t="s">
        <v>1265</v>
      </c>
      <c r="J853" s="50" t="s">
        <v>2914</v>
      </c>
    </row>
    <row r="854" ht="47.3" customHeight="1" spans="1:10">
      <c r="A854" s="117" t="s">
        <v>1237</v>
      </c>
      <c r="B854" s="116" t="s">
        <v>2912</v>
      </c>
      <c r="C854" s="116" t="s">
        <v>1259</v>
      </c>
      <c r="D854" s="116" t="s">
        <v>1260</v>
      </c>
      <c r="E854" s="111" t="s">
        <v>2915</v>
      </c>
      <c r="F854" s="116" t="s">
        <v>1262</v>
      </c>
      <c r="G854" s="111" t="s">
        <v>1557</v>
      </c>
      <c r="H854" s="116" t="s">
        <v>1264</v>
      </c>
      <c r="I854" s="116" t="s">
        <v>1265</v>
      </c>
      <c r="J854" s="50" t="s">
        <v>2905</v>
      </c>
    </row>
    <row r="855" ht="47.3" customHeight="1" spans="1:10">
      <c r="A855" s="117" t="s">
        <v>1237</v>
      </c>
      <c r="B855" s="116" t="s">
        <v>2912</v>
      </c>
      <c r="C855" s="116" t="s">
        <v>1259</v>
      </c>
      <c r="D855" s="116" t="s">
        <v>1260</v>
      </c>
      <c r="E855" s="111" t="s">
        <v>2906</v>
      </c>
      <c r="F855" s="116" t="s">
        <v>1262</v>
      </c>
      <c r="G855" s="111" t="s">
        <v>1557</v>
      </c>
      <c r="H855" s="116" t="s">
        <v>1264</v>
      </c>
      <c r="I855" s="116" t="s">
        <v>1265</v>
      </c>
      <c r="J855" s="50" t="s">
        <v>2905</v>
      </c>
    </row>
    <row r="856" ht="47.3" customHeight="1" spans="1:10">
      <c r="A856" s="117" t="s">
        <v>1237</v>
      </c>
      <c r="B856" s="116" t="s">
        <v>2912</v>
      </c>
      <c r="C856" s="116" t="s">
        <v>1259</v>
      </c>
      <c r="D856" s="116" t="s">
        <v>1271</v>
      </c>
      <c r="E856" s="111" t="s">
        <v>2162</v>
      </c>
      <c r="F856" s="116" t="s">
        <v>1262</v>
      </c>
      <c r="G856" s="111" t="s">
        <v>1385</v>
      </c>
      <c r="H856" s="116" t="s">
        <v>1264</v>
      </c>
      <c r="I856" s="116" t="s">
        <v>1265</v>
      </c>
      <c r="J856" s="50" t="s">
        <v>1596</v>
      </c>
    </row>
    <row r="857" ht="47.3" customHeight="1" spans="1:10">
      <c r="A857" s="117" t="s">
        <v>1237</v>
      </c>
      <c r="B857" s="116" t="s">
        <v>2912</v>
      </c>
      <c r="C857" s="116" t="s">
        <v>1259</v>
      </c>
      <c r="D857" s="116" t="s">
        <v>1271</v>
      </c>
      <c r="E857" s="111" t="s">
        <v>2916</v>
      </c>
      <c r="F857" s="116" t="s">
        <v>1268</v>
      </c>
      <c r="G857" s="111" t="s">
        <v>2917</v>
      </c>
      <c r="H857" s="116"/>
      <c r="I857" s="116" t="s">
        <v>1283</v>
      </c>
      <c r="J857" s="50" t="s">
        <v>2918</v>
      </c>
    </row>
    <row r="858" ht="47.3" customHeight="1" spans="1:10">
      <c r="A858" s="117" t="s">
        <v>1237</v>
      </c>
      <c r="B858" s="116" t="s">
        <v>2912</v>
      </c>
      <c r="C858" s="116" t="s">
        <v>1259</v>
      </c>
      <c r="D858" s="116" t="s">
        <v>1271</v>
      </c>
      <c r="E858" s="111" t="s">
        <v>2428</v>
      </c>
      <c r="F858" s="116" t="s">
        <v>1262</v>
      </c>
      <c r="G858" s="111" t="s">
        <v>1333</v>
      </c>
      <c r="H858" s="116" t="s">
        <v>1264</v>
      </c>
      <c r="I858" s="116" t="s">
        <v>1265</v>
      </c>
      <c r="J858" s="50" t="s">
        <v>2919</v>
      </c>
    </row>
    <row r="859" ht="47.3" customHeight="1" spans="1:10">
      <c r="A859" s="117" t="s">
        <v>1237</v>
      </c>
      <c r="B859" s="116" t="s">
        <v>2912</v>
      </c>
      <c r="C859" s="116" t="s">
        <v>1259</v>
      </c>
      <c r="D859" s="116" t="s">
        <v>1276</v>
      </c>
      <c r="E859" s="111" t="s">
        <v>2920</v>
      </c>
      <c r="F859" s="116" t="s">
        <v>1432</v>
      </c>
      <c r="G859" s="111" t="s">
        <v>1412</v>
      </c>
      <c r="H859" s="116" t="s">
        <v>1491</v>
      </c>
      <c r="I859" s="116" t="s">
        <v>1265</v>
      </c>
      <c r="J859" s="50" t="s">
        <v>2921</v>
      </c>
    </row>
    <row r="860" ht="47.3" customHeight="1" spans="1:10">
      <c r="A860" s="117" t="s">
        <v>1237</v>
      </c>
      <c r="B860" s="116" t="s">
        <v>2912</v>
      </c>
      <c r="C860" s="116" t="s">
        <v>1279</v>
      </c>
      <c r="D860" s="116" t="s">
        <v>2089</v>
      </c>
      <c r="E860" s="111" t="s">
        <v>2922</v>
      </c>
      <c r="F860" s="116" t="s">
        <v>1262</v>
      </c>
      <c r="G860" s="111" t="s">
        <v>1557</v>
      </c>
      <c r="H860" s="116" t="s">
        <v>1264</v>
      </c>
      <c r="I860" s="116" t="s">
        <v>1265</v>
      </c>
      <c r="J860" s="50" t="s">
        <v>2923</v>
      </c>
    </row>
    <row r="861" ht="47.3" customHeight="1" spans="1:10">
      <c r="A861" s="117" t="s">
        <v>1237</v>
      </c>
      <c r="B861" s="116" t="s">
        <v>2912</v>
      </c>
      <c r="C861" s="116" t="s">
        <v>1279</v>
      </c>
      <c r="D861" s="116" t="s">
        <v>2089</v>
      </c>
      <c r="E861" s="111" t="s">
        <v>2924</v>
      </c>
      <c r="F861" s="116" t="s">
        <v>1262</v>
      </c>
      <c r="G861" s="111" t="s">
        <v>1557</v>
      </c>
      <c r="H861" s="116" t="s">
        <v>1264</v>
      </c>
      <c r="I861" s="116" t="s">
        <v>1265</v>
      </c>
      <c r="J861" s="50" t="s">
        <v>2925</v>
      </c>
    </row>
    <row r="862" ht="47.3" customHeight="1" spans="1:10">
      <c r="A862" s="117" t="s">
        <v>1237</v>
      </c>
      <c r="B862" s="116" t="s">
        <v>2912</v>
      </c>
      <c r="C862" s="116" t="s">
        <v>1279</v>
      </c>
      <c r="D862" s="116" t="s">
        <v>1299</v>
      </c>
      <c r="E862" s="111" t="s">
        <v>2163</v>
      </c>
      <c r="F862" s="116" t="s">
        <v>1262</v>
      </c>
      <c r="G862" s="111" t="s">
        <v>1865</v>
      </c>
      <c r="H862" s="116" t="s">
        <v>1301</v>
      </c>
      <c r="I862" s="116" t="s">
        <v>1265</v>
      </c>
      <c r="J862" s="50" t="s">
        <v>2910</v>
      </c>
    </row>
    <row r="863" ht="47.3" customHeight="1" spans="1:10">
      <c r="A863" s="117" t="s">
        <v>1237</v>
      </c>
      <c r="B863" s="116" t="s">
        <v>2912</v>
      </c>
      <c r="C863" s="116" t="s">
        <v>1279</v>
      </c>
      <c r="D863" s="116" t="s">
        <v>1299</v>
      </c>
      <c r="E863" s="111" t="s">
        <v>2926</v>
      </c>
      <c r="F863" s="116" t="s">
        <v>1268</v>
      </c>
      <c r="G863" s="111" t="s">
        <v>2927</v>
      </c>
      <c r="H863" s="116"/>
      <c r="I863" s="116" t="s">
        <v>1283</v>
      </c>
      <c r="J863" s="50" t="s">
        <v>2928</v>
      </c>
    </row>
    <row r="864" ht="47.3" customHeight="1" spans="1:10">
      <c r="A864" s="117" t="s">
        <v>1237</v>
      </c>
      <c r="B864" s="116" t="s">
        <v>2912</v>
      </c>
      <c r="C864" s="116" t="s">
        <v>1288</v>
      </c>
      <c r="D864" s="116" t="s">
        <v>1289</v>
      </c>
      <c r="E864" s="111" t="s">
        <v>2060</v>
      </c>
      <c r="F864" s="116" t="s">
        <v>1262</v>
      </c>
      <c r="G864" s="111" t="s">
        <v>1263</v>
      </c>
      <c r="H864" s="116" t="s">
        <v>1264</v>
      </c>
      <c r="I864" s="116" t="s">
        <v>1265</v>
      </c>
      <c r="J864" s="50" t="s">
        <v>2212</v>
      </c>
    </row>
    <row r="865" ht="47.3" customHeight="1" spans="1:10">
      <c r="A865" s="117" t="s">
        <v>1237</v>
      </c>
      <c r="B865" s="116" t="s">
        <v>2912</v>
      </c>
      <c r="C865" s="116" t="s">
        <v>1288</v>
      </c>
      <c r="D865" s="116" t="s">
        <v>1289</v>
      </c>
      <c r="E865" s="111" t="s">
        <v>1362</v>
      </c>
      <c r="F865" s="116" t="s">
        <v>1262</v>
      </c>
      <c r="G865" s="111" t="s">
        <v>1263</v>
      </c>
      <c r="H865" s="116" t="s">
        <v>1264</v>
      </c>
      <c r="I865" s="116" t="s">
        <v>1265</v>
      </c>
      <c r="J865" s="50" t="s">
        <v>2929</v>
      </c>
    </row>
    <row r="866" ht="47.3" customHeight="1" spans="1:10">
      <c r="A866" s="117" t="s">
        <v>668</v>
      </c>
      <c r="B866" s="116" t="s">
        <v>2930</v>
      </c>
      <c r="C866" s="116" t="s">
        <v>1259</v>
      </c>
      <c r="D866" s="116" t="s">
        <v>1271</v>
      </c>
      <c r="E866" s="111" t="s">
        <v>2931</v>
      </c>
      <c r="F866" s="116" t="s">
        <v>1268</v>
      </c>
      <c r="G866" s="111" t="s">
        <v>1269</v>
      </c>
      <c r="H866" s="116" t="s">
        <v>1264</v>
      </c>
      <c r="I866" s="116" t="s">
        <v>1265</v>
      </c>
      <c r="J866" s="50" t="s">
        <v>2932</v>
      </c>
    </row>
    <row r="867" ht="47.3" customHeight="1" spans="1:10">
      <c r="A867" s="117" t="s">
        <v>668</v>
      </c>
      <c r="B867" s="116" t="s">
        <v>2930</v>
      </c>
      <c r="C867" s="116" t="s">
        <v>1259</v>
      </c>
      <c r="D867" s="116" t="s">
        <v>1271</v>
      </c>
      <c r="E867" s="111" t="s">
        <v>2933</v>
      </c>
      <c r="F867" s="116" t="s">
        <v>1268</v>
      </c>
      <c r="G867" s="111" t="s">
        <v>1269</v>
      </c>
      <c r="H867" s="116" t="s">
        <v>1264</v>
      </c>
      <c r="I867" s="116" t="s">
        <v>1265</v>
      </c>
      <c r="J867" s="50" t="s">
        <v>2934</v>
      </c>
    </row>
    <row r="868" ht="47.3" customHeight="1" spans="1:10">
      <c r="A868" s="117" t="s">
        <v>668</v>
      </c>
      <c r="B868" s="116" t="s">
        <v>2930</v>
      </c>
      <c r="C868" s="116" t="s">
        <v>1259</v>
      </c>
      <c r="D868" s="116" t="s">
        <v>1276</v>
      </c>
      <c r="E868" s="111" t="s">
        <v>2935</v>
      </c>
      <c r="F868" s="116" t="s">
        <v>1268</v>
      </c>
      <c r="G868" s="111" t="s">
        <v>1269</v>
      </c>
      <c r="H868" s="116" t="s">
        <v>1264</v>
      </c>
      <c r="I868" s="116" t="s">
        <v>1265</v>
      </c>
      <c r="J868" s="50" t="s">
        <v>2936</v>
      </c>
    </row>
    <row r="869" ht="47.3" customHeight="1" spans="1:10">
      <c r="A869" s="117" t="s">
        <v>668</v>
      </c>
      <c r="B869" s="116" t="s">
        <v>2930</v>
      </c>
      <c r="C869" s="116" t="s">
        <v>1279</v>
      </c>
      <c r="D869" s="116" t="s">
        <v>1280</v>
      </c>
      <c r="E869" s="111" t="s">
        <v>1858</v>
      </c>
      <c r="F869" s="116" t="s">
        <v>1268</v>
      </c>
      <c r="G869" s="111" t="s">
        <v>1385</v>
      </c>
      <c r="H869" s="116" t="s">
        <v>1264</v>
      </c>
      <c r="I869" s="116" t="s">
        <v>1265</v>
      </c>
      <c r="J869" s="50" t="s">
        <v>2937</v>
      </c>
    </row>
    <row r="870" ht="47.3" customHeight="1" spans="1:10">
      <c r="A870" s="117" t="s">
        <v>668</v>
      </c>
      <c r="B870" s="116" t="s">
        <v>2930</v>
      </c>
      <c r="C870" s="116" t="s">
        <v>1279</v>
      </c>
      <c r="D870" s="116" t="s">
        <v>1280</v>
      </c>
      <c r="E870" s="111" t="s">
        <v>2938</v>
      </c>
      <c r="F870" s="116" t="s">
        <v>1268</v>
      </c>
      <c r="G870" s="111" t="s">
        <v>2939</v>
      </c>
      <c r="H870" s="116"/>
      <c r="I870" s="116" t="s">
        <v>1283</v>
      </c>
      <c r="J870" s="50" t="s">
        <v>2940</v>
      </c>
    </row>
    <row r="871" ht="47.3" customHeight="1" spans="1:10">
      <c r="A871" s="117" t="s">
        <v>668</v>
      </c>
      <c r="B871" s="116" t="s">
        <v>2930</v>
      </c>
      <c r="C871" s="116" t="s">
        <v>1279</v>
      </c>
      <c r="D871" s="116" t="s">
        <v>1280</v>
      </c>
      <c r="E871" s="111" t="s">
        <v>2941</v>
      </c>
      <c r="F871" s="116" t="s">
        <v>1268</v>
      </c>
      <c r="G871" s="111" t="s">
        <v>2942</v>
      </c>
      <c r="H871" s="116"/>
      <c r="I871" s="116" t="s">
        <v>1283</v>
      </c>
      <c r="J871" s="50" t="s">
        <v>2943</v>
      </c>
    </row>
    <row r="872" ht="47.3" customHeight="1" spans="1:10">
      <c r="A872" s="117" t="s">
        <v>668</v>
      </c>
      <c r="B872" s="116" t="s">
        <v>2930</v>
      </c>
      <c r="C872" s="116" t="s">
        <v>1288</v>
      </c>
      <c r="D872" s="116" t="s">
        <v>1289</v>
      </c>
      <c r="E872" s="111" t="s">
        <v>2944</v>
      </c>
      <c r="F872" s="116" t="s">
        <v>1262</v>
      </c>
      <c r="G872" s="111" t="s">
        <v>1263</v>
      </c>
      <c r="H872" s="116" t="s">
        <v>1264</v>
      </c>
      <c r="I872" s="116" t="s">
        <v>1265</v>
      </c>
      <c r="J872" s="50" t="s">
        <v>2945</v>
      </c>
    </row>
    <row r="873" ht="47.3" customHeight="1" spans="1:10">
      <c r="A873" s="115" t="s">
        <v>102</v>
      </c>
      <c r="B873" s="23"/>
      <c r="C873" s="23"/>
      <c r="D873" s="23"/>
      <c r="E873" s="23"/>
      <c r="F873" s="23"/>
      <c r="G873" s="23"/>
      <c r="H873" s="23"/>
      <c r="I873" s="23"/>
      <c r="J873" s="23"/>
    </row>
    <row r="874" ht="47.3" customHeight="1" spans="1:10">
      <c r="A874" s="117" t="s">
        <v>1242</v>
      </c>
      <c r="B874" s="116" t="s">
        <v>2946</v>
      </c>
      <c r="C874" s="116" t="s">
        <v>1259</v>
      </c>
      <c r="D874" s="116" t="s">
        <v>1260</v>
      </c>
      <c r="E874" s="111" t="s">
        <v>1877</v>
      </c>
      <c r="F874" s="116" t="s">
        <v>1262</v>
      </c>
      <c r="G874" s="111" t="s">
        <v>1399</v>
      </c>
      <c r="H874" s="116" t="s">
        <v>1264</v>
      </c>
      <c r="I874" s="116" t="s">
        <v>1265</v>
      </c>
      <c r="J874" s="50" t="s">
        <v>1878</v>
      </c>
    </row>
    <row r="875" ht="47.3" customHeight="1" spans="1:10">
      <c r="A875" s="117" t="s">
        <v>1242</v>
      </c>
      <c r="B875" s="116" t="s">
        <v>2946</v>
      </c>
      <c r="C875" s="116" t="s">
        <v>1259</v>
      </c>
      <c r="D875" s="116" t="s">
        <v>1276</v>
      </c>
      <c r="E875" s="111" t="s">
        <v>1879</v>
      </c>
      <c r="F875" s="116" t="s">
        <v>1268</v>
      </c>
      <c r="G875" s="111" t="s">
        <v>1269</v>
      </c>
      <c r="H875" s="116" t="s">
        <v>1264</v>
      </c>
      <c r="I875" s="116" t="s">
        <v>1265</v>
      </c>
      <c r="J875" s="50" t="s">
        <v>1880</v>
      </c>
    </row>
    <row r="876" ht="47.3" customHeight="1" spans="1:10">
      <c r="A876" s="117" t="s">
        <v>1242</v>
      </c>
      <c r="B876" s="116" t="s">
        <v>2946</v>
      </c>
      <c r="C876" s="116" t="s">
        <v>1259</v>
      </c>
      <c r="D876" s="116" t="s">
        <v>1276</v>
      </c>
      <c r="E876" s="111" t="s">
        <v>1881</v>
      </c>
      <c r="F876" s="116" t="s">
        <v>1268</v>
      </c>
      <c r="G876" s="111" t="s">
        <v>1882</v>
      </c>
      <c r="H876" s="116"/>
      <c r="I876" s="116" t="s">
        <v>1283</v>
      </c>
      <c r="J876" s="50" t="s">
        <v>2947</v>
      </c>
    </row>
    <row r="877" ht="47.3" customHeight="1" spans="1:10">
      <c r="A877" s="117" t="s">
        <v>1242</v>
      </c>
      <c r="B877" s="116" t="s">
        <v>2946</v>
      </c>
      <c r="C877" s="116" t="s">
        <v>1279</v>
      </c>
      <c r="D877" s="116" t="s">
        <v>1280</v>
      </c>
      <c r="E877" s="111" t="s">
        <v>1887</v>
      </c>
      <c r="F877" s="116" t="s">
        <v>1268</v>
      </c>
      <c r="G877" s="111" t="s">
        <v>1888</v>
      </c>
      <c r="H877" s="116"/>
      <c r="I877" s="116" t="s">
        <v>1283</v>
      </c>
      <c r="J877" s="50" t="s">
        <v>1889</v>
      </c>
    </row>
    <row r="878" ht="47.3" customHeight="1" spans="1:10">
      <c r="A878" s="117" t="s">
        <v>1242</v>
      </c>
      <c r="B878" s="116" t="s">
        <v>2946</v>
      </c>
      <c r="C878" s="116" t="s">
        <v>1279</v>
      </c>
      <c r="D878" s="116" t="s">
        <v>1280</v>
      </c>
      <c r="E878" s="111" t="s">
        <v>1890</v>
      </c>
      <c r="F878" s="116" t="s">
        <v>1268</v>
      </c>
      <c r="G878" s="111" t="s">
        <v>1891</v>
      </c>
      <c r="H878" s="116"/>
      <c r="I878" s="116" t="s">
        <v>1283</v>
      </c>
      <c r="J878" s="50" t="s">
        <v>1892</v>
      </c>
    </row>
    <row r="879" ht="47.3" customHeight="1" spans="1:10">
      <c r="A879" s="117" t="s">
        <v>1242</v>
      </c>
      <c r="B879" s="116" t="s">
        <v>2946</v>
      </c>
      <c r="C879" s="116" t="s">
        <v>1661</v>
      </c>
      <c r="D879" s="116" t="s">
        <v>1731</v>
      </c>
      <c r="E879" s="111" t="s">
        <v>2948</v>
      </c>
      <c r="F879" s="116" t="s">
        <v>1268</v>
      </c>
      <c r="G879" s="111" t="s">
        <v>2949</v>
      </c>
      <c r="H879" s="116"/>
      <c r="I879" s="116" t="s">
        <v>1283</v>
      </c>
      <c r="J879" s="50" t="s">
        <v>2950</v>
      </c>
    </row>
    <row r="880" ht="47.3" customHeight="1" spans="1:10">
      <c r="A880" s="117" t="s">
        <v>1244</v>
      </c>
      <c r="B880" s="116" t="s">
        <v>2951</v>
      </c>
      <c r="C880" s="116" t="s">
        <v>1259</v>
      </c>
      <c r="D880" s="116" t="s">
        <v>1260</v>
      </c>
      <c r="E880" s="111" t="s">
        <v>1894</v>
      </c>
      <c r="F880" s="116" t="s">
        <v>1262</v>
      </c>
      <c r="G880" s="111" t="s">
        <v>1263</v>
      </c>
      <c r="H880" s="116" t="s">
        <v>1264</v>
      </c>
      <c r="I880" s="116" t="s">
        <v>1265</v>
      </c>
      <c r="J880" s="50" t="s">
        <v>1896</v>
      </c>
    </row>
    <row r="881" ht="47.3" customHeight="1" spans="1:10">
      <c r="A881" s="117" t="s">
        <v>1244</v>
      </c>
      <c r="B881" s="116" t="s">
        <v>2951</v>
      </c>
      <c r="C881" s="116" t="s">
        <v>1279</v>
      </c>
      <c r="D881" s="116" t="s">
        <v>2952</v>
      </c>
      <c r="E881" s="111" t="s">
        <v>2953</v>
      </c>
      <c r="F881" s="116" t="s">
        <v>1262</v>
      </c>
      <c r="G881" s="111" t="s">
        <v>1263</v>
      </c>
      <c r="H881" s="116" t="s">
        <v>1264</v>
      </c>
      <c r="I881" s="116" t="s">
        <v>1265</v>
      </c>
      <c r="J881" s="50" t="s">
        <v>2954</v>
      </c>
    </row>
    <row r="882" ht="47.3" customHeight="1" spans="1:10">
      <c r="A882" s="117" t="s">
        <v>1244</v>
      </c>
      <c r="B882" s="116" t="s">
        <v>2951</v>
      </c>
      <c r="C882" s="116" t="s">
        <v>1288</v>
      </c>
      <c r="D882" s="116" t="s">
        <v>1289</v>
      </c>
      <c r="E882" s="111" t="s">
        <v>2060</v>
      </c>
      <c r="F882" s="116" t="s">
        <v>1262</v>
      </c>
      <c r="G882" s="111" t="s">
        <v>1263</v>
      </c>
      <c r="H882" s="116" t="s">
        <v>1264</v>
      </c>
      <c r="I882" s="116" t="s">
        <v>1265</v>
      </c>
      <c r="J882" s="50" t="s">
        <v>1901</v>
      </c>
    </row>
    <row r="883" ht="47.3" customHeight="1" spans="1:10">
      <c r="A883" s="117" t="s">
        <v>1244</v>
      </c>
      <c r="B883" s="116" t="s">
        <v>2951</v>
      </c>
      <c r="C883" s="116" t="s">
        <v>1661</v>
      </c>
      <c r="D883" s="116" t="s">
        <v>1662</v>
      </c>
      <c r="E883" s="111" t="s">
        <v>2955</v>
      </c>
      <c r="F883" s="116" t="s">
        <v>1268</v>
      </c>
      <c r="G883" s="111" t="s">
        <v>2956</v>
      </c>
      <c r="H883" s="116"/>
      <c r="I883" s="116" t="s">
        <v>1283</v>
      </c>
      <c r="J883" s="50" t="s">
        <v>2957</v>
      </c>
    </row>
  </sheetData>
  <mergeCells count="250">
    <mergeCell ref="A2:J2"/>
    <mergeCell ref="A3:H3"/>
    <mergeCell ref="A8:A15"/>
    <mergeCell ref="A16:A19"/>
    <mergeCell ref="A20:A39"/>
    <mergeCell ref="A40:A46"/>
    <mergeCell ref="A47:A54"/>
    <mergeCell ref="A55:A58"/>
    <mergeCell ref="A59:A63"/>
    <mergeCell ref="A64:A70"/>
    <mergeCell ref="A71:A74"/>
    <mergeCell ref="A75:A85"/>
    <mergeCell ref="A86:A90"/>
    <mergeCell ref="A91:A121"/>
    <mergeCell ref="A122:A124"/>
    <mergeCell ref="A126:A128"/>
    <mergeCell ref="A129:A133"/>
    <mergeCell ref="A134:A145"/>
    <mergeCell ref="A146:A148"/>
    <mergeCell ref="A149:A151"/>
    <mergeCell ref="A153:A161"/>
    <mergeCell ref="A163:A171"/>
    <mergeCell ref="A172:A174"/>
    <mergeCell ref="A175:A182"/>
    <mergeCell ref="A183:A186"/>
    <mergeCell ref="A188:A196"/>
    <mergeCell ref="A197:A199"/>
    <mergeCell ref="A201:A205"/>
    <mergeCell ref="A206:A222"/>
    <mergeCell ref="A223:A229"/>
    <mergeCell ref="A230:A238"/>
    <mergeCell ref="A239:A254"/>
    <mergeCell ref="A256:A263"/>
    <mergeCell ref="A264:A269"/>
    <mergeCell ref="A270:A275"/>
    <mergeCell ref="A276:A278"/>
    <mergeCell ref="A279:A281"/>
    <mergeCell ref="A282:A295"/>
    <mergeCell ref="A296:A298"/>
    <mergeCell ref="A300:A306"/>
    <mergeCell ref="A307:A324"/>
    <mergeCell ref="A325:A333"/>
    <mergeCell ref="A334:A336"/>
    <mergeCell ref="A337:A344"/>
    <mergeCell ref="A345:A347"/>
    <mergeCell ref="A349:A354"/>
    <mergeCell ref="A355:A359"/>
    <mergeCell ref="A360:A367"/>
    <mergeCell ref="A368:A371"/>
    <mergeCell ref="A372:A379"/>
    <mergeCell ref="A380:A382"/>
    <mergeCell ref="A384:A387"/>
    <mergeCell ref="A388:A390"/>
    <mergeCell ref="A391:A397"/>
    <mergeCell ref="A398:A401"/>
    <mergeCell ref="A402:A404"/>
    <mergeCell ref="A405:A415"/>
    <mergeCell ref="A416:A418"/>
    <mergeCell ref="A420:A422"/>
    <mergeCell ref="A423:A426"/>
    <mergeCell ref="A427:A435"/>
    <mergeCell ref="A436:A438"/>
    <mergeCell ref="A440:A450"/>
    <mergeCell ref="A451:A460"/>
    <mergeCell ref="A461:A464"/>
    <mergeCell ref="A466:A469"/>
    <mergeCell ref="A470:A485"/>
    <mergeCell ref="A486:A490"/>
    <mergeCell ref="A491:A496"/>
    <mergeCell ref="A497:A499"/>
    <mergeCell ref="A501:A515"/>
    <mergeCell ref="A516:A520"/>
    <mergeCell ref="A521:A523"/>
    <mergeCell ref="A524:A539"/>
    <mergeCell ref="A540:A543"/>
    <mergeCell ref="A544:A547"/>
    <mergeCell ref="A548:A550"/>
    <mergeCell ref="A551:A554"/>
    <mergeCell ref="A556:A558"/>
    <mergeCell ref="A559:A567"/>
    <mergeCell ref="A568:A574"/>
    <mergeCell ref="A575:A584"/>
    <mergeCell ref="A586:A592"/>
    <mergeCell ref="A593:A597"/>
    <mergeCell ref="A598:A601"/>
    <mergeCell ref="A602:A605"/>
    <mergeCell ref="A606:A611"/>
    <mergeCell ref="A612:A615"/>
    <mergeCell ref="A617:A625"/>
    <mergeCell ref="A626:A630"/>
    <mergeCell ref="A631:A640"/>
    <mergeCell ref="A641:A644"/>
    <mergeCell ref="A645:A647"/>
    <mergeCell ref="A649:A651"/>
    <mergeCell ref="A652:A658"/>
    <mergeCell ref="A659:A661"/>
    <mergeCell ref="A662:A669"/>
    <mergeCell ref="A671:A676"/>
    <mergeCell ref="A677:A691"/>
    <mergeCell ref="A692:A696"/>
    <mergeCell ref="A698:A701"/>
    <mergeCell ref="A702:A707"/>
    <mergeCell ref="A709:A726"/>
    <mergeCell ref="A727:A731"/>
    <mergeCell ref="A733:A736"/>
    <mergeCell ref="A737:A745"/>
    <mergeCell ref="A747:A753"/>
    <mergeCell ref="A755:A758"/>
    <mergeCell ref="A759:A764"/>
    <mergeCell ref="A765:A777"/>
    <mergeCell ref="A779:A782"/>
    <mergeCell ref="A783:A791"/>
    <mergeCell ref="A792:A794"/>
    <mergeCell ref="A796:A803"/>
    <mergeCell ref="A804:A806"/>
    <mergeCell ref="A807:A811"/>
    <mergeCell ref="A812:A827"/>
    <mergeCell ref="A829:A832"/>
    <mergeCell ref="A833:A836"/>
    <mergeCell ref="A837:A839"/>
    <mergeCell ref="A840:A842"/>
    <mergeCell ref="A844:A852"/>
    <mergeCell ref="A853:A865"/>
    <mergeCell ref="A866:A872"/>
    <mergeCell ref="A874:A879"/>
    <mergeCell ref="A880:A883"/>
    <mergeCell ref="B8:B15"/>
    <mergeCell ref="B16:B19"/>
    <mergeCell ref="B20:B39"/>
    <mergeCell ref="B40:B46"/>
    <mergeCell ref="B47:B54"/>
    <mergeCell ref="B55:B58"/>
    <mergeCell ref="B59:B63"/>
    <mergeCell ref="B64:B70"/>
    <mergeCell ref="B71:B74"/>
    <mergeCell ref="B75:B85"/>
    <mergeCell ref="B86:B90"/>
    <mergeCell ref="B91:B121"/>
    <mergeCell ref="B122:B124"/>
    <mergeCell ref="B126:B128"/>
    <mergeCell ref="B129:B133"/>
    <mergeCell ref="B134:B145"/>
    <mergeCell ref="B146:B148"/>
    <mergeCell ref="B149:B151"/>
    <mergeCell ref="B153:B161"/>
    <mergeCell ref="B163:B171"/>
    <mergeCell ref="B172:B174"/>
    <mergeCell ref="B175:B182"/>
    <mergeCell ref="B183:B186"/>
    <mergeCell ref="B188:B196"/>
    <mergeCell ref="B197:B199"/>
    <mergeCell ref="B201:B205"/>
    <mergeCell ref="B206:B222"/>
    <mergeCell ref="B223:B229"/>
    <mergeCell ref="B230:B238"/>
    <mergeCell ref="B239:B254"/>
    <mergeCell ref="B256:B263"/>
    <mergeCell ref="B264:B269"/>
    <mergeCell ref="B270:B275"/>
    <mergeCell ref="B276:B278"/>
    <mergeCell ref="B279:B281"/>
    <mergeCell ref="B282:B295"/>
    <mergeCell ref="B296:B298"/>
    <mergeCell ref="B300:B306"/>
    <mergeCell ref="B307:B324"/>
    <mergeCell ref="B325:B333"/>
    <mergeCell ref="B334:B336"/>
    <mergeCell ref="B337:B344"/>
    <mergeCell ref="B345:B347"/>
    <mergeCell ref="B349:B354"/>
    <mergeCell ref="B355:B359"/>
    <mergeCell ref="B360:B367"/>
    <mergeCell ref="B368:B371"/>
    <mergeCell ref="B372:B379"/>
    <mergeCell ref="B380:B382"/>
    <mergeCell ref="B384:B387"/>
    <mergeCell ref="B388:B390"/>
    <mergeCell ref="B391:B397"/>
    <mergeCell ref="B398:B401"/>
    <mergeCell ref="B402:B404"/>
    <mergeCell ref="B405:B415"/>
    <mergeCell ref="B416:B418"/>
    <mergeCell ref="B420:B422"/>
    <mergeCell ref="B423:B426"/>
    <mergeCell ref="B427:B435"/>
    <mergeCell ref="B436:B438"/>
    <mergeCell ref="B440:B450"/>
    <mergeCell ref="B451:B460"/>
    <mergeCell ref="B461:B464"/>
    <mergeCell ref="B466:B469"/>
    <mergeCell ref="B470:B485"/>
    <mergeCell ref="B486:B490"/>
    <mergeCell ref="B491:B496"/>
    <mergeCell ref="B497:B499"/>
    <mergeCell ref="B501:B515"/>
    <mergeCell ref="B516:B520"/>
    <mergeCell ref="B521:B523"/>
    <mergeCell ref="B524:B539"/>
    <mergeCell ref="B540:B543"/>
    <mergeCell ref="B544:B547"/>
    <mergeCell ref="B548:B550"/>
    <mergeCell ref="B551:B554"/>
    <mergeCell ref="B556:B558"/>
    <mergeCell ref="B559:B567"/>
    <mergeCell ref="B568:B574"/>
    <mergeCell ref="B575:B584"/>
    <mergeCell ref="B586:B592"/>
    <mergeCell ref="B593:B597"/>
    <mergeCell ref="B598:B601"/>
    <mergeCell ref="B602:B605"/>
    <mergeCell ref="B606:B611"/>
    <mergeCell ref="B612:B615"/>
    <mergeCell ref="B617:B625"/>
    <mergeCell ref="B626:B630"/>
    <mergeCell ref="B631:B640"/>
    <mergeCell ref="B641:B644"/>
    <mergeCell ref="B645:B647"/>
    <mergeCell ref="B649:B651"/>
    <mergeCell ref="B652:B658"/>
    <mergeCell ref="B659:B661"/>
    <mergeCell ref="B662:B669"/>
    <mergeCell ref="B671:B676"/>
    <mergeCell ref="B677:B691"/>
    <mergeCell ref="B692:B696"/>
    <mergeCell ref="B698:B701"/>
    <mergeCell ref="B702:B707"/>
    <mergeCell ref="B709:B726"/>
    <mergeCell ref="B727:B731"/>
    <mergeCell ref="B733:B736"/>
    <mergeCell ref="B737:B745"/>
    <mergeCell ref="B747:B753"/>
    <mergeCell ref="B755:B758"/>
    <mergeCell ref="B759:B764"/>
    <mergeCell ref="B765:B777"/>
    <mergeCell ref="B779:B782"/>
    <mergeCell ref="B783:B791"/>
    <mergeCell ref="B792:B794"/>
    <mergeCell ref="B796:B803"/>
    <mergeCell ref="B804:B806"/>
    <mergeCell ref="B807:B811"/>
    <mergeCell ref="B812:B827"/>
    <mergeCell ref="B829:B832"/>
    <mergeCell ref="B833:B836"/>
    <mergeCell ref="B837:B839"/>
    <mergeCell ref="B840:B842"/>
    <mergeCell ref="B844:B852"/>
    <mergeCell ref="B853:B865"/>
    <mergeCell ref="B866:B872"/>
    <mergeCell ref="B874:B879"/>
    <mergeCell ref="B880:B88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周虹君</cp:lastModifiedBy>
  <dcterms:created xsi:type="dcterms:W3CDTF">2026-02-04T02:11:00Z</dcterms:created>
  <dcterms:modified xsi:type="dcterms:W3CDTF">2026-02-04T07:03:25Z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ies>
</file>