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<sst xmlns="http://schemas.openxmlformats.org/spreadsheetml/2006/main" count="757" uniqueCount="337">
  <si>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</si>
  <si>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</si>
  <si>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</si>
  <si>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</si>
  <si>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</si>
  <si>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</si>
  <si>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</si>
  <si>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</si>
  <si>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</si>
  <si>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</si>
  <si>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</si>
  <si>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</si>
  <si>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</si>
  <si>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</si>
  <si>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</si>
  <si>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</si>
  <si>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</si>
  <si>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</si>
  <si>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</si>
  <si>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</si>
  <si>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</si>
  <si>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</si>
  <si>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</si>
  <si>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</si>
  <si>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</si>
  <si>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</si>
  <si>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</si>
  <si>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</si>
  <si>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</si>
  <si>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</si>
  <si>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</si>
  <si>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</si>
  <si>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</si>
  <si>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</si>
  <si>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</si>
  <si>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</si>
  <si>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</si>
  <si>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</si>
  <si>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</si>
  <si>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</si>
  <si>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</si>
  <si>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</si>
  <si>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</si>
  <si>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</si>
  <si>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131006</t>
  </si>
  <si>
    <t>云南省卫生健康委员会机关服务中心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</si>
  <si>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</si>
  <si>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</si>
  <si>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</si>
  <si>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</si>
  <si>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</si>
  <si>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</si>
  <si>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</si>
  <si>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</si>
  <si>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</si>
  <si>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</si>
  <si>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</si>
  <si>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</si>
  <si>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</si>
  <si>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</si>
  <si>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</si>
  <si>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</si>
  <si>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</si>
  <si>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</si>
  <si>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</si>
  <si>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</si>
  <si>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</si>
  <si>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</si>
  <si>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</si>
  <si>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</si>
  <si>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</si>
  <si>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</si>
  <si>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21001</t>
  </si>
  <si>
    <t>卫生健康管理事务</t>
  </si>
  <si>
    <t>2100103</t>
  </si>
  <si>
    <t>机关服务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</si>
  <si>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</si>
  <si>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</si>
  <si>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</si>
  <si>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</si>
  <si>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</si>
  <si>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</si>
  <si>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</si>
  <si>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</si>
  <si>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</si>
  <si>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</si>
  <si>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</si>
  <si>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</si>
  <si>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</si>
  <si>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</si>
  <si>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</si>
  <si>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</si>
  <si>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</si>
  <si>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</si>
  <si>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</si>
  <si>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</si>
  <si>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</si>
  <si>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</si>
  <si>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</si>
  <si>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</si>
  <si>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</si>
  <si>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</si>
  <si>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</si>
  <si>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</si>
  <si>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</si>
  <si>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</si>
  <si>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</si>
  <si>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</si>
  <si>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</si>
  <si>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</si>
  <si>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</si>
  <si>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</si>
  <si>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</si>
  <si>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</si>
  <si>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</si>
  <si>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</si>
  <si>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</si>
  <si>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</si>
  <si>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</si>
  <si>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</si>
  <si>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</si>
  <si>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备注：云南省卫生健康委员会机关服务中心2026年无一般公共预算“三公”经费支出，本表为空表。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</si>
  <si>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</si>
  <si>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</si>
  <si>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</si>
  <si>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</si>
  <si>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</si>
  <si>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</si>
  <si>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</si>
  <si>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</si>
  <si>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</si>
  <si>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</si>
  <si>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</si>
  <si>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</si>
  <si>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</si>
  <si>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</si>
  <si>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</si>
  <si>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</si>
  <si>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</si>
  <si>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530000210000000039894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</si>
  <si>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</si>
  <si>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</si>
  <si>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</si>
  <si>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</si>
  <si>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</si>
  <si>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</si>
  <si>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</si>
  <si>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530000210000000039895</t>
  </si>
  <si>
    <t>事业人员支出工资</t>
  </si>
  <si>
    <t>30107</t>
  </si>
  <si>
    <t>绩效工资</t>
  </si>
  <si>
    <t>530000210000000039896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</si>
  <si>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</si>
  <si>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</si>
  <si>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</si>
  <si>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</si>
  <si>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</si>
  <si>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</si>
  <si>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</si>
  <si>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</si>
  <si>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</si>
  <si>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530000210000000039898</t>
  </si>
  <si>
    <t>30113</t>
  </si>
  <si>
    <t>530000210000000039904</t>
  </si>
  <si>
    <t>行政人员公务交通补贴</t>
  </si>
  <si>
    <t>30239</t>
  </si>
  <si>
    <t>其他交通费用</t>
  </si>
  <si>
    <t>530000210000000039905</t>
  </si>
  <si>
    <t>工会经费</t>
  </si>
  <si>
    <t>30228</t>
  </si>
  <si>
    <t>530000210000000039906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</si>
  <si>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</si>
  <si>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</si>
  <si>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</si>
  <si>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</si>
  <si>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</si>
  <si>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</si>
  <si>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</si>
  <si>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</si>
  <si>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</si>
  <si>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30207</t>
  </si>
  <si>
    <t>邮电费</t>
  </si>
  <si>
    <t>30211</t>
  </si>
  <si>
    <t>差旅费</t>
  </si>
  <si>
    <t>30216</t>
  </si>
  <si>
    <t>培训费</t>
  </si>
  <si>
    <t>30226</t>
  </si>
  <si>
    <t>劳务费</t>
  </si>
  <si>
    <t>30227</t>
  </si>
  <si>
    <t>委托业务费</t>
  </si>
  <si>
    <t>530000241100002221215</t>
  </si>
  <si>
    <t>行政人员绩效奖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</si>
  <si>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</si>
  <si>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</si>
  <si>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</si>
  <si>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</si>
  <si>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</si>
  <si>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</si>
  <si>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</si>
  <si>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</si>
  <si>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530000231100001104330</t>
  </si>
  <si>
    <t>30199</t>
  </si>
  <si>
    <t>其他工资福利支出</t>
  </si>
  <si>
    <t>医疗卫生后勤服务能力提升专项资金</t>
  </si>
  <si>
    <t>专项业务类</t>
  </si>
  <si>
    <t>530000210000000033971</t>
  </si>
  <si>
    <t>30213</t>
  </si>
  <si>
    <t>维修（护）费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</si>
  <si>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</si>
  <si>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</si>
  <si>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</si>
  <si>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</si>
  <si>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</si>
  <si>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</si>
  <si>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</si>
  <si>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</si>
  <si>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</si>
  <si>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</si>
  <si>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</si>
  <si>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</si>
  <si>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坚持以习近平新时代中国特色社会主义思想为指导，认真贯彻落实新发展理念，以“厉行节约、保障公务”为主线，贯彻落实过紧日子要求，紧扣高质量发展主题，不断提升保障水平和管理效能，保障机关规范高效运行。建设高效务实的编外后勤人员队伍，提升委机关后勤保障力量；加强委机关固定资产规范管理。完成新增固定资产登记入库，做好固定资产移交审核和系统变更登记、固定资产条码更换粘贴工作，确保固定资产流向清晰。配合委机关完成待报废资产处置工作。配合委机关开展固定资产盘点工作；根据委机关各处室需求，做好办公用品的采购、保管、领用、出入库登记及办公设备耗材的补给保障；完成委机关交办的其他工作任务。</t>
  </si>
  <si>
    <t>产出指标</t>
  </si>
  <si>
    <t>数量指标</t>
  </si>
  <si>
    <t>机关办公用品保障率</t>
  </si>
  <si>
    <t>=</t>
  </si>
  <si>
    <t>100</t>
  </si>
  <si>
    <t>%</t>
  </si>
  <si>
    <t>定量指标</t>
  </si>
  <si>
    <t>反映机关办公用品保障情况，加强机关办公用品出入库管理，根据机关各处室需求及时完成办公用品领用。</t>
  </si>
  <si>
    <t>坚持以习近平新时代中国特色社会主义思想为指导，认真贯彻落实新发展理念，以“厉行节约、保障公务”为主线，贯彻落实“过紧日子”要求，紧扣高质量发展主题，不断提升保障水平和管理效能，保障机关规范高效运行。建设高效务实的编外后勤人员队伍，提升委机关后勤保障力量；加强委机关固定资产规范管理。完成新增固定资产登记入库，做好固定资产移交审核和系统变更登记、固定资产条码更换粘贴工作，确保固定资产流向清晰。配合委机关完成待报废资产处置工作。配合委机关开展固定资产盘点工作；根据委机关各处室需求，做好办公用品的采购、保管、领用、出入库登记及办公设备耗材的补给保障；完成委机关交办的其他工作任务。</t>
  </si>
  <si>
    <t>长期编外人员支出保障人数</t>
  </si>
  <si>
    <t>人</t>
  </si>
  <si>
    <t>反映长期编外后勤人员工资及相关支出保障情况。</t>
  </si>
  <si>
    <t>定期督促检查物业管理工作</t>
  </si>
  <si>
    <t>反映机关物业管理情况，每月督促检查物业公司工作情况：1.每年开展高压电预防性试验工作；2.每月开展消防设施维保和电梯日常维护保养工作；3.每周对委机关办公区水电设施设备进行巡检，发现问题及时维修；4.每天对机关办公区公共部分进行清洁工作。目标：保障机关办公场所的正常运行及安全生产要求。2026年完成12次督促检查工作。</t>
  </si>
  <si>
    <t>质量指标</t>
  </si>
  <si>
    <t>机关固定资产登记正确率</t>
  </si>
  <si>
    <t>加强机关固定资产账务管理，及时完成资产系统新增、处置、变更登记，保证账账相符。</t>
  </si>
  <si>
    <t>机关办公区维修维护任务完成率</t>
  </si>
  <si>
    <t>反映机关办公区设备维修维护情况。</t>
  </si>
  <si>
    <t>时效指标</t>
  </si>
  <si>
    <t>机关办公用品保障及时率</t>
  </si>
  <si>
    <t>&gt;=</t>
  </si>
  <si>
    <t>95</t>
  </si>
  <si>
    <t>反映机关办公用品保障情况，根据机关各处室需求及时完成办公用品领用。</t>
  </si>
  <si>
    <t>机关固定资产登记及时率</t>
  </si>
  <si>
    <t>加强机关固定资产实物账务管理，及时完成资产系统新增、处置、变更登记，保证账账相符。</t>
  </si>
  <si>
    <t>效益指标</t>
  </si>
  <si>
    <t>社会效益</t>
  </si>
  <si>
    <t>日常运转保障率</t>
  </si>
  <si>
    <t>反映工作职责范围内后勤保障情况。保障实物资产账务管理、办公区日常保洁、维修、绿化管理、办公用品申请及领用、食堂协调管理及其他机关事务正常运转。</t>
  </si>
  <si>
    <t>满意度指标</t>
  </si>
  <si>
    <t>服务对象满意度</t>
  </si>
  <si>
    <t>后勤服务聘用人员满意度</t>
  </si>
  <si>
    <t>反映聘用单位对聘用人员完成工作情况的满意度。</t>
  </si>
  <si>
    <t>预算06表</t>
  </si>
  <si>
    <t>2026年政府性基金预算支出预算表</t>
  </si>
  <si>
    <t>政府性基金预算支出</t>
  </si>
  <si>
    <t>备注：云南省卫生健康委员会机关服务中心不涉及政府性基金预算，本表为空表。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</si>
  <si>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</si>
  <si>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</si>
  <si>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</si>
  <si>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</si>
  <si>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</si>
  <si>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</si>
  <si>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</si>
  <si>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</si>
  <si>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</si>
  <si>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</si>
  <si>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</si>
  <si>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</si>
  <si>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A3纸</t>
  </si>
  <si>
    <t>A05040101 复印纸</t>
  </si>
  <si>
    <t>箱</t>
  </si>
  <si>
    <t>A4纸</t>
  </si>
  <si>
    <t>印刷品</t>
  </si>
  <si>
    <t>C2309019901 公文用纸、资料汇编、信封印刷服务</t>
  </si>
  <si>
    <t>批</t>
  </si>
  <si>
    <t>预算08表</t>
  </si>
  <si>
    <t>2026年部门政府购买服务预算表</t>
  </si>
  <si>
    <t>政府购买服务项目</t>
  </si>
  <si>
    <t>政府购买服务目录</t>
  </si>
  <si>
    <t>备注：云南省卫生健康委员会机关服务中心无政府购买服务预算，本表为空表。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</si>
  <si>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</si>
  <si>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</si>
  <si>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</si>
  <si>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</si>
  <si>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</si>
  <si>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</si>
  <si>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</si>
  <si>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</si>
  <si>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</si>
  <si>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</si>
  <si>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</si>
  <si>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</si>
  <si>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</si>
  <si>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</si>
  <si>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</si>
  <si>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</si>
  <si>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</si>
  <si>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</si>
  <si>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</si>
  <si>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</si>
  <si>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</si>
  <si>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</si>
  <si>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</si>
  <si>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</si>
  <si>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</si>
  <si>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备注：云南省卫生健康委员会机关服务中心不涉及省对下转移支付，本表为空表。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</si>
  <si>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</si>
  <si>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</si>
  <si>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</si>
  <si>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</si>
  <si>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</si>
  <si>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</si>
  <si>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</si>
  <si>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</si>
  <si>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</si>
  <si>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</si>
  <si>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</si>
  <si>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</si>
  <si>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</si>
  <si>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</si>
  <si>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备注：云南省卫生健康委员会机关服务中心2026年无新增资产，本表为空表。</t>
  </si>
  <si>
    <t>预算11表</t>
  </si>
  <si>
    <t>2026年中央转移支付补助项目支出预算表</t>
  </si>
  <si>
    <t>上级补助</t>
  </si>
  <si>
    <t>备注：云南省卫生健康委员会机关服务中心不涉及中央转移支付补助，本表为空表。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</si>
  <si>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</si>
  <si>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</si>
  <si>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</si>
  <si>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</si>
  <si>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</si>
  <si>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</si>
  <si>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312 民生类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</si>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</sst>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hh:mm:ss"/>
    <numFmt numFmtId="177" formatCode="yyyy/mm/dd"/>
    <numFmt numFmtId="178" formatCode="#,##0.00;\-#,##0.00;;@"/>
    <numFmt numFmtId="179" formatCode="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0" fontId="7" fillId="0" borderId="7">
      <alignment horizontal="right" vertical="center"/>
    </xf>
    <xf numFmtId="178" fontId="7" fillId="0" borderId="7">
      <alignment horizontal="right" vertical="center"/>
    </xf>
    <xf numFmtId="49" fontId="7" fillId="0" borderId="7">
      <alignment horizontal="left" vertical="center" wrapText="1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8" fontId="7" fillId="0" borderId="7" xfId="54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8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8" fontId="5" fillId="0" borderId="0" xfId="54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8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3" workbookViewId="0">
      <selection activeCell="A16" sqref="A16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tr">
        <f>"单位名称："&amp;"云南省卫生健康委员会机关服务中心"</f>
        <v>单位名称：云南省卫生健康委员会机关服务中心</v>
      </c>
      <c r="B3" s="133"/>
      <c r="C3" s="133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2971613.52</v>
      </c>
      <c r="C7" s="110" t="str">
        <f>"一"&amp;"、"&amp;"社会保障和就业支出"</f>
        <v>一、社会保障和就业支出</v>
      </c>
      <c r="D7" s="120">
        <v>271184.73</v>
      </c>
    </row>
    <row r="8" ht="25.4" customHeight="1" spans="1:4">
      <c r="A8" s="144" t="s">
        <v>9</v>
      </c>
      <c r="B8" s="120"/>
      <c r="C8" s="110" t="str">
        <f>"二"&amp;"、"&amp;"卫生健康支出"</f>
        <v>二、卫生健康支出</v>
      </c>
      <c r="D8" s="120">
        <v>2514176</v>
      </c>
    </row>
    <row r="9" ht="25.4" customHeight="1" spans="1:4">
      <c r="A9" s="144" t="s">
        <v>10</v>
      </c>
      <c r="B9" s="120"/>
      <c r="C9" s="110" t="str">
        <f>"三"&amp;"、"&amp;"住房保障支出"</f>
        <v>三、住房保障支出</v>
      </c>
      <c r="D9" s="120">
        <v>196092.79</v>
      </c>
    </row>
    <row r="10" ht="25.4" customHeight="1" spans="1:4">
      <c r="A10" s="144" t="s">
        <v>11</v>
      </c>
      <c r="B10" s="87"/>
      <c r="C10" s="110"/>
      <c r="D10" s="120"/>
    </row>
    <row r="11" ht="25.4" customHeight="1" spans="1:4">
      <c r="A11" s="144" t="s">
        <v>12</v>
      </c>
      <c r="B11" s="120"/>
      <c r="C11" s="110"/>
      <c r="D11" s="120"/>
    </row>
    <row r="12" ht="25.4" customHeight="1" spans="1:4">
      <c r="A12" s="144" t="s">
        <v>13</v>
      </c>
      <c r="B12" s="87"/>
      <c r="C12" s="110"/>
      <c r="D12" s="120"/>
    </row>
    <row r="13" ht="25.4" customHeight="1" spans="1:4">
      <c r="A13" s="144" t="s">
        <v>14</v>
      </c>
      <c r="B13" s="87"/>
      <c r="C13" s="110"/>
      <c r="D13" s="120"/>
    </row>
    <row r="14" ht="25.4" customHeight="1" spans="1:4">
      <c r="A14" s="144" t="s">
        <v>15</v>
      </c>
      <c r="B14" s="87"/>
      <c r="C14" s="110"/>
      <c r="D14" s="120"/>
    </row>
    <row r="15" ht="25.4" customHeight="1" spans="1:4">
      <c r="A15" s="169" t="s">
        <v>16</v>
      </c>
      <c r="B15" s="87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2971613.52</v>
      </c>
      <c r="C17" s="141" t="s">
        <v>19</v>
      </c>
      <c r="D17" s="140">
        <v>2981453.52</v>
      </c>
    </row>
    <row r="18" ht="25.4" customHeight="1" spans="1:4">
      <c r="A18" s="171" t="s">
        <v>20</v>
      </c>
      <c r="B18" s="140">
        <v>9840</v>
      </c>
      <c r="C18" s="172" t="s">
        <v>21</v>
      </c>
      <c r="D18" s="173"/>
    </row>
    <row r="19" ht="25.4" customHeight="1" spans="1:4">
      <c r="A19" s="174" t="s">
        <v>22</v>
      </c>
      <c r="B19" s="120">
        <v>9840</v>
      </c>
      <c r="C19" s="142" t="s">
        <v>22</v>
      </c>
      <c r="D19" s="87"/>
    </row>
    <row r="20" ht="25.4" customHeight="1" spans="1:4">
      <c r="A20" s="174" t="s">
        <v>23</v>
      </c>
      <c r="B20" s="120"/>
      <c r="C20" s="142" t="s">
        <v>23</v>
      </c>
      <c r="D20" s="87"/>
    </row>
    <row r="21" ht="25.4" customHeight="1" spans="1:4">
      <c r="A21" s="175" t="s">
        <v>24</v>
      </c>
      <c r="B21" s="140">
        <v>2981453.52</v>
      </c>
      <c r="C21" s="141" t="s">
        <v>25</v>
      </c>
      <c r="D21" s="136">
        <v>2981453.52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"单位名称："&amp;"云南省卫生健康委员会机关服务中心"</f>
        <v>单位名称：云南省卫生健康委员会机关服务中心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/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2981453.52</v>
      </c>
      <c r="D8" s="120">
        <v>2971613.52</v>
      </c>
      <c r="E8" s="87">
        <v>2971613.52</v>
      </c>
      <c r="F8" s="87"/>
      <c r="G8" s="87"/>
      <c r="H8" s="87"/>
      <c r="I8" s="87"/>
      <c r="J8" s="87"/>
      <c r="K8" s="87"/>
      <c r="L8" s="87"/>
      <c r="M8" s="87"/>
      <c r="N8" s="87"/>
      <c r="O8" s="87">
        <v>9840</v>
      </c>
      <c r="P8" s="87">
        <v>9840</v>
      </c>
      <c r="Q8" s="87"/>
      <c r="R8" s="87"/>
      <c r="S8" s="87"/>
    </row>
    <row r="9" ht="16.5" customHeight="1" spans="1:19">
      <c r="A9" s="166" t="s">
        <v>30</v>
      </c>
      <c r="B9" s="167"/>
      <c r="C9" s="120">
        <v>2981453.52</v>
      </c>
      <c r="D9" s="120">
        <v>2971613.52</v>
      </c>
      <c r="E9" s="87">
        <v>2971613.52</v>
      </c>
      <c r="F9" s="87"/>
      <c r="G9" s="87"/>
      <c r="H9" s="87"/>
      <c r="I9" s="87"/>
      <c r="J9" s="87"/>
      <c r="K9" s="87"/>
      <c r="L9" s="87"/>
      <c r="M9" s="87"/>
      <c r="N9" s="87"/>
      <c r="O9" s="87">
        <v>9840</v>
      </c>
      <c r="P9" s="87">
        <v>9840</v>
      </c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3"/>
  <sheetViews>
    <sheetView showZeros="0" topLeftCell="A11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"单位名称："&amp;"云南省卫生健康委员会机关服务中心"</f>
        <v>单位名称：云南省卫生健康委员会机关服务中心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5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20">
        <v>271184.73</v>
      </c>
      <c r="D7" s="120">
        <v>271184.73</v>
      </c>
      <c r="E7" s="120">
        <v>271184.73</v>
      </c>
      <c r="F7" s="120"/>
      <c r="G7" s="87"/>
      <c r="H7" s="120"/>
      <c r="I7" s="120"/>
      <c r="J7" s="120"/>
      <c r="K7" s="120"/>
      <c r="L7" s="120"/>
      <c r="M7" s="87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263433.02</v>
      </c>
      <c r="D8" s="120">
        <v>263433.02</v>
      </c>
      <c r="E8" s="120">
        <v>263433.02</v>
      </c>
      <c r="F8" s="120"/>
      <c r="G8" s="87"/>
      <c r="H8" s="120"/>
      <c r="I8" s="120"/>
      <c r="J8" s="120"/>
      <c r="K8" s="120"/>
      <c r="L8" s="120"/>
      <c r="M8" s="87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3240</v>
      </c>
      <c r="D9" s="120">
        <v>3240</v>
      </c>
      <c r="E9" s="120">
        <v>3240</v>
      </c>
      <c r="F9" s="120"/>
      <c r="G9" s="87"/>
      <c r="H9" s="120"/>
      <c r="I9" s="120"/>
      <c r="J9" s="120"/>
      <c r="K9" s="120"/>
      <c r="L9" s="120"/>
      <c r="M9" s="87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260193.02</v>
      </c>
      <c r="D10" s="120">
        <v>260193.02</v>
      </c>
      <c r="E10" s="120">
        <v>260193.02</v>
      </c>
      <c r="F10" s="120"/>
      <c r="G10" s="87"/>
      <c r="H10" s="120"/>
      <c r="I10" s="120"/>
      <c r="J10" s="120"/>
      <c r="K10" s="120"/>
      <c r="L10" s="120"/>
      <c r="M10" s="87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7751.71</v>
      </c>
      <c r="D11" s="120">
        <v>7751.71</v>
      </c>
      <c r="E11" s="120">
        <v>7751.71</v>
      </c>
      <c r="F11" s="120"/>
      <c r="G11" s="87"/>
      <c r="H11" s="120"/>
      <c r="I11" s="120"/>
      <c r="J11" s="120"/>
      <c r="K11" s="120"/>
      <c r="L11" s="120"/>
      <c r="M11" s="87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7751.71</v>
      </c>
      <c r="D12" s="120">
        <v>7751.71</v>
      </c>
      <c r="E12" s="120">
        <v>7751.71</v>
      </c>
      <c r="F12" s="120"/>
      <c r="G12" s="87"/>
      <c r="H12" s="120"/>
      <c r="I12" s="120"/>
      <c r="J12" s="120"/>
      <c r="K12" s="120"/>
      <c r="L12" s="120"/>
      <c r="M12" s="87"/>
      <c r="N12" s="120"/>
      <c r="O12" s="120"/>
    </row>
    <row r="13" ht="20.25" customHeight="1" spans="1:15">
      <c r="A13" s="29" t="s">
        <v>70</v>
      </c>
      <c r="B13" s="29" t="s">
        <v>71</v>
      </c>
      <c r="C13" s="120">
        <v>2514176</v>
      </c>
      <c r="D13" s="120">
        <v>2514176</v>
      </c>
      <c r="E13" s="120">
        <v>2234336</v>
      </c>
      <c r="F13" s="120">
        <v>279840</v>
      </c>
      <c r="G13" s="87"/>
      <c r="H13" s="120"/>
      <c r="I13" s="120"/>
      <c r="J13" s="120"/>
      <c r="K13" s="120"/>
      <c r="L13" s="120"/>
      <c r="M13" s="87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2251743.82</v>
      </c>
      <c r="D14" s="120">
        <v>2251743.82</v>
      </c>
      <c r="E14" s="120">
        <v>1971903.82</v>
      </c>
      <c r="F14" s="120">
        <v>279840</v>
      </c>
      <c r="G14" s="87"/>
      <c r="H14" s="120"/>
      <c r="I14" s="120"/>
      <c r="J14" s="120"/>
      <c r="K14" s="120"/>
      <c r="L14" s="120"/>
      <c r="M14" s="87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2251743.82</v>
      </c>
      <c r="D15" s="120">
        <v>2251743.82</v>
      </c>
      <c r="E15" s="120">
        <v>1971903.82</v>
      </c>
      <c r="F15" s="120">
        <v>279840</v>
      </c>
      <c r="G15" s="87"/>
      <c r="H15" s="120"/>
      <c r="I15" s="120"/>
      <c r="J15" s="120"/>
      <c r="K15" s="120"/>
      <c r="L15" s="120"/>
      <c r="M15" s="87"/>
      <c r="N15" s="120"/>
      <c r="O15" s="120"/>
    </row>
    <row r="16" ht="20.25" customHeight="1" spans="1:15">
      <c r="A16" s="128" t="s">
        <v>76</v>
      </c>
      <c r="B16" s="128" t="s">
        <v>77</v>
      </c>
      <c r="C16" s="120">
        <v>262432.18</v>
      </c>
      <c r="D16" s="120">
        <v>262432.18</v>
      </c>
      <c r="E16" s="120">
        <v>262432.18</v>
      </c>
      <c r="F16" s="120"/>
      <c r="G16" s="87"/>
      <c r="H16" s="120"/>
      <c r="I16" s="120"/>
      <c r="J16" s="120"/>
      <c r="K16" s="120"/>
      <c r="L16" s="120"/>
      <c r="M16" s="87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162620.64</v>
      </c>
      <c r="D17" s="120">
        <v>162620.64</v>
      </c>
      <c r="E17" s="120">
        <v>162620.64</v>
      </c>
      <c r="F17" s="120"/>
      <c r="G17" s="87"/>
      <c r="H17" s="120"/>
      <c r="I17" s="120"/>
      <c r="J17" s="120"/>
      <c r="K17" s="120"/>
      <c r="L17" s="120"/>
      <c r="M17" s="87"/>
      <c r="N17" s="120"/>
      <c r="O17" s="120"/>
    </row>
    <row r="18" ht="20.25" customHeight="1" spans="1:15">
      <c r="A18" s="129" t="s">
        <v>80</v>
      </c>
      <c r="B18" s="129" t="s">
        <v>81</v>
      </c>
      <c r="C18" s="120">
        <v>92031.04</v>
      </c>
      <c r="D18" s="120">
        <v>92031.04</v>
      </c>
      <c r="E18" s="120">
        <v>92031.04</v>
      </c>
      <c r="F18" s="120"/>
      <c r="G18" s="87"/>
      <c r="H18" s="120"/>
      <c r="I18" s="120"/>
      <c r="J18" s="120"/>
      <c r="K18" s="120"/>
      <c r="L18" s="120"/>
      <c r="M18" s="87"/>
      <c r="N18" s="120"/>
      <c r="O18" s="120"/>
    </row>
    <row r="19" ht="20.25" customHeight="1" spans="1:15">
      <c r="A19" s="129" t="s">
        <v>82</v>
      </c>
      <c r="B19" s="129" t="s">
        <v>83</v>
      </c>
      <c r="C19" s="120">
        <v>7780.5</v>
      </c>
      <c r="D19" s="120">
        <v>7780.5</v>
      </c>
      <c r="E19" s="120">
        <v>7780.5</v>
      </c>
      <c r="F19" s="120"/>
      <c r="G19" s="87"/>
      <c r="H19" s="120"/>
      <c r="I19" s="120"/>
      <c r="J19" s="120"/>
      <c r="K19" s="120"/>
      <c r="L19" s="120"/>
      <c r="M19" s="87"/>
      <c r="N19" s="120"/>
      <c r="O19" s="120"/>
    </row>
    <row r="20" ht="20.25" customHeight="1" spans="1:15">
      <c r="A20" s="29" t="s">
        <v>84</v>
      </c>
      <c r="B20" s="29" t="s">
        <v>85</v>
      </c>
      <c r="C20" s="120">
        <v>196092.79</v>
      </c>
      <c r="D20" s="120">
        <v>196092.79</v>
      </c>
      <c r="E20" s="120">
        <v>196092.79</v>
      </c>
      <c r="F20" s="120"/>
      <c r="G20" s="87"/>
      <c r="H20" s="120"/>
      <c r="I20" s="120"/>
      <c r="J20" s="120"/>
      <c r="K20" s="120"/>
      <c r="L20" s="120"/>
      <c r="M20" s="87"/>
      <c r="N20" s="120"/>
      <c r="O20" s="120"/>
    </row>
    <row r="21" ht="20.25" customHeight="1" spans="1:15">
      <c r="A21" s="128" t="s">
        <v>86</v>
      </c>
      <c r="B21" s="128" t="s">
        <v>87</v>
      </c>
      <c r="C21" s="120">
        <v>196092.79</v>
      </c>
      <c r="D21" s="120">
        <v>196092.79</v>
      </c>
      <c r="E21" s="120">
        <v>196092.79</v>
      </c>
      <c r="F21" s="120"/>
      <c r="G21" s="87"/>
      <c r="H21" s="120"/>
      <c r="I21" s="120"/>
      <c r="J21" s="120"/>
      <c r="K21" s="120"/>
      <c r="L21" s="120"/>
      <c r="M21" s="87"/>
      <c r="N21" s="120"/>
      <c r="O21" s="120"/>
    </row>
    <row r="22" ht="20.25" customHeight="1" spans="1:15">
      <c r="A22" s="129" t="s">
        <v>88</v>
      </c>
      <c r="B22" s="129" t="s">
        <v>89</v>
      </c>
      <c r="C22" s="120">
        <v>196092.79</v>
      </c>
      <c r="D22" s="120">
        <v>196092.79</v>
      </c>
      <c r="E22" s="120">
        <v>196092.79</v>
      </c>
      <c r="F22" s="120"/>
      <c r="G22" s="87"/>
      <c r="H22" s="120"/>
      <c r="I22" s="120"/>
      <c r="J22" s="120"/>
      <c r="K22" s="120"/>
      <c r="L22" s="120"/>
      <c r="M22" s="87"/>
      <c r="N22" s="120"/>
      <c r="O22" s="120"/>
    </row>
    <row r="23" ht="17.25" customHeight="1" spans="1:15">
      <c r="A23" s="103" t="s">
        <v>90</v>
      </c>
      <c r="B23" s="104" t="s">
        <v>90</v>
      </c>
      <c r="C23" s="120">
        <v>2981453.52</v>
      </c>
      <c r="D23" s="120">
        <v>2981453.52</v>
      </c>
      <c r="E23" s="120">
        <v>2701613.52</v>
      </c>
      <c r="F23" s="120">
        <v>279840</v>
      </c>
      <c r="G23" s="87"/>
      <c r="H23" s="120"/>
      <c r="I23" s="120"/>
      <c r="J23" s="120"/>
      <c r="K23" s="120"/>
      <c r="L23" s="120"/>
      <c r="M23" s="87"/>
      <c r="N23" s="120"/>
      <c r="O23" s="120"/>
    </row>
  </sheetData>
  <mergeCells count="11">
    <mergeCell ref="A2:O2"/>
    <mergeCell ref="A3:L3"/>
    <mergeCell ref="D4:F4"/>
    <mergeCell ref="J4:O4"/>
    <mergeCell ref="A23:B23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opLeftCell="A3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91</v>
      </c>
    </row>
    <row r="2" ht="31.5" customHeight="1" spans="1:4">
      <c r="A2" s="44" t="s">
        <v>92</v>
      </c>
      <c r="B2" s="132"/>
      <c r="C2" s="132"/>
      <c r="D2" s="132"/>
    </row>
    <row r="3" ht="17.25" customHeight="1" spans="1:4">
      <c r="A3" s="4" t="str">
        <f>"单位名称："&amp;"云南省卫生健康委员会机关服务中心"</f>
        <v>单位名称：云南省卫生健康委员会机关服务中心</v>
      </c>
      <c r="B3" s="133"/>
      <c r="C3" s="133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93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94</v>
      </c>
      <c r="B7" s="136">
        <v>2971613.52</v>
      </c>
      <c r="C7" s="137" t="s">
        <v>95</v>
      </c>
      <c r="D7" s="136">
        <v>2981453.52</v>
      </c>
    </row>
    <row r="8" ht="29.15" customHeight="1" spans="1:4">
      <c r="A8" s="138" t="s">
        <v>96</v>
      </c>
      <c r="B8" s="87">
        <v>2971613.52</v>
      </c>
      <c r="C8" s="110" t="str">
        <f>"（一）"&amp;"社会保障和就业支出"</f>
        <v>（一）社会保障和就业支出</v>
      </c>
      <c r="D8" s="87">
        <v>271184.73</v>
      </c>
    </row>
    <row r="9" ht="29.15" customHeight="1" spans="1:4">
      <c r="A9" s="138" t="s">
        <v>97</v>
      </c>
      <c r="B9" s="87"/>
      <c r="C9" s="110" t="str">
        <f>"（二）"&amp;"卫生健康支出"</f>
        <v>（二）卫生健康支出</v>
      </c>
      <c r="D9" s="87">
        <v>2514176</v>
      </c>
    </row>
    <row r="10" ht="29.15" customHeight="1" spans="1:4">
      <c r="A10" s="138" t="s">
        <v>98</v>
      </c>
      <c r="B10" s="87"/>
      <c r="C10" s="110" t="str">
        <f>"（三）"&amp;"住房保障支出"</f>
        <v>（三）住房保障支出</v>
      </c>
      <c r="D10" s="87">
        <v>196092.79</v>
      </c>
    </row>
    <row r="11" ht="29.15" customHeight="1" spans="1:4">
      <c r="A11" s="139" t="s">
        <v>99</v>
      </c>
      <c r="B11" s="140">
        <v>9840</v>
      </c>
      <c r="C11" s="141"/>
      <c r="D11" s="140"/>
    </row>
    <row r="12" ht="29.15" customHeight="1" spans="1:4">
      <c r="A12" s="138" t="s">
        <v>96</v>
      </c>
      <c r="B12" s="120">
        <v>9840</v>
      </c>
      <c r="C12" s="141"/>
      <c r="D12" s="140"/>
    </row>
    <row r="13" ht="29.15" customHeight="1" spans="1:4">
      <c r="A13" s="142" t="s">
        <v>97</v>
      </c>
      <c r="B13" s="120"/>
      <c r="C13" s="141"/>
      <c r="D13" s="140"/>
    </row>
    <row r="14" ht="29.15" customHeight="1" spans="1:4">
      <c r="A14" s="142" t="s">
        <v>98</v>
      </c>
      <c r="B14" s="140"/>
      <c r="C14" s="141"/>
      <c r="D14" s="140"/>
    </row>
    <row r="15" ht="29.15" customHeight="1" spans="1:4">
      <c r="A15" s="143"/>
      <c r="B15" s="140"/>
      <c r="C15" s="144" t="s">
        <v>100</v>
      </c>
      <c r="D15" s="140"/>
    </row>
    <row r="16" ht="29.15" customHeight="1" spans="1:4">
      <c r="A16" s="143" t="s">
        <v>101</v>
      </c>
      <c r="B16" s="140">
        <v>2981453.52</v>
      </c>
      <c r="C16" s="141" t="s">
        <v>25</v>
      </c>
      <c r="D16" s="140">
        <v>2981453.52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3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6"/>
      <c r="F1" s="54"/>
      <c r="G1" s="54" t="s">
        <v>102</v>
      </c>
    </row>
    <row r="2" ht="39" customHeight="1" spans="1:7">
      <c r="A2" s="3" t="s">
        <v>103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"单位名称："&amp;"云南省卫生健康委员会机关服务中心"</f>
        <v>单位名称：云南省卫生健康委员会机关服务中心</v>
      </c>
      <c r="F3" s="102"/>
      <c r="G3" s="102" t="s">
        <v>2</v>
      </c>
    </row>
    <row r="4" ht="20.25" customHeight="1" spans="1:7">
      <c r="A4" s="122" t="s">
        <v>104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4"/>
      <c r="D5" s="94" t="s">
        <v>32</v>
      </c>
      <c r="E5" s="94" t="s">
        <v>105</v>
      </c>
      <c r="F5" s="94" t="s">
        <v>106</v>
      </c>
      <c r="G5" s="94"/>
    </row>
    <row r="6" ht="13.5" customHeight="1" spans="1:7">
      <c r="A6" s="127" t="s">
        <v>107</v>
      </c>
      <c r="B6" s="127" t="s">
        <v>108</v>
      </c>
      <c r="C6" s="127" t="s">
        <v>109</v>
      </c>
      <c r="D6" s="61"/>
      <c r="E6" s="127" t="s">
        <v>110</v>
      </c>
      <c r="F6" s="127" t="s">
        <v>111</v>
      </c>
      <c r="G6" s="127" t="s">
        <v>112</v>
      </c>
    </row>
    <row r="7" ht="18" customHeight="1" spans="1:7">
      <c r="A7" s="29" t="s">
        <v>59</v>
      </c>
      <c r="B7" s="29" t="s">
        <v>60</v>
      </c>
      <c r="C7" s="22">
        <v>271184.73</v>
      </c>
      <c r="D7" s="22">
        <v>271184.73</v>
      </c>
      <c r="E7" s="22">
        <v>267944.73</v>
      </c>
      <c r="F7" s="22">
        <v>3240</v>
      </c>
      <c r="G7" s="22"/>
    </row>
    <row r="8" ht="18" customHeight="1" spans="1:7">
      <c r="A8" s="29" t="s">
        <v>61</v>
      </c>
      <c r="B8" s="128" t="s">
        <v>62</v>
      </c>
      <c r="C8" s="22">
        <v>263433.02</v>
      </c>
      <c r="D8" s="22">
        <v>263433.02</v>
      </c>
      <c r="E8" s="22">
        <v>260193.02</v>
      </c>
      <c r="F8" s="22">
        <v>3240</v>
      </c>
      <c r="G8" s="22"/>
    </row>
    <row r="9" ht="18" customHeight="1" spans="1:7">
      <c r="A9" s="29" t="s">
        <v>63</v>
      </c>
      <c r="B9" s="129" t="s">
        <v>64</v>
      </c>
      <c r="C9" s="22">
        <v>3240</v>
      </c>
      <c r="D9" s="22">
        <v>3240</v>
      </c>
      <c r="E9" s="22"/>
      <c r="F9" s="22">
        <v>3240</v>
      </c>
      <c r="G9" s="22"/>
    </row>
    <row r="10" ht="18" customHeight="1" spans="1:7">
      <c r="A10" s="29" t="s">
        <v>65</v>
      </c>
      <c r="B10" s="129" t="s">
        <v>66</v>
      </c>
      <c r="C10" s="22">
        <v>260193.02</v>
      </c>
      <c r="D10" s="22">
        <v>260193.02</v>
      </c>
      <c r="E10" s="22">
        <v>260193.02</v>
      </c>
      <c r="F10" s="22"/>
      <c r="G10" s="22"/>
    </row>
    <row r="11" ht="18" customHeight="1" spans="1:7">
      <c r="A11" s="29" t="s">
        <v>67</v>
      </c>
      <c r="B11" s="128" t="s">
        <v>68</v>
      </c>
      <c r="C11" s="22">
        <v>7751.71</v>
      </c>
      <c r="D11" s="22">
        <v>7751.71</v>
      </c>
      <c r="E11" s="22">
        <v>7751.71</v>
      </c>
      <c r="F11" s="22"/>
      <c r="G11" s="22"/>
    </row>
    <row r="12" ht="18" customHeight="1" spans="1:7">
      <c r="A12" s="29" t="s">
        <v>69</v>
      </c>
      <c r="B12" s="129" t="s">
        <v>68</v>
      </c>
      <c r="C12" s="22">
        <v>7751.71</v>
      </c>
      <c r="D12" s="22">
        <v>7751.71</v>
      </c>
      <c r="E12" s="22">
        <v>7751.71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2504336</v>
      </c>
      <c r="D13" s="22">
        <v>2234336</v>
      </c>
      <c r="E13" s="22">
        <v>2037005.43</v>
      </c>
      <c r="F13" s="22">
        <v>197330.57</v>
      </c>
      <c r="G13" s="22">
        <v>270000</v>
      </c>
    </row>
    <row r="14" ht="18" customHeight="1" spans="1:7">
      <c r="A14" s="29" t="s">
        <v>72</v>
      </c>
      <c r="B14" s="128" t="s">
        <v>73</v>
      </c>
      <c r="C14" s="22">
        <v>2241903.82</v>
      </c>
      <c r="D14" s="22">
        <v>1971903.82</v>
      </c>
      <c r="E14" s="22">
        <v>1774573.25</v>
      </c>
      <c r="F14" s="22">
        <v>197330.57</v>
      </c>
      <c r="G14" s="22">
        <v>270000</v>
      </c>
    </row>
    <row r="15" ht="18" customHeight="1" spans="1:7">
      <c r="A15" s="29" t="s">
        <v>74</v>
      </c>
      <c r="B15" s="129" t="s">
        <v>75</v>
      </c>
      <c r="C15" s="22">
        <v>2241903.82</v>
      </c>
      <c r="D15" s="22">
        <v>1971903.82</v>
      </c>
      <c r="E15" s="22">
        <v>1774573.25</v>
      </c>
      <c r="F15" s="22">
        <v>197330.57</v>
      </c>
      <c r="G15" s="22">
        <v>270000</v>
      </c>
    </row>
    <row r="16" ht="18" customHeight="1" spans="1:7">
      <c r="A16" s="29" t="s">
        <v>76</v>
      </c>
      <c r="B16" s="128" t="s">
        <v>77</v>
      </c>
      <c r="C16" s="22">
        <v>262432.18</v>
      </c>
      <c r="D16" s="22">
        <v>262432.18</v>
      </c>
      <c r="E16" s="22">
        <v>262432.18</v>
      </c>
      <c r="F16" s="22"/>
      <c r="G16" s="22"/>
    </row>
    <row r="17" ht="18" customHeight="1" spans="1:7">
      <c r="A17" s="29" t="s">
        <v>78</v>
      </c>
      <c r="B17" s="129" t="s">
        <v>79</v>
      </c>
      <c r="C17" s="22">
        <v>162620.64</v>
      </c>
      <c r="D17" s="22">
        <v>162620.64</v>
      </c>
      <c r="E17" s="22">
        <v>162620.64</v>
      </c>
      <c r="F17" s="22"/>
      <c r="G17" s="22"/>
    </row>
    <row r="18" ht="18" customHeight="1" spans="1:7">
      <c r="A18" s="29" t="s">
        <v>80</v>
      </c>
      <c r="B18" s="129" t="s">
        <v>81</v>
      </c>
      <c r="C18" s="22">
        <v>92031.04</v>
      </c>
      <c r="D18" s="22">
        <v>92031.04</v>
      </c>
      <c r="E18" s="22">
        <v>92031.04</v>
      </c>
      <c r="F18" s="22"/>
      <c r="G18" s="22"/>
    </row>
    <row r="19" ht="18" customHeight="1" spans="1:7">
      <c r="A19" s="29" t="s">
        <v>82</v>
      </c>
      <c r="B19" s="129" t="s">
        <v>83</v>
      </c>
      <c r="C19" s="22">
        <v>7780.5</v>
      </c>
      <c r="D19" s="22">
        <v>7780.5</v>
      </c>
      <c r="E19" s="22">
        <v>7780.5</v>
      </c>
      <c r="F19" s="22"/>
      <c r="G19" s="22"/>
    </row>
    <row r="20" ht="18" customHeight="1" spans="1:7">
      <c r="A20" s="29" t="s">
        <v>84</v>
      </c>
      <c r="B20" s="29" t="s">
        <v>85</v>
      </c>
      <c r="C20" s="22">
        <v>196092.79</v>
      </c>
      <c r="D20" s="22">
        <v>196092.79</v>
      </c>
      <c r="E20" s="22">
        <v>196092.79</v>
      </c>
      <c r="F20" s="22"/>
      <c r="G20" s="22"/>
    </row>
    <row r="21" ht="18" customHeight="1" spans="1:7">
      <c r="A21" s="29" t="s">
        <v>86</v>
      </c>
      <c r="B21" s="128" t="s">
        <v>87</v>
      </c>
      <c r="C21" s="22">
        <v>196092.79</v>
      </c>
      <c r="D21" s="22">
        <v>196092.79</v>
      </c>
      <c r="E21" s="22">
        <v>196092.79</v>
      </c>
      <c r="F21" s="22"/>
      <c r="G21" s="22"/>
    </row>
    <row r="22" ht="18" customHeight="1" spans="1:7">
      <c r="A22" s="29" t="s">
        <v>88</v>
      </c>
      <c r="B22" s="129" t="s">
        <v>89</v>
      </c>
      <c r="C22" s="22">
        <v>196092.79</v>
      </c>
      <c r="D22" s="22">
        <v>196092.79</v>
      </c>
      <c r="E22" s="22">
        <v>196092.79</v>
      </c>
      <c r="F22" s="22"/>
      <c r="G22" s="22"/>
    </row>
    <row r="23" ht="18" customHeight="1" spans="1:7">
      <c r="A23" s="130" t="s">
        <v>90</v>
      </c>
      <c r="B23" s="131" t="s">
        <v>90</v>
      </c>
      <c r="C23" s="22">
        <v>2971613.52</v>
      </c>
      <c r="D23" s="22">
        <v>2701613.52</v>
      </c>
      <c r="E23" s="22">
        <v>2501042.95</v>
      </c>
      <c r="F23" s="22">
        <v>200570.57</v>
      </c>
      <c r="G23" s="22">
        <v>270000</v>
      </c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C14" sqref="C14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59"/>
      <c r="F1" s="58" t="s">
        <v>113</v>
      </c>
    </row>
    <row r="2" ht="25.5" customHeight="1" spans="1:6">
      <c r="A2" s="117" t="s">
        <v>114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"单位名称："&amp;"云南省卫生健康委员会机关服务中心"</f>
        <v>单位名称：云南省卫生健康委员会机关服务中心</v>
      </c>
      <c r="B3" s="116"/>
      <c r="C3" s="59"/>
      <c r="F3" s="58" t="s">
        <v>2</v>
      </c>
    </row>
    <row r="4" ht="19.5" customHeight="1" spans="1:6">
      <c r="A4" s="9" t="s">
        <v>115</v>
      </c>
      <c r="B4" s="15" t="s">
        <v>116</v>
      </c>
      <c r="C4" s="10" t="s">
        <v>117</v>
      </c>
      <c r="D4" s="11"/>
      <c r="E4" s="12"/>
      <c r="F4" s="15" t="s">
        <v>118</v>
      </c>
    </row>
    <row r="5" ht="19.5" customHeight="1" spans="1:6">
      <c r="A5" s="17"/>
      <c r="B5" s="18"/>
      <c r="C5" s="61" t="s">
        <v>32</v>
      </c>
      <c r="D5" s="61" t="s">
        <v>119</v>
      </c>
      <c r="E5" s="61" t="s">
        <v>120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/>
      <c r="B7" s="120"/>
      <c r="C7" s="121"/>
      <c r="D7" s="120"/>
      <c r="E7" s="120"/>
      <c r="F7" s="120"/>
    </row>
    <row r="8" ht="20" customHeight="1" spans="1:6">
      <c r="A8" t="s">
        <v>121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7"/>
  <sheetViews>
    <sheetView showZeros="0" topLeftCell="A29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6"/>
      <c r="W1" s="54" t="s">
        <v>122</v>
      </c>
    </row>
    <row r="2" ht="27.75" customHeight="1" spans="1:23">
      <c r="A2" s="26" t="s">
        <v>123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"单位名称："&amp;"云南省卫生健康委员会机关服务中心"</f>
        <v>单位名称：云南省卫生健康委员会机关服务中心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2</v>
      </c>
    </row>
    <row r="4" ht="21.75" customHeight="1" spans="1:23">
      <c r="A4" s="8" t="s">
        <v>124</v>
      </c>
      <c r="B4" s="8" t="s">
        <v>125</v>
      </c>
      <c r="C4" s="8" t="s">
        <v>126</v>
      </c>
      <c r="D4" s="9" t="s">
        <v>127</v>
      </c>
      <c r="E4" s="9" t="s">
        <v>128</v>
      </c>
      <c r="F4" s="9" t="s">
        <v>129</v>
      </c>
      <c r="G4" s="9" t="s">
        <v>130</v>
      </c>
      <c r="H4" s="61" t="s">
        <v>131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8"/>
      <c r="M5" s="108"/>
      <c r="N5" s="108" t="s">
        <v>132</v>
      </c>
      <c r="O5" s="108"/>
      <c r="P5" s="108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133</v>
      </c>
      <c r="J6" s="46" t="s">
        <v>134</v>
      </c>
      <c r="K6" s="46" t="s">
        <v>135</v>
      </c>
      <c r="L6" s="113" t="s">
        <v>136</v>
      </c>
      <c r="M6" s="113" t="s">
        <v>137</v>
      </c>
      <c r="N6" s="113" t="s">
        <v>33</v>
      </c>
      <c r="O6" s="113" t="s">
        <v>34</v>
      </c>
      <c r="P6" s="113" t="s">
        <v>35</v>
      </c>
      <c r="Q6" s="46"/>
      <c r="R6" s="46" t="s">
        <v>32</v>
      </c>
      <c r="S6" s="46" t="s">
        <v>43</v>
      </c>
      <c r="T6" s="46" t="s">
        <v>138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2701613.52</v>
      </c>
      <c r="I9" s="22">
        <v>2701613.52</v>
      </c>
      <c r="J9" s="22">
        <v>678592.5</v>
      </c>
      <c r="K9" s="22"/>
      <c r="L9" s="22">
        <v>2023021.02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139</v>
      </c>
      <c r="C10" s="110" t="s">
        <v>140</v>
      </c>
      <c r="D10" s="110" t="s">
        <v>74</v>
      </c>
      <c r="E10" s="110" t="s">
        <v>75</v>
      </c>
      <c r="F10" s="110" t="s">
        <v>141</v>
      </c>
      <c r="G10" s="110" t="s">
        <v>142</v>
      </c>
      <c r="H10" s="22">
        <v>304831.8</v>
      </c>
      <c r="I10" s="22">
        <v>304831.8</v>
      </c>
      <c r="J10" s="22">
        <v>76207.95</v>
      </c>
      <c r="K10" s="22"/>
      <c r="L10" s="22">
        <v>228623.85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139</v>
      </c>
      <c r="C11" s="110" t="s">
        <v>140</v>
      </c>
      <c r="D11" s="110" t="s">
        <v>74</v>
      </c>
      <c r="E11" s="110" t="s">
        <v>75</v>
      </c>
      <c r="F11" s="110" t="s">
        <v>143</v>
      </c>
      <c r="G11" s="110" t="s">
        <v>144</v>
      </c>
      <c r="H11" s="22">
        <v>350065.8</v>
      </c>
      <c r="I11" s="22">
        <v>350065.8</v>
      </c>
      <c r="J11" s="22">
        <v>87516.45</v>
      </c>
      <c r="K11" s="22"/>
      <c r="L11" s="22">
        <v>262549.35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139</v>
      </c>
      <c r="C12" s="110" t="s">
        <v>140</v>
      </c>
      <c r="D12" s="110" t="s">
        <v>74</v>
      </c>
      <c r="E12" s="110" t="s">
        <v>75</v>
      </c>
      <c r="F12" s="110" t="s">
        <v>145</v>
      </c>
      <c r="G12" s="110" t="s">
        <v>146</v>
      </c>
      <c r="H12" s="22">
        <v>27652.65</v>
      </c>
      <c r="I12" s="22">
        <v>27652.65</v>
      </c>
      <c r="J12" s="22">
        <v>6913.16</v>
      </c>
      <c r="K12" s="22"/>
      <c r="L12" s="22">
        <v>20739.49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147</v>
      </c>
      <c r="C13" s="110" t="s">
        <v>148</v>
      </c>
      <c r="D13" s="110" t="s">
        <v>74</v>
      </c>
      <c r="E13" s="110" t="s">
        <v>75</v>
      </c>
      <c r="F13" s="110" t="s">
        <v>141</v>
      </c>
      <c r="G13" s="110" t="s">
        <v>142</v>
      </c>
      <c r="H13" s="22">
        <v>372948</v>
      </c>
      <c r="I13" s="22">
        <v>372948</v>
      </c>
      <c r="J13" s="22">
        <v>93237</v>
      </c>
      <c r="K13" s="22"/>
      <c r="L13" s="22">
        <v>279711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147</v>
      </c>
      <c r="C14" s="110" t="s">
        <v>148</v>
      </c>
      <c r="D14" s="110" t="s">
        <v>74</v>
      </c>
      <c r="E14" s="110" t="s">
        <v>75</v>
      </c>
      <c r="F14" s="110" t="s">
        <v>143</v>
      </c>
      <c r="G14" s="110" t="s">
        <v>144</v>
      </c>
      <c r="H14" s="22">
        <v>120</v>
      </c>
      <c r="I14" s="22">
        <v>120</v>
      </c>
      <c r="J14" s="22">
        <v>30</v>
      </c>
      <c r="K14" s="22"/>
      <c r="L14" s="22">
        <v>90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147</v>
      </c>
      <c r="C15" s="110" t="s">
        <v>148</v>
      </c>
      <c r="D15" s="110" t="s">
        <v>74</v>
      </c>
      <c r="E15" s="110" t="s">
        <v>75</v>
      </c>
      <c r="F15" s="110" t="s">
        <v>145</v>
      </c>
      <c r="G15" s="110" t="s">
        <v>146</v>
      </c>
      <c r="H15" s="22">
        <v>31079</v>
      </c>
      <c r="I15" s="22">
        <v>31079</v>
      </c>
      <c r="J15" s="22">
        <v>7769.75</v>
      </c>
      <c r="K15" s="22"/>
      <c r="L15" s="22">
        <v>23309.25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147</v>
      </c>
      <c r="C16" s="110" t="s">
        <v>148</v>
      </c>
      <c r="D16" s="110" t="s">
        <v>74</v>
      </c>
      <c r="E16" s="110" t="s">
        <v>75</v>
      </c>
      <c r="F16" s="110" t="s">
        <v>149</v>
      </c>
      <c r="G16" s="110" t="s">
        <v>150</v>
      </c>
      <c r="H16" s="22">
        <v>519036</v>
      </c>
      <c r="I16" s="22">
        <v>519036</v>
      </c>
      <c r="J16" s="22">
        <v>129759</v>
      </c>
      <c r="K16" s="22"/>
      <c r="L16" s="22">
        <v>389277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151</v>
      </c>
      <c r="C17" s="110" t="s">
        <v>152</v>
      </c>
      <c r="D17" s="110" t="s">
        <v>65</v>
      </c>
      <c r="E17" s="110" t="s">
        <v>66</v>
      </c>
      <c r="F17" s="110" t="s">
        <v>153</v>
      </c>
      <c r="G17" s="110" t="s">
        <v>154</v>
      </c>
      <c r="H17" s="22">
        <v>260193.02</v>
      </c>
      <c r="I17" s="22">
        <v>260193.02</v>
      </c>
      <c r="J17" s="22">
        <v>65048.26</v>
      </c>
      <c r="K17" s="22"/>
      <c r="L17" s="22">
        <v>195144.76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151</v>
      </c>
      <c r="C18" s="110" t="s">
        <v>152</v>
      </c>
      <c r="D18" s="110" t="s">
        <v>69</v>
      </c>
      <c r="E18" s="110" t="s">
        <v>68</v>
      </c>
      <c r="F18" s="110" t="s">
        <v>155</v>
      </c>
      <c r="G18" s="110" t="s">
        <v>156</v>
      </c>
      <c r="H18" s="22">
        <v>7751.71</v>
      </c>
      <c r="I18" s="22">
        <v>7751.71</v>
      </c>
      <c r="J18" s="22">
        <v>1937.93</v>
      </c>
      <c r="K18" s="22"/>
      <c r="L18" s="22">
        <v>5813.78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151</v>
      </c>
      <c r="C19" s="110" t="s">
        <v>152</v>
      </c>
      <c r="D19" s="110" t="s">
        <v>78</v>
      </c>
      <c r="E19" s="110" t="s">
        <v>79</v>
      </c>
      <c r="F19" s="110" t="s">
        <v>157</v>
      </c>
      <c r="G19" s="110" t="s">
        <v>158</v>
      </c>
      <c r="H19" s="22">
        <v>162620.64</v>
      </c>
      <c r="I19" s="22">
        <v>162620.64</v>
      </c>
      <c r="J19" s="22">
        <v>40655.16</v>
      </c>
      <c r="K19" s="22"/>
      <c r="L19" s="22">
        <v>121965.48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151</v>
      </c>
      <c r="C20" s="110" t="s">
        <v>152</v>
      </c>
      <c r="D20" s="110" t="s">
        <v>80</v>
      </c>
      <c r="E20" s="110" t="s">
        <v>81</v>
      </c>
      <c r="F20" s="110" t="s">
        <v>159</v>
      </c>
      <c r="G20" s="110" t="s">
        <v>160</v>
      </c>
      <c r="H20" s="22">
        <v>92031.04</v>
      </c>
      <c r="I20" s="22">
        <v>92031.04</v>
      </c>
      <c r="J20" s="22">
        <v>23007.76</v>
      </c>
      <c r="K20" s="22"/>
      <c r="L20" s="22">
        <v>69023.28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151</v>
      </c>
      <c r="C21" s="110" t="s">
        <v>152</v>
      </c>
      <c r="D21" s="110" t="s">
        <v>82</v>
      </c>
      <c r="E21" s="110" t="s">
        <v>83</v>
      </c>
      <c r="F21" s="110" t="s">
        <v>155</v>
      </c>
      <c r="G21" s="110" t="s">
        <v>156</v>
      </c>
      <c r="H21" s="22">
        <v>7780.5</v>
      </c>
      <c r="I21" s="22">
        <v>7780.5</v>
      </c>
      <c r="J21" s="22">
        <v>7780.5</v>
      </c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161</v>
      </c>
      <c r="C22" s="110" t="s">
        <v>89</v>
      </c>
      <c r="D22" s="110" t="s">
        <v>88</v>
      </c>
      <c r="E22" s="110" t="s">
        <v>89</v>
      </c>
      <c r="F22" s="110" t="s">
        <v>162</v>
      </c>
      <c r="G22" s="110" t="s">
        <v>89</v>
      </c>
      <c r="H22" s="22">
        <v>196092.79</v>
      </c>
      <c r="I22" s="22">
        <v>196092.79</v>
      </c>
      <c r="J22" s="22">
        <v>49023.2</v>
      </c>
      <c r="K22" s="22"/>
      <c r="L22" s="22">
        <v>147069.59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163</v>
      </c>
      <c r="C23" s="110" t="s">
        <v>164</v>
      </c>
      <c r="D23" s="110" t="s">
        <v>74</v>
      </c>
      <c r="E23" s="110" t="s">
        <v>75</v>
      </c>
      <c r="F23" s="110" t="s">
        <v>165</v>
      </c>
      <c r="G23" s="110" t="s">
        <v>166</v>
      </c>
      <c r="H23" s="22">
        <v>40950</v>
      </c>
      <c r="I23" s="22">
        <v>40950</v>
      </c>
      <c r="J23" s="22">
        <v>10237.5</v>
      </c>
      <c r="K23" s="22"/>
      <c r="L23" s="22">
        <v>30712.5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167</v>
      </c>
      <c r="C24" s="110" t="s">
        <v>168</v>
      </c>
      <c r="D24" s="110" t="s">
        <v>74</v>
      </c>
      <c r="E24" s="110" t="s">
        <v>75</v>
      </c>
      <c r="F24" s="110" t="s">
        <v>169</v>
      </c>
      <c r="G24" s="110" t="s">
        <v>168</v>
      </c>
      <c r="H24" s="22">
        <v>34637.76</v>
      </c>
      <c r="I24" s="22">
        <v>34637.76</v>
      </c>
      <c r="J24" s="22">
        <v>8659.44</v>
      </c>
      <c r="K24" s="22"/>
      <c r="L24" s="22">
        <v>25978.32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170</v>
      </c>
      <c r="C25" s="110" t="s">
        <v>171</v>
      </c>
      <c r="D25" s="110" t="s">
        <v>63</v>
      </c>
      <c r="E25" s="110" t="s">
        <v>64</v>
      </c>
      <c r="F25" s="110" t="s">
        <v>172</v>
      </c>
      <c r="G25" s="110" t="s">
        <v>173</v>
      </c>
      <c r="H25" s="22">
        <v>3240</v>
      </c>
      <c r="I25" s="22">
        <v>3240</v>
      </c>
      <c r="J25" s="22">
        <v>810</v>
      </c>
      <c r="K25" s="22"/>
      <c r="L25" s="22">
        <v>2430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170</v>
      </c>
      <c r="C26" s="110" t="s">
        <v>171</v>
      </c>
      <c r="D26" s="110" t="s">
        <v>74</v>
      </c>
      <c r="E26" s="110" t="s">
        <v>75</v>
      </c>
      <c r="F26" s="110" t="s">
        <v>174</v>
      </c>
      <c r="G26" s="110" t="s">
        <v>175</v>
      </c>
      <c r="H26" s="22">
        <v>9585.05</v>
      </c>
      <c r="I26" s="22">
        <v>9585.05</v>
      </c>
      <c r="J26" s="22"/>
      <c r="K26" s="22"/>
      <c r="L26" s="22">
        <v>9585.05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170</v>
      </c>
      <c r="C27" s="110" t="s">
        <v>171</v>
      </c>
      <c r="D27" s="110" t="s">
        <v>74</v>
      </c>
      <c r="E27" s="110" t="s">
        <v>75</v>
      </c>
      <c r="F27" s="110" t="s">
        <v>176</v>
      </c>
      <c r="G27" s="110" t="s">
        <v>177</v>
      </c>
      <c r="H27" s="22">
        <v>1000</v>
      </c>
      <c r="I27" s="22">
        <v>1000</v>
      </c>
      <c r="J27" s="22"/>
      <c r="K27" s="22"/>
      <c r="L27" s="22">
        <v>1000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170</v>
      </c>
      <c r="C28" s="110" t="s">
        <v>171</v>
      </c>
      <c r="D28" s="110" t="s">
        <v>74</v>
      </c>
      <c r="E28" s="110" t="s">
        <v>75</v>
      </c>
      <c r="F28" s="110" t="s">
        <v>178</v>
      </c>
      <c r="G28" s="110" t="s">
        <v>179</v>
      </c>
      <c r="H28" s="22">
        <v>2500</v>
      </c>
      <c r="I28" s="22">
        <v>2500</v>
      </c>
      <c r="J28" s="22">
        <v>625</v>
      </c>
      <c r="K28" s="22"/>
      <c r="L28" s="22">
        <v>1875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170</v>
      </c>
      <c r="C29" s="110" t="s">
        <v>171</v>
      </c>
      <c r="D29" s="110" t="s">
        <v>74</v>
      </c>
      <c r="E29" s="110" t="s">
        <v>75</v>
      </c>
      <c r="F29" s="110" t="s">
        <v>180</v>
      </c>
      <c r="G29" s="110" t="s">
        <v>181</v>
      </c>
      <c r="H29" s="22">
        <v>4200</v>
      </c>
      <c r="I29" s="22">
        <v>4200</v>
      </c>
      <c r="J29" s="22">
        <v>1050</v>
      </c>
      <c r="K29" s="22"/>
      <c r="L29" s="22">
        <v>3150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170</v>
      </c>
      <c r="C30" s="110" t="s">
        <v>171</v>
      </c>
      <c r="D30" s="110" t="s">
        <v>74</v>
      </c>
      <c r="E30" s="110" t="s">
        <v>75</v>
      </c>
      <c r="F30" s="110" t="s">
        <v>182</v>
      </c>
      <c r="G30" s="110" t="s">
        <v>183</v>
      </c>
      <c r="H30" s="22">
        <v>10000</v>
      </c>
      <c r="I30" s="22">
        <v>10000</v>
      </c>
      <c r="J30" s="22">
        <v>2500</v>
      </c>
      <c r="K30" s="22"/>
      <c r="L30" s="22">
        <v>7500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170</v>
      </c>
      <c r="C31" s="110" t="s">
        <v>171</v>
      </c>
      <c r="D31" s="110" t="s">
        <v>74</v>
      </c>
      <c r="E31" s="110" t="s">
        <v>75</v>
      </c>
      <c r="F31" s="110" t="s">
        <v>184</v>
      </c>
      <c r="G31" s="110" t="s">
        <v>185</v>
      </c>
      <c r="H31" s="22">
        <v>5000</v>
      </c>
      <c r="I31" s="22">
        <v>5000</v>
      </c>
      <c r="J31" s="22">
        <v>1250</v>
      </c>
      <c r="K31" s="22"/>
      <c r="L31" s="22">
        <v>3750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11" t="s">
        <v>170</v>
      </c>
      <c r="C32" s="110" t="s">
        <v>171</v>
      </c>
      <c r="D32" s="110" t="s">
        <v>74</v>
      </c>
      <c r="E32" s="110" t="s">
        <v>75</v>
      </c>
      <c r="F32" s="110" t="s">
        <v>186</v>
      </c>
      <c r="G32" s="110" t="s">
        <v>187</v>
      </c>
      <c r="H32" s="22">
        <v>6120</v>
      </c>
      <c r="I32" s="22">
        <v>6120</v>
      </c>
      <c r="J32" s="22">
        <v>1530</v>
      </c>
      <c r="K32" s="22"/>
      <c r="L32" s="22">
        <v>4590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170</v>
      </c>
      <c r="C33" s="110" t="s">
        <v>171</v>
      </c>
      <c r="D33" s="110" t="s">
        <v>74</v>
      </c>
      <c r="E33" s="110" t="s">
        <v>75</v>
      </c>
      <c r="F33" s="110" t="s">
        <v>188</v>
      </c>
      <c r="G33" s="110" t="s">
        <v>189</v>
      </c>
      <c r="H33" s="22">
        <v>43500</v>
      </c>
      <c r="I33" s="22">
        <v>43500</v>
      </c>
      <c r="J33" s="22">
        <v>10875</v>
      </c>
      <c r="K33" s="22"/>
      <c r="L33" s="22">
        <v>32625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5" t="s">
        <v>45</v>
      </c>
      <c r="B34" s="111" t="s">
        <v>170</v>
      </c>
      <c r="C34" s="110" t="s">
        <v>171</v>
      </c>
      <c r="D34" s="110" t="s">
        <v>74</v>
      </c>
      <c r="E34" s="110" t="s">
        <v>75</v>
      </c>
      <c r="F34" s="110" t="s">
        <v>165</v>
      </c>
      <c r="G34" s="110" t="s">
        <v>166</v>
      </c>
      <c r="H34" s="22">
        <v>3900</v>
      </c>
      <c r="I34" s="22">
        <v>3900</v>
      </c>
      <c r="J34" s="22">
        <v>975</v>
      </c>
      <c r="K34" s="22"/>
      <c r="L34" s="22">
        <v>2925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15" t="s">
        <v>45</v>
      </c>
      <c r="B35" s="111" t="s">
        <v>170</v>
      </c>
      <c r="C35" s="110" t="s">
        <v>171</v>
      </c>
      <c r="D35" s="110" t="s">
        <v>74</v>
      </c>
      <c r="E35" s="110" t="s">
        <v>75</v>
      </c>
      <c r="F35" s="110" t="s">
        <v>172</v>
      </c>
      <c r="G35" s="110" t="s">
        <v>173</v>
      </c>
      <c r="H35" s="22">
        <v>35937.76</v>
      </c>
      <c r="I35" s="22">
        <v>35937.76</v>
      </c>
      <c r="J35" s="22">
        <v>8984.44</v>
      </c>
      <c r="K35" s="22"/>
      <c r="L35" s="22">
        <v>26953.32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31.4" customHeight="1" spans="1:23">
      <c r="A36" s="115" t="s">
        <v>45</v>
      </c>
      <c r="B36" s="111" t="s">
        <v>190</v>
      </c>
      <c r="C36" s="110" t="s">
        <v>191</v>
      </c>
      <c r="D36" s="110" t="s">
        <v>74</v>
      </c>
      <c r="E36" s="110" t="s">
        <v>75</v>
      </c>
      <c r="F36" s="110" t="s">
        <v>145</v>
      </c>
      <c r="G36" s="110" t="s">
        <v>146</v>
      </c>
      <c r="H36" s="22">
        <v>168840</v>
      </c>
      <c r="I36" s="22">
        <v>168840</v>
      </c>
      <c r="J36" s="22">
        <v>42210</v>
      </c>
      <c r="K36" s="22"/>
      <c r="L36" s="22">
        <v>126630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18.75" customHeight="1" spans="1:23">
      <c r="A37" s="30" t="s">
        <v>90</v>
      </c>
      <c r="B37" s="31"/>
      <c r="C37" s="31"/>
      <c r="D37" s="31"/>
      <c r="E37" s="31"/>
      <c r="F37" s="31"/>
      <c r="G37" s="32"/>
      <c r="H37" s="22">
        <v>2701613.52</v>
      </c>
      <c r="I37" s="22">
        <v>2701613.52</v>
      </c>
      <c r="J37" s="22">
        <v>678592.5</v>
      </c>
      <c r="K37" s="22"/>
      <c r="L37" s="22">
        <v>2023021.02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</sheetData>
  <mergeCells count="30">
    <mergeCell ref="A2:W2"/>
    <mergeCell ref="A3:G3"/>
    <mergeCell ref="H4:W4"/>
    <mergeCell ref="I5:M5"/>
    <mergeCell ref="N5:P5"/>
    <mergeCell ref="R5:W5"/>
    <mergeCell ref="A37:G3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3"/>
  <sheetViews>
    <sheetView showZeros="0" topLeftCell="A3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6"/>
      <c r="W1" s="54" t="s">
        <v>192</v>
      </c>
    </row>
    <row r="2" ht="27.75" customHeight="1" spans="1:23">
      <c r="A2" s="26" t="s">
        <v>193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"单位名称："&amp;"云南省卫生健康委员会机关服务中心"</f>
        <v>单位名称：云南省卫生健康委员会机关服务中心</v>
      </c>
      <c r="B3" s="107" t="str">
        <f t="shared" si="0"/>
        <v>单位名称：云南省卫生健康委员会机关服务中心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2</v>
      </c>
    </row>
    <row r="4" ht="21.75" customHeight="1" spans="1:23">
      <c r="A4" s="8" t="s">
        <v>194</v>
      </c>
      <c r="B4" s="8" t="s">
        <v>125</v>
      </c>
      <c r="C4" s="8" t="s">
        <v>126</v>
      </c>
      <c r="D4" s="8" t="s">
        <v>195</v>
      </c>
      <c r="E4" s="9" t="s">
        <v>127</v>
      </c>
      <c r="F4" s="9" t="s">
        <v>128</v>
      </c>
      <c r="G4" s="9" t="s">
        <v>129</v>
      </c>
      <c r="H4" s="9" t="s">
        <v>130</v>
      </c>
      <c r="I4" s="61" t="s">
        <v>30</v>
      </c>
      <c r="J4" s="61" t="s">
        <v>196</v>
      </c>
      <c r="K4" s="61"/>
      <c r="L4" s="61"/>
      <c r="M4" s="61"/>
      <c r="N4" s="108" t="s">
        <v>132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138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197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198</v>
      </c>
      <c r="D8" s="110"/>
      <c r="E8" s="110"/>
      <c r="F8" s="110"/>
      <c r="G8" s="110"/>
      <c r="H8" s="110"/>
      <c r="I8" s="112">
        <v>270000</v>
      </c>
      <c r="J8" s="112">
        <v>270000</v>
      </c>
      <c r="K8" s="112">
        <v>270000</v>
      </c>
      <c r="L8" s="112"/>
      <c r="M8" s="112"/>
      <c r="N8" s="112"/>
      <c r="O8" s="112"/>
      <c r="P8" s="112"/>
      <c r="Q8" s="112"/>
      <c r="R8" s="112"/>
      <c r="S8" s="112"/>
      <c r="T8" s="112"/>
      <c r="U8" s="87"/>
      <c r="V8" s="112"/>
      <c r="W8" s="112"/>
    </row>
    <row r="9" ht="32.9" customHeight="1" spans="1:23">
      <c r="A9" s="110" t="s">
        <v>199</v>
      </c>
      <c r="B9" s="111" t="s">
        <v>200</v>
      </c>
      <c r="C9" s="110" t="s">
        <v>198</v>
      </c>
      <c r="D9" s="110" t="s">
        <v>45</v>
      </c>
      <c r="E9" s="110" t="s">
        <v>74</v>
      </c>
      <c r="F9" s="110" t="s">
        <v>75</v>
      </c>
      <c r="G9" s="110" t="s">
        <v>201</v>
      </c>
      <c r="H9" s="110" t="s">
        <v>202</v>
      </c>
      <c r="I9" s="112">
        <v>270000</v>
      </c>
      <c r="J9" s="112">
        <v>270000</v>
      </c>
      <c r="K9" s="112">
        <v>270000</v>
      </c>
      <c r="L9" s="112"/>
      <c r="M9" s="112"/>
      <c r="N9" s="112"/>
      <c r="O9" s="112"/>
      <c r="P9" s="112"/>
      <c r="Q9" s="112"/>
      <c r="R9" s="112"/>
      <c r="S9" s="112"/>
      <c r="T9" s="112"/>
      <c r="U9" s="87"/>
      <c r="V9" s="112"/>
      <c r="W9" s="112"/>
    </row>
    <row r="10" ht="32.9" customHeight="1" spans="1:23">
      <c r="A10" s="110"/>
      <c r="B10" s="110"/>
      <c r="C10" s="110" t="s">
        <v>203</v>
      </c>
      <c r="D10" s="110"/>
      <c r="E10" s="110"/>
      <c r="F10" s="110"/>
      <c r="G10" s="110"/>
      <c r="H10" s="110"/>
      <c r="I10" s="112">
        <v>9840</v>
      </c>
      <c r="J10" s="112"/>
      <c r="K10" s="112"/>
      <c r="L10" s="112"/>
      <c r="M10" s="112"/>
      <c r="N10" s="112">
        <v>9840</v>
      </c>
      <c r="O10" s="112"/>
      <c r="P10" s="112"/>
      <c r="Q10" s="112"/>
      <c r="R10" s="112"/>
      <c r="S10" s="112"/>
      <c r="T10" s="112"/>
      <c r="U10" s="87"/>
      <c r="V10" s="112"/>
      <c r="W10" s="112"/>
    </row>
    <row r="11" ht="32.9" customHeight="1" spans="1:23">
      <c r="A11" s="110" t="s">
        <v>204</v>
      </c>
      <c r="B11" s="111" t="s">
        <v>205</v>
      </c>
      <c r="C11" s="110" t="s">
        <v>203</v>
      </c>
      <c r="D11" s="110" t="s">
        <v>45</v>
      </c>
      <c r="E11" s="110" t="s">
        <v>74</v>
      </c>
      <c r="F11" s="110" t="s">
        <v>75</v>
      </c>
      <c r="G11" s="110" t="s">
        <v>206</v>
      </c>
      <c r="H11" s="110" t="s">
        <v>207</v>
      </c>
      <c r="I11" s="112">
        <v>840</v>
      </c>
      <c r="J11" s="112"/>
      <c r="K11" s="112"/>
      <c r="L11" s="112"/>
      <c r="M11" s="112"/>
      <c r="N11" s="112">
        <v>840</v>
      </c>
      <c r="O11" s="112"/>
      <c r="P11" s="112"/>
      <c r="Q11" s="112"/>
      <c r="R11" s="112"/>
      <c r="S11" s="112"/>
      <c r="T11" s="112"/>
      <c r="U11" s="87"/>
      <c r="V11" s="112"/>
      <c r="W11" s="112"/>
    </row>
    <row r="12" ht="32.9" customHeight="1" spans="1:23">
      <c r="A12" s="110" t="s">
        <v>204</v>
      </c>
      <c r="B12" s="111" t="s">
        <v>205</v>
      </c>
      <c r="C12" s="110" t="s">
        <v>203</v>
      </c>
      <c r="D12" s="110" t="s">
        <v>45</v>
      </c>
      <c r="E12" s="110" t="s">
        <v>74</v>
      </c>
      <c r="F12" s="110" t="s">
        <v>75</v>
      </c>
      <c r="G12" s="110" t="s">
        <v>172</v>
      </c>
      <c r="H12" s="110" t="s">
        <v>173</v>
      </c>
      <c r="I12" s="112">
        <v>9000</v>
      </c>
      <c r="J12" s="112"/>
      <c r="K12" s="112"/>
      <c r="L12" s="112"/>
      <c r="M12" s="112"/>
      <c r="N12" s="112">
        <v>9000</v>
      </c>
      <c r="O12" s="112"/>
      <c r="P12" s="112"/>
      <c r="Q12" s="112"/>
      <c r="R12" s="112"/>
      <c r="S12" s="112"/>
      <c r="T12" s="112"/>
      <c r="U12" s="87"/>
      <c r="V12" s="112"/>
      <c r="W12" s="112"/>
    </row>
    <row r="13" ht="18.75" customHeight="1" spans="1:23">
      <c r="A13" s="30" t="s">
        <v>90</v>
      </c>
      <c r="B13" s="31"/>
      <c r="C13" s="31"/>
      <c r="D13" s="31"/>
      <c r="E13" s="31"/>
      <c r="F13" s="31"/>
      <c r="G13" s="31"/>
      <c r="H13" s="32"/>
      <c r="I13" s="112">
        <v>279840</v>
      </c>
      <c r="J13" s="112">
        <v>270000</v>
      </c>
      <c r="K13" s="112">
        <v>270000</v>
      </c>
      <c r="L13" s="112"/>
      <c r="M13" s="112"/>
      <c r="N13" s="112">
        <v>9840</v>
      </c>
      <c r="O13" s="112"/>
      <c r="P13" s="112"/>
      <c r="Q13" s="112"/>
      <c r="R13" s="112"/>
      <c r="S13" s="112"/>
      <c r="T13" s="112"/>
      <c r="U13" s="87"/>
      <c r="V13" s="112"/>
      <c r="W13" s="112"/>
    </row>
  </sheetData>
  <mergeCells count="28">
    <mergeCell ref="A2:W2"/>
    <mergeCell ref="A3:I3"/>
    <mergeCell ref="J4:M4"/>
    <mergeCell ref="N4:P4"/>
    <mergeCell ref="R4:W4"/>
    <mergeCell ref="J5:K5"/>
    <mergeCell ref="A13:H1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5"/>
  <sheetViews>
    <sheetView showZeros="0" tabSelected="1" workbookViewId="0">
      <selection activeCell="J15" sqref="J7:J15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1.5" customWidth="1"/>
  </cols>
  <sheetData>
    <row r="1" customHeight="1" spans="1:10">
      <c r="J1" s="43" t="s">
        <v>208</v>
      </c>
    </row>
    <row r="2" ht="28.5" customHeight="1" spans="1:10">
      <c r="A2" s="44" t="s">
        <v>209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"单位名称："&amp;"云南省卫生健康委员会机关服务中心"</f>
        <v>单位名称：云南省卫生健康委员会机关服务中心</v>
      </c>
    </row>
    <row r="4" ht="14.25" customHeight="1" spans="1:10">
      <c r="A4" s="46" t="s">
        <v>210</v>
      </c>
      <c r="B4" s="46" t="s">
        <v>211</v>
      </c>
      <c r="C4" s="46" t="s">
        <v>212</v>
      </c>
      <c r="D4" s="46" t="s">
        <v>213</v>
      </c>
      <c r="E4" s="46" t="s">
        <v>214</v>
      </c>
      <c r="F4" s="47" t="s">
        <v>215</v>
      </c>
      <c r="G4" s="46" t="s">
        <v>216</v>
      </c>
      <c r="H4" s="47" t="s">
        <v>217</v>
      </c>
      <c r="I4" s="47" t="s">
        <v>218</v>
      </c>
      <c r="J4" s="46" t="s">
        <v>219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5" t="s">
        <v>198</v>
      </c>
      <c r="B7" s="52" t="s">
        <v>220</v>
      </c>
      <c r="C7" s="52" t="s">
        <v>221</v>
      </c>
      <c r="D7" s="52" t="s">
        <v>222</v>
      </c>
      <c r="E7" s="48" t="s">
        <v>223</v>
      </c>
      <c r="F7" s="52" t="s">
        <v>224</v>
      </c>
      <c r="G7" s="48" t="s">
        <v>225</v>
      </c>
      <c r="H7" s="52" t="s">
        <v>226</v>
      </c>
      <c r="I7" s="52" t="s">
        <v>227</v>
      </c>
      <c r="J7" s="53" t="s">
        <v>228</v>
      </c>
    </row>
    <row r="8" ht="47.3" customHeight="1" spans="1:10">
      <c r="A8" s="105" t="s">
        <v>198</v>
      </c>
      <c r="B8" s="52" t="s">
        <v>229</v>
      </c>
      <c r="C8" s="52" t="s">
        <v>221</v>
      </c>
      <c r="D8" s="52" t="s">
        <v>222</v>
      </c>
      <c r="E8" s="48" t="s">
        <v>230</v>
      </c>
      <c r="F8" s="52" t="s">
        <v>224</v>
      </c>
      <c r="G8" s="48" t="s">
        <v>110</v>
      </c>
      <c r="H8" s="52" t="s">
        <v>231</v>
      </c>
      <c r="I8" s="52" t="s">
        <v>227</v>
      </c>
      <c r="J8" s="53" t="s">
        <v>232</v>
      </c>
    </row>
    <row r="9" ht="121" customHeight="1" spans="1:10">
      <c r="A9" s="105" t="s">
        <v>198</v>
      </c>
      <c r="B9" s="52" t="s">
        <v>229</v>
      </c>
      <c r="C9" s="52" t="s">
        <v>221</v>
      </c>
      <c r="D9" s="52" t="s">
        <v>222</v>
      </c>
      <c r="E9" s="48" t="s">
        <v>233</v>
      </c>
      <c r="F9" s="52" t="s">
        <v>224</v>
      </c>
      <c r="G9" s="48" t="s">
        <v>225</v>
      </c>
      <c r="H9" s="52" t="s">
        <v>226</v>
      </c>
      <c r="I9" s="52" t="s">
        <v>227</v>
      </c>
      <c r="J9" s="53" t="s">
        <v>234</v>
      </c>
    </row>
    <row r="10" ht="47.3" customHeight="1" spans="1:10">
      <c r="A10" s="105" t="s">
        <v>198</v>
      </c>
      <c r="B10" s="52" t="s">
        <v>229</v>
      </c>
      <c r="C10" s="52" t="s">
        <v>221</v>
      </c>
      <c r="D10" s="52" t="s">
        <v>235</v>
      </c>
      <c r="E10" s="48" t="s">
        <v>236</v>
      </c>
      <c r="F10" s="52" t="s">
        <v>224</v>
      </c>
      <c r="G10" s="48" t="s">
        <v>225</v>
      </c>
      <c r="H10" s="52" t="s">
        <v>226</v>
      </c>
      <c r="I10" s="52" t="s">
        <v>227</v>
      </c>
      <c r="J10" s="53" t="s">
        <v>237</v>
      </c>
    </row>
    <row r="11" ht="47.3" customHeight="1" spans="1:10">
      <c r="A11" s="105" t="s">
        <v>198</v>
      </c>
      <c r="B11" s="52" t="s">
        <v>229</v>
      </c>
      <c r="C11" s="52" t="s">
        <v>221</v>
      </c>
      <c r="D11" s="52" t="s">
        <v>235</v>
      </c>
      <c r="E11" s="48" t="s">
        <v>238</v>
      </c>
      <c r="F11" s="52" t="s">
        <v>224</v>
      </c>
      <c r="G11" s="48" t="s">
        <v>225</v>
      </c>
      <c r="H11" s="52" t="s">
        <v>226</v>
      </c>
      <c r="I11" s="52" t="s">
        <v>227</v>
      </c>
      <c r="J11" s="53" t="s">
        <v>239</v>
      </c>
    </row>
    <row r="12" ht="47.3" customHeight="1" spans="1:10">
      <c r="A12" s="105" t="s">
        <v>198</v>
      </c>
      <c r="B12" s="52" t="s">
        <v>229</v>
      </c>
      <c r="C12" s="52" t="s">
        <v>221</v>
      </c>
      <c r="D12" s="52" t="s">
        <v>240</v>
      </c>
      <c r="E12" s="48" t="s">
        <v>241</v>
      </c>
      <c r="F12" s="52" t="s">
        <v>242</v>
      </c>
      <c r="G12" s="48" t="s">
        <v>243</v>
      </c>
      <c r="H12" s="52" t="s">
        <v>226</v>
      </c>
      <c r="I12" s="52" t="s">
        <v>227</v>
      </c>
      <c r="J12" s="53" t="s">
        <v>244</v>
      </c>
    </row>
    <row r="13" ht="47.3" customHeight="1" spans="1:10">
      <c r="A13" s="105" t="s">
        <v>198</v>
      </c>
      <c r="B13" s="52" t="s">
        <v>229</v>
      </c>
      <c r="C13" s="52" t="s">
        <v>221</v>
      </c>
      <c r="D13" s="52" t="s">
        <v>240</v>
      </c>
      <c r="E13" s="48" t="s">
        <v>245</v>
      </c>
      <c r="F13" s="52" t="s">
        <v>224</v>
      </c>
      <c r="G13" s="48" t="s">
        <v>225</v>
      </c>
      <c r="H13" s="52" t="s">
        <v>226</v>
      </c>
      <c r="I13" s="52" t="s">
        <v>227</v>
      </c>
      <c r="J13" s="53" t="s">
        <v>246</v>
      </c>
    </row>
    <row r="14" ht="47.3" customHeight="1" spans="1:10">
      <c r="A14" s="105" t="s">
        <v>198</v>
      </c>
      <c r="B14" s="52" t="s">
        <v>229</v>
      </c>
      <c r="C14" s="52" t="s">
        <v>247</v>
      </c>
      <c r="D14" s="52" t="s">
        <v>248</v>
      </c>
      <c r="E14" s="48" t="s">
        <v>249</v>
      </c>
      <c r="F14" s="52" t="s">
        <v>224</v>
      </c>
      <c r="G14" s="48" t="s">
        <v>225</v>
      </c>
      <c r="H14" s="52" t="s">
        <v>226</v>
      </c>
      <c r="I14" s="52" t="s">
        <v>227</v>
      </c>
      <c r="J14" s="53" t="s">
        <v>250</v>
      </c>
    </row>
    <row r="15" ht="47.3" customHeight="1" spans="1:10">
      <c r="A15" s="105" t="s">
        <v>198</v>
      </c>
      <c r="B15" s="52" t="s">
        <v>229</v>
      </c>
      <c r="C15" s="52" t="s">
        <v>251</v>
      </c>
      <c r="D15" s="52" t="s">
        <v>252</v>
      </c>
      <c r="E15" s="48" t="s">
        <v>253</v>
      </c>
      <c r="F15" s="52" t="s">
        <v>242</v>
      </c>
      <c r="G15" s="48" t="s">
        <v>243</v>
      </c>
      <c r="H15" s="52" t="s">
        <v>226</v>
      </c>
      <c r="I15" s="52" t="s">
        <v>227</v>
      </c>
      <c r="J15" s="53" t="s">
        <v>254</v>
      </c>
    </row>
  </sheetData>
  <mergeCells count="4">
    <mergeCell ref="A2:J2"/>
    <mergeCell ref="A3:H3"/>
    <mergeCell ref="A7:A15"/>
    <mergeCell ref="B7:B1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13" sqref="A1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255</v>
      </c>
    </row>
    <row r="2" ht="28.5" customHeight="1" spans="1:6">
      <c r="A2" s="26" t="s">
        <v>256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"单位名称："&amp;"云南省卫生健康委员会机关服务中心"</f>
        <v>单位名称：云南省卫生健康委员会机关服务中心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124</v>
      </c>
      <c r="B4" s="9" t="s">
        <v>48</v>
      </c>
      <c r="C4" s="9" t="s">
        <v>49</v>
      </c>
      <c r="D4" s="15" t="s">
        <v>257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90</v>
      </c>
      <c r="B8" s="104"/>
      <c r="C8" s="104" t="s">
        <v>90</v>
      </c>
      <c r="D8" s="22"/>
      <c r="E8" s="22"/>
      <c r="F8" s="22"/>
    </row>
    <row r="9" ht="19" customHeight="1" spans="1:6">
      <c r="A9" t="s">
        <v>258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2"/>
  <sheetViews>
    <sheetView showZeros="0" workbookViewId="0">
      <selection activeCell="E19" sqref="E19"/>
    </sheetView>
  </sheetViews>
  <sheetFormatPr defaultColWidth="9.14166666666667" defaultRowHeight="14.25" customHeight="1"/>
  <cols>
    <col min="1" max="1" width="29.625" customWidth="1"/>
    <col min="2" max="2" width="21.7083333333333" customWidth="1"/>
    <col min="3" max="3" width="39" customWidth="1"/>
    <col min="4" max="4" width="7.70833333333333" customWidth="1"/>
    <col min="5" max="5" width="10.2833333333333" customWidth="1"/>
    <col min="6" max="6" width="16.75" customWidth="1"/>
    <col min="7" max="7" width="17.75" customWidth="1"/>
    <col min="8" max="8" width="18.375" customWidth="1"/>
    <col min="9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259</v>
      </c>
    </row>
    <row r="2" ht="27.75" customHeight="1" spans="1:17">
      <c r="A2" s="55" t="s">
        <v>260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"单位名称："&amp;"云南省卫生健康委员会机关服务中心"</f>
        <v>单位名称：云南省卫生健康委员会机关服务中心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2</v>
      </c>
    </row>
    <row r="4" ht="15.75" customHeight="1" spans="1:17">
      <c r="A4" s="9" t="s">
        <v>261</v>
      </c>
      <c r="B4" s="71" t="s">
        <v>262</v>
      </c>
      <c r="C4" s="71" t="s">
        <v>263</v>
      </c>
      <c r="D4" s="71" t="s">
        <v>264</v>
      </c>
      <c r="E4" s="71" t="s">
        <v>265</v>
      </c>
      <c r="F4" s="71" t="s">
        <v>266</v>
      </c>
      <c r="G4" s="72" t="s">
        <v>131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267</v>
      </c>
      <c r="J5" s="76" t="s">
        <v>268</v>
      </c>
      <c r="K5" s="77" t="s">
        <v>269</v>
      </c>
      <c r="L5" s="78" t="s">
        <v>270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138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30" customHeight="1" spans="1:17">
      <c r="A8" s="84" t="s">
        <v>45</v>
      </c>
      <c r="B8" s="85"/>
      <c r="C8" s="85"/>
      <c r="D8" s="85"/>
      <c r="E8" s="96"/>
      <c r="F8" s="22">
        <v>4525</v>
      </c>
      <c r="G8" s="22">
        <v>4525</v>
      </c>
      <c r="H8" s="22">
        <v>4525</v>
      </c>
      <c r="I8" s="22"/>
      <c r="J8" s="22"/>
      <c r="K8" s="22"/>
      <c r="L8" s="22"/>
      <c r="M8" s="22"/>
      <c r="N8" s="22"/>
      <c r="O8" s="22"/>
      <c r="P8" s="22"/>
      <c r="Q8" s="22"/>
    </row>
    <row r="9" ht="30" customHeight="1" spans="1:17">
      <c r="A9" s="97" t="s">
        <v>171</v>
      </c>
      <c r="B9" s="85" t="s">
        <v>271</v>
      </c>
      <c r="C9" s="85" t="s">
        <v>272</v>
      </c>
      <c r="D9" s="98" t="s">
        <v>273</v>
      </c>
      <c r="E9" s="99">
        <v>5</v>
      </c>
      <c r="F9" s="22">
        <v>705</v>
      </c>
      <c r="G9" s="22">
        <v>705</v>
      </c>
      <c r="H9" s="22">
        <v>705</v>
      </c>
      <c r="I9" s="22"/>
      <c r="J9" s="22"/>
      <c r="K9" s="22"/>
      <c r="L9" s="22"/>
      <c r="M9" s="22"/>
      <c r="N9" s="22"/>
      <c r="O9" s="22"/>
      <c r="P9" s="22"/>
      <c r="Q9" s="22"/>
    </row>
    <row r="10" ht="30" customHeight="1" spans="1:17">
      <c r="A10" s="97" t="s">
        <v>171</v>
      </c>
      <c r="B10" s="85" t="s">
        <v>274</v>
      </c>
      <c r="C10" s="85" t="s">
        <v>272</v>
      </c>
      <c r="D10" s="98" t="s">
        <v>273</v>
      </c>
      <c r="E10" s="99">
        <v>20</v>
      </c>
      <c r="F10" s="22">
        <v>2820</v>
      </c>
      <c r="G10" s="22">
        <v>2820</v>
      </c>
      <c r="H10" s="22">
        <v>2820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30" customHeight="1" spans="1:17">
      <c r="A11" s="97" t="s">
        <v>171</v>
      </c>
      <c r="B11" s="85" t="s">
        <v>275</v>
      </c>
      <c r="C11" s="85" t="s">
        <v>276</v>
      </c>
      <c r="D11" s="98" t="s">
        <v>277</v>
      </c>
      <c r="E11" s="99">
        <v>1</v>
      </c>
      <c r="F11" s="22">
        <v>1000</v>
      </c>
      <c r="G11" s="22">
        <v>1000</v>
      </c>
      <c r="H11" s="22">
        <v>1000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2" customHeight="1" spans="1:17">
      <c r="A12" s="88" t="s">
        <v>90</v>
      </c>
      <c r="B12" s="89"/>
      <c r="C12" s="89"/>
      <c r="D12" s="89"/>
      <c r="E12" s="96"/>
      <c r="F12" s="22">
        <v>4525</v>
      </c>
      <c r="G12" s="22">
        <v>4525</v>
      </c>
      <c r="H12" s="22">
        <v>4525</v>
      </c>
      <c r="I12" s="22"/>
      <c r="J12" s="22"/>
      <c r="K12" s="22"/>
      <c r="L12" s="22"/>
      <c r="M12" s="22"/>
      <c r="N12" s="22"/>
      <c r="O12" s="22"/>
      <c r="P12" s="22"/>
      <c r="Q12" s="22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8" sqref="A18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278</v>
      </c>
    </row>
    <row r="2" ht="27.75" customHeight="1" spans="1:14">
      <c r="A2" s="55" t="s">
        <v>279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"单位名称："&amp;"云南省卫生健康委员会机关服务中心"</f>
        <v>单位名称：云南省卫生健康委员会机关服务中心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2</v>
      </c>
    </row>
    <row r="4" ht="15.75" customHeight="1" spans="1:14">
      <c r="A4" s="9" t="s">
        <v>261</v>
      </c>
      <c r="B4" s="71" t="s">
        <v>280</v>
      </c>
      <c r="C4" s="71" t="s">
        <v>281</v>
      </c>
      <c r="D4" s="72" t="s">
        <v>131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267</v>
      </c>
      <c r="G5" s="76" t="s">
        <v>268</v>
      </c>
      <c r="H5" s="77" t="s">
        <v>269</v>
      </c>
      <c r="I5" s="78" t="s">
        <v>270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138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90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ht="23" customHeight="1" spans="1:14">
      <c r="A11" t="s">
        <v>282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B15" sqref="B15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283</v>
      </c>
    </row>
    <row r="2" ht="27.75" customHeight="1" spans="1:24">
      <c r="A2" s="55" t="s">
        <v>284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"单位名称："&amp;"云南省卫生健康委员会机关服务中心"</f>
        <v>单位名称：云南省卫生健康委员会机关服务中心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2</v>
      </c>
    </row>
    <row r="4" ht="19.5" customHeight="1" spans="1:24">
      <c r="A4" s="15" t="s">
        <v>285</v>
      </c>
      <c r="B4" s="10" t="s">
        <v>131</v>
      </c>
      <c r="C4" s="11"/>
      <c r="D4" s="11"/>
      <c r="E4" s="61" t="s">
        <v>286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287</v>
      </c>
      <c r="E5" s="61" t="s">
        <v>288</v>
      </c>
      <c r="F5" s="61" t="s">
        <v>289</v>
      </c>
      <c r="G5" s="61" t="s">
        <v>290</v>
      </c>
      <c r="H5" s="61" t="s">
        <v>291</v>
      </c>
      <c r="I5" s="61" t="s">
        <v>292</v>
      </c>
      <c r="J5" s="61" t="s">
        <v>293</v>
      </c>
      <c r="K5" s="61" t="s">
        <v>294</v>
      </c>
      <c r="L5" s="61" t="s">
        <v>295</v>
      </c>
      <c r="M5" s="61" t="s">
        <v>296</v>
      </c>
      <c r="N5" s="61" t="s">
        <v>297</v>
      </c>
      <c r="O5" s="61" t="s">
        <v>298</v>
      </c>
      <c r="P5" s="61" t="s">
        <v>299</v>
      </c>
      <c r="Q5" s="61" t="s">
        <v>300</v>
      </c>
      <c r="R5" s="61" t="s">
        <v>301</v>
      </c>
      <c r="S5" s="61" t="s">
        <v>302</v>
      </c>
      <c r="T5" s="61" t="s">
        <v>303</v>
      </c>
      <c r="U5" s="61" t="s">
        <v>304</v>
      </c>
      <c r="V5" s="61" t="s">
        <v>305</v>
      </c>
      <c r="W5" s="61" t="s">
        <v>306</v>
      </c>
      <c r="X5" s="61" t="s">
        <v>307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ht="22" customHeight="1" spans="1:24">
      <c r="A9" t="s">
        <v>308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2" sqref="A12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309</v>
      </c>
    </row>
    <row r="2" ht="28.5" customHeight="1" spans="1:10">
      <c r="A2" s="44" t="s">
        <v>310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"单位名称："&amp;"云南省卫生健康委员会机关服务中心"</f>
        <v>单位名称：云南省卫生健康委员会机关服务中心</v>
      </c>
    </row>
    <row r="4" ht="44.25" customHeight="1" spans="1:10">
      <c r="A4" s="46" t="s">
        <v>210</v>
      </c>
      <c r="B4" s="46" t="s">
        <v>211</v>
      </c>
      <c r="C4" s="46" t="s">
        <v>212</v>
      </c>
      <c r="D4" s="46" t="s">
        <v>213</v>
      </c>
      <c r="E4" s="46" t="s">
        <v>214</v>
      </c>
      <c r="F4" s="47" t="s">
        <v>215</v>
      </c>
      <c r="G4" s="46" t="s">
        <v>216</v>
      </c>
      <c r="H4" s="47" t="s">
        <v>217</v>
      </c>
      <c r="I4" s="47" t="s">
        <v>218</v>
      </c>
      <c r="J4" s="46" t="s">
        <v>219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18" customHeight="1" spans="1:10">
      <c r="A8" t="s">
        <v>308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311</v>
      </c>
    </row>
    <row r="2" ht="30.65" customHeight="1" spans="1:8">
      <c r="A2" s="35" t="s">
        <v>312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"单位名称："&amp;"云南省卫生健康委员会机关服务中心"</f>
        <v>单位名称：云南省卫生健康委员会机关服务中心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124</v>
      </c>
      <c r="B4" s="36" t="s">
        <v>313</v>
      </c>
      <c r="C4" s="36" t="s">
        <v>314</v>
      </c>
      <c r="D4" s="36" t="s">
        <v>315</v>
      </c>
      <c r="E4" s="36" t="s">
        <v>316</v>
      </c>
      <c r="F4" s="36" t="s">
        <v>317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265</v>
      </c>
      <c r="G5" s="36" t="s">
        <v>318</v>
      </c>
      <c r="H5" s="36" t="s">
        <v>319</v>
      </c>
    </row>
    <row r="6" ht="18.75" customHeight="1" spans="1:8">
      <c r="A6" s="37" t="s">
        <v>107</v>
      </c>
      <c r="B6" s="37" t="s">
        <v>108</v>
      </c>
      <c r="C6" s="37" t="s">
        <v>109</v>
      </c>
      <c r="D6" s="37" t="s">
        <v>110</v>
      </c>
      <c r="E6" s="37" t="s">
        <v>111</v>
      </c>
      <c r="F6" s="37" t="s">
        <v>112</v>
      </c>
      <c r="G6" s="37" t="s">
        <v>320</v>
      </c>
      <c r="H6" s="37" t="s">
        <v>321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322</v>
      </c>
      <c r="B9" s="38"/>
      <c r="C9" s="38"/>
      <c r="D9" s="38"/>
      <c r="E9" s="38"/>
      <c r="F9" s="41"/>
      <c r="G9" s="42"/>
      <c r="H9" s="42"/>
    </row>
    <row r="10" ht="21" customHeight="1" spans="1:8">
      <c r="A10" t="s">
        <v>323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3" sqref="A13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324</v>
      </c>
    </row>
    <row r="2" ht="27.75" customHeight="1" spans="1:11">
      <c r="A2" s="26" t="s">
        <v>325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"单位名称："&amp;"云南省卫生健康委员会机关服务中心"</f>
        <v>单位名称：云南省卫生健康委员会机关服务中心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194</v>
      </c>
      <c r="B4" s="8" t="s">
        <v>126</v>
      </c>
      <c r="C4" s="8" t="s">
        <v>195</v>
      </c>
      <c r="D4" s="9" t="s">
        <v>127</v>
      </c>
      <c r="E4" s="9" t="s">
        <v>128</v>
      </c>
      <c r="F4" s="9" t="s">
        <v>129</v>
      </c>
      <c r="G4" s="9" t="s">
        <v>130</v>
      </c>
      <c r="H4" s="15" t="s">
        <v>30</v>
      </c>
      <c r="I4" s="10" t="s">
        <v>326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90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19" customHeight="1" spans="1:11">
      <c r="A11" t="s">
        <v>327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328</v>
      </c>
    </row>
    <row r="2" ht="27.75" customHeight="1" spans="1:7">
      <c r="A2" s="3" t="s">
        <v>329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"单位名称："&amp;"云南省卫生健康委员会机关服务中心"</f>
        <v>单位名称：云南省卫生健康委员会机关服务中心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195</v>
      </c>
      <c r="B4" s="8" t="s">
        <v>194</v>
      </c>
      <c r="C4" s="8" t="s">
        <v>126</v>
      </c>
      <c r="D4" s="9" t="s">
        <v>330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331</v>
      </c>
      <c r="F5" s="9" t="s">
        <v>332</v>
      </c>
      <c r="G5" s="9" t="s">
        <v>333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270000</v>
      </c>
      <c r="F8" s="22">
        <v>270000</v>
      </c>
      <c r="G8" s="22">
        <v>270000</v>
      </c>
    </row>
    <row r="9" ht="29.9" customHeight="1" spans="1:7">
      <c r="A9" s="20"/>
      <c r="B9" s="20" t="s">
        <v>334</v>
      </c>
      <c r="C9" s="20" t="s">
        <v>198</v>
      </c>
      <c r="D9" s="20" t="s">
        <v>335</v>
      </c>
      <c r="E9" s="22">
        <v>270000</v>
      </c>
      <c r="F9" s="22">
        <v>270000</v>
      </c>
      <c r="G9" s="22">
        <v>270000</v>
      </c>
    </row>
    <row r="10" ht="18.75" customHeight="1" spans="1:7">
      <c r="A10" s="23" t="s">
        <v>30</v>
      </c>
      <c r="B10" s="24" t="s">
        <v>336</v>
      </c>
      <c r="C10" s="24"/>
      <c r="D10" s="25"/>
      <c r="E10" s="22">
        <v>270000</v>
      </c>
      <c r="F10" s="22">
        <v>270000</v>
      </c>
      <c r="G10" s="22">
        <v>270000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2026-02-09T17:19:00Z</dcterms:created>
  <dcterms:modified xsi:type="dcterms:W3CDTF">2026-02-11T09:31:05Z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1B4F92C42E4948609F94F3062FFBFCC9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