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0"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<sst xmlns="http://schemas.openxmlformats.org/spreadsheetml/2006/main" count="1358" uniqueCount="481">
  <si>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</si>
  <si>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</si>
  <si>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</si>
  <si>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</si>
  <si>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</si>
  <si>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</si>
  <si>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</si>
  <si>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</si>
  <si>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</si>
  <si>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</si>
  <si>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</si>
  <si>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</si>
  <si>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</si>
  <si>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</si>
  <si>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</si>
  <si>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</si>
  <si>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</si>
  <si>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</si>
  <si>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</si>
  <si>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</si>
  <si>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</si>
  <si>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</si>
  <si>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</si>
  <si>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</si>
  <si>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</si>
  <si>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</si>
  <si>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</si>
  <si>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</si>
  <si>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</si>
  <si>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</si>
  <si>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</si>
  <si>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</si>
  <si>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</si>
  <si>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</si>
  <si>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</si>
  <si>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</si>
  <si>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</si>
  <si>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</si>
  <si>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</si>
  <si>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</si>
  <si>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</si>
  <si>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</si>
  <si>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</si>
  <si>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</si>
  <si>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131005</t>
  </si>
  <si>
    <t>云南省卫生健康综合监督中心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</si>
  <si>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</si>
  <si>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</si>
  <si>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</si>
  <si>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</si>
  <si>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</si>
  <si>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</si>
  <si>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</si>
  <si>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</si>
  <si>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</si>
  <si>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</si>
  <si>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</si>
  <si>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</si>
  <si>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</si>
  <si>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</si>
  <si>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</si>
  <si>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</si>
  <si>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</si>
  <si>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</si>
  <si>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</si>
  <si>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</si>
  <si>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</si>
  <si>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</si>
  <si>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</si>
  <si>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</si>
  <si>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</si>
  <si>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</si>
  <si>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21004</t>
  </si>
  <si>
    <t>公共卫生</t>
  </si>
  <si>
    <t>2100402</t>
  </si>
  <si>
    <t>卫生监督机构</t>
  </si>
  <si>
    <t>2100408</t>
  </si>
  <si>
    <t>基本公共卫生服务</t>
  </si>
  <si>
    <t>2100409</t>
  </si>
  <si>
    <t>重大公共卫生服务</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</si>
  <si>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</si>
  <si>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</si>
  <si>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</si>
  <si>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</si>
  <si>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</si>
  <si>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</si>
  <si>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</si>
  <si>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</si>
  <si>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</si>
  <si>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</si>
  <si>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</si>
  <si>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</si>
  <si>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</si>
  <si>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</si>
  <si>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</si>
  <si>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</si>
  <si>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</si>
  <si>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</si>
  <si>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</si>
  <si>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</si>
  <si>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</si>
  <si>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</si>
  <si>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</si>
  <si>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</si>
  <si>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</si>
  <si>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</si>
  <si>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</si>
  <si>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</si>
  <si>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</si>
  <si>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</si>
  <si>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</si>
  <si>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</si>
  <si>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</si>
  <si>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</si>
  <si>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</si>
  <si>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</si>
  <si>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</si>
  <si>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</si>
  <si>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</si>
  <si>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</si>
  <si>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</si>
  <si>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</si>
  <si>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</si>
  <si>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</si>
  <si>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</si>
  <si>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</si>
  <si>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</si>
  <si>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</si>
  <si>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</si>
  <si>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</si>
  <si>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</si>
  <si>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</si>
  <si>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</si>
  <si>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</si>
  <si>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</si>
  <si>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</si>
  <si>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</si>
  <si>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</si>
  <si>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</si>
  <si>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</si>
  <si>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</si>
  <si>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</si>
  <si>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530000210000000039780</t>
  </si>
  <si>
    <t>行政人员支出工资</t>
  </si>
  <si>
    <t>30101</t>
  </si>
  <si>
    <t>基本工资</t>
  </si>
  <si>
    <t>30102</t>
  </si>
  <si>
    <t>津贴补贴</t>
  </si>
  <si>
    <t>30103</t>
  </si>
  <si>
    <t>奖金</t>
  </si>
  <si>
    <t>530000210000000039783</t>
  </si>
  <si>
    <t>社会保障缴费</t>
  </si>
  <si>
    <t>30108</t>
  </si>
  <si>
    <t>机关事业单位基本养老保险缴费</t>
  </si>
  <si>
    <t>30112</t>
  </si>
  <si>
    <t>其他社会保障缴费</t>
  </si>
  <si>
    <t>30110</t>
  </si>
  <si>
    <t>职工基本医疗保险缴费</t>
  </si>
  <si>
    <t>30111</t>
  </si>
  <si>
    <t>公务员医疗补助缴费</t>
  </si>
  <si>
    <t>530000210000000039787</t>
  </si>
  <si>
    <t>30113</t>
  </si>
  <si>
    <t>530000210000000039790</t>
  </si>
  <si>
    <t>公车购置及运维费</t>
  </si>
  <si>
    <t>30231</t>
  </si>
  <si>
    <t>公务用车运行维护费</t>
  </si>
  <si>
    <t>530000210000000039792</t>
  </si>
  <si>
    <t>30217</t>
  </si>
  <si>
    <t>530000210000000039793</t>
  </si>
  <si>
    <t>行政人员公务交通补贴</t>
  </si>
  <si>
    <t>30239</t>
  </si>
  <si>
    <t>其他交通费用</t>
  </si>
  <si>
    <t>530000210000000039794</t>
  </si>
  <si>
    <t>工会经费</t>
  </si>
  <si>
    <t>30228</t>
  </si>
  <si>
    <t>530000210000000039795</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</si>
  <si>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</si>
  <si>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</si>
  <si>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</si>
  <si>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</si>
  <si>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</si>
  <si>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</si>
  <si>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</si>
  <si>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</si>
  <si>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</si>
  <si>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</si>
  <si>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</si>
  <si>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</si>
  <si>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</si>
  <si>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</si>
  <si>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</si>
  <si>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</si>
  <si>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</si>
  <si>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30226</t>
  </si>
  <si>
    <t>劳务费</t>
  </si>
  <si>
    <t>30227</t>
  </si>
  <si>
    <t>委托业务费</t>
  </si>
  <si>
    <t>530000241100002220922</t>
  </si>
  <si>
    <t>行政人员绩效奖</t>
  </si>
  <si>
    <t>预算05-1表</t>
  </si>
  <si>
    <t>2026年部门项目支出预算表</t>
  </si>
  <si>
    <t>项目分类</t>
  </si>
  <si>
    <t>项目单位</t>
  </si>
  <si>
    <t>本年拨款</t>
  </si>
  <si>
    <t>其中：本次下达</t>
  </si>
  <si>
    <t>2025年基本公共卫生中央补助资金</t>
  </si>
  <si>
    <t>事业发展类</t>
  </si>
  <si>
    <t>530000251100003859623</t>
  </si>
  <si>
    <t>30216</t>
  </si>
  <si>
    <t>培训费</t>
  </si>
  <si>
    <t>2025年重大公共卫生补助资金</t>
  </si>
  <si>
    <t>530000251100003859691</t>
  </si>
  <si>
    <t>其他人员支出</t>
  </si>
  <si>
    <t>民生类</t>
  </si>
  <si>
    <t>530000231100001110904</t>
  </si>
  <si>
    <t>30199</t>
  </si>
  <si>
    <t>其他工资福利支出</t>
  </si>
  <si>
    <t>卫生健康综合监督专项资金</t>
  </si>
  <si>
    <t>530000210000000039956</t>
  </si>
  <si>
    <t>30213</t>
  </si>
  <si>
    <t>维修（护）费</t>
  </si>
  <si>
    <t>30214</t>
  </si>
  <si>
    <t>租赁费</t>
  </si>
  <si>
    <t>30218</t>
  </si>
  <si>
    <t>专用材料费</t>
  </si>
  <si>
    <t>30907</t>
  </si>
  <si>
    <t>信息网络及软件购置更新</t>
  </si>
  <si>
    <t>31002</t>
  </si>
  <si>
    <t>办公设备购置</t>
  </si>
  <si>
    <t>31007</t>
  </si>
  <si>
    <t>云南省卫生健康综合监督中心发展项目资金</t>
  </si>
  <si>
    <t>530000261100004405326</t>
  </si>
  <si>
    <t>30204</t>
  </si>
  <si>
    <t>手续费</t>
  </si>
  <si>
    <t>政务信息化建设项目补助资金</t>
  </si>
  <si>
    <t>530000261100005167145</t>
  </si>
  <si>
    <t>政务信息化运维服务项目补助资金</t>
  </si>
  <si>
    <t>专业信息系统运行维护费</t>
  </si>
  <si>
    <t>530000251100003279035</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</si>
  <si>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</si>
  <si>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</si>
  <si>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</si>
  <si>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</si>
  <si>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</si>
  <si>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</si>
  <si>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</si>
  <si>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</si>
  <si>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</si>
  <si>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</si>
  <si>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</si>
  <si>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</si>
  <si>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云南省医疗机构放射诊疗依法执业在线监管系统二期建设，目标是拟在一期建设的基础上，新建手机端微信小程序，实现对机构、设备、人员等基本信息的移动查询；新建智能数据分析模块，实现对辖区放射诊疗机构许可情况、设备信息、放射工作人员信息等机构基本信息的实时展示，同时建立公告、公示发布模块，实现对放射诊疗最新的法规、公告、公示的展示、查询，实现宣传及普法等功能。</t>
  </si>
  <si>
    <t>产出指标</t>
  </si>
  <si>
    <t>质量指标</t>
  </si>
  <si>
    <t>用户活跃度</t>
  </si>
  <si>
    <t>&gt;=</t>
  </si>
  <si>
    <t>85</t>
  </si>
  <si>
    <t>%</t>
  </si>
  <si>
    <t>定量指标</t>
  </si>
  <si>
    <t>反映云南省医疗机构放射诊疗依法执业在线监管系统用户活跃度。</t>
  </si>
  <si>
    <t>效益指标</t>
  </si>
  <si>
    <t>可持续影响</t>
  </si>
  <si>
    <t>系统正常使用年限</t>
  </si>
  <si>
    <t>年</t>
  </si>
  <si>
    <t>反映该系统正常使用期限。</t>
  </si>
  <si>
    <t>满意度指标</t>
  </si>
  <si>
    <t>服务对象满意度</t>
  </si>
  <si>
    <t>用户满意度</t>
  </si>
  <si>
    <t>95</t>
  </si>
  <si>
    <t>反映用户对信息系统使用的满意度。
用户满意度=（对信息系统满意的使用人员/问卷调查人数）*100%</t>
  </si>
  <si>
    <t>1.做好中心信息系统运维工作。确保云南省卫生健康执法监督综合管理平台、OA自动化办公系统、（钉钉）全省卫生监督管理培训平台、饮用水卫生在线监测系统、云南省游泳池水质在线监测平台、云南省医疗机构依法执业自查管理系统、云南省医疗机构放射诊疗依法执业在线监管系统等信息系统安全稳定运行，确保全省卫生监督数据存储安全，保障中心机房正常运维。
2.做好网络安全工作。根据网络安全等保二级2年测评1次的要求，对云南省卫生健康执法监督综合管理平台、全省卫生监督管理培训平台、卫生监督大数据分析平台、云南省游泳池水质在线监测平台、云南省医疗机构放射诊疗依法执业在线监管系统等5个信息系统进行网络安全等保二级测评和商用密码安全性评估。
3.做好专线接入工作。确保200M互联网专线正常接入，保障OA自动化办公系统、饮用水卫生在线监测系统能够顺畅访问，保障全中心职工正常办公上网。</t>
  </si>
  <si>
    <t>数量指标</t>
  </si>
  <si>
    <t>完成网络安全等级保测评系统数量</t>
  </si>
  <si>
    <t>个</t>
  </si>
  <si>
    <t>反映完成网络安全等级保测评系统个数。</t>
  </si>
  <si>
    <t>全年信息数据安全率</t>
  </si>
  <si>
    <t>反映全年信息系统相关数据安全的保障情况。</t>
  </si>
  <si>
    <t>系统全年正常运行率</t>
  </si>
  <si>
    <t>99</t>
  </si>
  <si>
    <t>反映信息系统全年正常运行时间情况。</t>
  </si>
  <si>
    <t>反映系统正常使用期限。</t>
  </si>
  <si>
    <t>使用人员满意度</t>
  </si>
  <si>
    <t>反映使用对象对信息系统使用的满意度。
使用人员满意度=（对信息系统满意的使用人员/问卷调查人数）*100%</t>
  </si>
  <si>
    <t xml:space="preserve">坚决落实党中央、国务院决策部署和省委、省政府工作要求，切实把人民生命安全和身体健康放在第一位，全力以赴做好卫生监督各项工作。持续加强医疗卫生、传染病防治和公共卫生的监管力度，强化队伍和能力建设，开展2026年层级稽查、法律法规宣传，充分利用“云南卫监视角”新媒体平台讲好卫监故事、普法释惑。进一步规范执法行为，提升执法队伍业务水平和履职尽责能力，增强人民群众对健康生活的获得感、满足感。
2026年度绩效目标是：1.综合卫生监督及法律法规宣传方面，现场指导州市卫生监督工作次数大于等于34次，双随机监督抽查任务完结率大于等于95%，母婴保健技术服务机构监督覆盖率等于100%，省管医院传染病防治监督覆盖率等于100%，国家随机监督抽查结果公开率等于100%，医疗卫生和公共卫生检查核查发现问题整改落实率大于等于90%，线上及线下培训参训率大于等于1000人次，线上及线下培训参训率大于等于95%，参训满意度大于等于90%，组织开展法律法规宣传日活动大于等于3次；2.卫生监督新媒体宣传方面，制作宣传短视频，全年制作数不少于106条；拍摄宣传片、专题片，全年不少于4部；策划线上专题活动，全年不少于1次；3.卫生监督综合业务保障方面，向社会购买服务、省级监督制服定制、监督检查车辆保障，严格执行政府采购相关规定，设备采购验收通过率100%。
</t>
  </si>
  <si>
    <t>组织开展法律法规宣传日活动</t>
  </si>
  <si>
    <t>次</t>
  </si>
  <si>
    <t>反映组织宣传活动次数的情况。</t>
  </si>
  <si>
    <t>现场指导州市卫生监督工作次数</t>
  </si>
  <si>
    <t>34</t>
  </si>
  <si>
    <t>反映检查督导州市次数情况。</t>
  </si>
  <si>
    <t>培训参加人次（线上+线下）</t>
  </si>
  <si>
    <t>1000</t>
  </si>
  <si>
    <t>人次</t>
  </si>
  <si>
    <t>反映预算单位组织开展各类培训参加人次。</t>
  </si>
  <si>
    <t>双随机监督抽查任务完结率</t>
  </si>
  <si>
    <t xml:space="preserve">反映检查工作的执行情况。检查任务完成率=实际完成检查（核查）任务数/计划完成检查（核查）任务数*100% </t>
  </si>
  <si>
    <t>设备采购验收通过率</t>
  </si>
  <si>
    <t>反映设备购置的产品质量情况。
验收通过率=（通过验收的购置数量/购置总数量）*100%。</t>
  </si>
  <si>
    <t>母婴保健技术服务机构监督覆盖率</t>
  </si>
  <si>
    <t>=</t>
  </si>
  <si>
    <t>100</t>
  </si>
  <si>
    <t>反映对省卫健委发证的母婴保健技术服务机构及人类辅助生殖技术服务机构监督检查覆盖面情况。（昆明地区的100%；其他州市的30%）检查（抽查）覆盖率=实际完成检查（抽查）覆盖面/检查（抽查）计划覆盖面*100%</t>
  </si>
  <si>
    <t>省管医院传染病防治监督覆盖率</t>
  </si>
  <si>
    <t>反映省管医疗机构院感监督检测工作覆盖面情况。
检查（核查）覆盖率=实际完成检查（核查）覆盖面/检查（核查）计划覆盖面*100%</t>
  </si>
  <si>
    <t>线上及线下培训参训率</t>
  </si>
  <si>
    <t>反映预算部门（单位）在组织开展各类培训预计参训情况。
参训率=（年参训人数/应参训人数）*100%。</t>
  </si>
  <si>
    <t>社会效益</t>
  </si>
  <si>
    <t>国家随机监督抽查结果公开率</t>
  </si>
  <si>
    <t>反映国家随机监督抽查结果依法公开情况。
检查结果公开率</t>
  </si>
  <si>
    <t>检查核查问题整改落实率</t>
  </si>
  <si>
    <t>90</t>
  </si>
  <si>
    <t>反映医疗卫生和公共卫生检查核查发现问题的整改落实情况。
问题整改落实率=（实际整改问题数/现场检查发现问题数）*100%</t>
  </si>
  <si>
    <t>参训人员满意度</t>
  </si>
  <si>
    <t>反映参训人员对培训内容、讲师授课、课程设置和培训效果等的满意度。
参训人员满意度=（对培训整体满意的参训人数/参训总人数）*100%</t>
  </si>
  <si>
    <t>国家疾病预防控制局综合监督一司就《卫生健康监督数据质量控制分中心日常管理》委托省监督中心实施。2026年度目标是对已生效的传染病和公共卫生监督信息进行数据合理性的审查和质控把关，更新系统监控指标，进一步提高卫生健康监督信息数据质量，客观反映卫生健康监督的工作情况，为卫生健康监督执法和管理决策提供数据支撑。</t>
  </si>
  <si>
    <t>异常数据反馈完成率</t>
  </si>
  <si>
    <t>将异常数据反馈抽查单位进行确认的比率。</t>
  </si>
  <si>
    <t>卫生健康监督数据质控验收合格率</t>
  </si>
  <si>
    <t>委托办事工作完成后，乙方在1个月内提交委托业务绩效报告；甲方自收到书稿后在1个月内，及时组织进行绩效评价，并将绩效报告交付乙方</t>
  </si>
  <si>
    <t>质控分中心正常运转年限</t>
  </si>
  <si>
    <t>反映质控分中心正常运转年限。</t>
  </si>
  <si>
    <t>2026年度将继续认真落实国家和省委、省政府文件精神，不断加强队伍建设，切实履行职责，根据工作需要，使用部分编外人员参加执法辅助工作，充实人员队伍。</t>
  </si>
  <si>
    <t>兑现准确率</t>
  </si>
  <si>
    <t>反映劳务派遣费准确支付兑现的情况。
兑现准确率=劳务派遣费兑付额/应付额*100%</t>
  </si>
  <si>
    <t>带动就业人数</t>
  </si>
  <si>
    <t>10</t>
  </si>
  <si>
    <t>人</t>
  </si>
  <si>
    <t>反映项目实施后带动社会受益人群就业情况。</t>
  </si>
  <si>
    <t>受益对象满意度</t>
  </si>
  <si>
    <t>反映受益对象的满意程度。</t>
  </si>
  <si>
    <t>预算06表</t>
  </si>
  <si>
    <t>2026年政府性基金预算支出预算表</t>
  </si>
  <si>
    <t>政府性基金预算支出</t>
  </si>
  <si>
    <t>注：云南省卫生健康综合监督中心不涉及</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</si>
  <si>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</si>
  <si>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</si>
  <si>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</si>
  <si>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</si>
  <si>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</si>
  <si>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</si>
  <si>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</si>
  <si>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</si>
  <si>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</si>
  <si>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</si>
  <si>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</si>
  <si>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</si>
  <si>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车辆加油添加燃料服务</t>
  </si>
  <si>
    <t>C23120302 车辆加油、添加燃料服务</t>
  </si>
  <si>
    <t>项</t>
  </si>
  <si>
    <t>车辆维修和保养服务</t>
  </si>
  <si>
    <t>C23120301 车辆维修和保养服务</t>
  </si>
  <si>
    <t>机动车保险服务</t>
  </si>
  <si>
    <t>C1804010201 机动车保险服务</t>
  </si>
  <si>
    <t>黑白打印机（A4）</t>
  </si>
  <si>
    <t>A02021003 A4黑白打印机</t>
  </si>
  <si>
    <t>台</t>
  </si>
  <si>
    <t>LED显示屏</t>
  </si>
  <si>
    <t>A02021103 LED显示屏</t>
  </si>
  <si>
    <t>套</t>
  </si>
  <si>
    <t>办公椅</t>
  </si>
  <si>
    <t>A05010301 办公椅</t>
  </si>
  <si>
    <t>把</t>
  </si>
  <si>
    <t>保密文件柜</t>
  </si>
  <si>
    <t>A05010504 保密柜</t>
  </si>
  <si>
    <t>保密箱</t>
  </si>
  <si>
    <t>单人沙发</t>
  </si>
  <si>
    <t>A05010402 单人沙发</t>
  </si>
  <si>
    <t>普通黑白复印机</t>
  </si>
  <si>
    <t>A02020100 复印机</t>
  </si>
  <si>
    <t>印刷服务</t>
  </si>
  <si>
    <t>C2309019901 公文用纸、资料汇编、信封印刷服务</t>
  </si>
  <si>
    <t>会议椅</t>
  </si>
  <si>
    <t>A05010303 会议椅</t>
  </si>
  <si>
    <t>会议桌</t>
  </si>
  <si>
    <t>A05010202 会议桌</t>
  </si>
  <si>
    <t>组</t>
  </si>
  <si>
    <t>铁长排椅</t>
  </si>
  <si>
    <t>A05010399 其他椅凳类</t>
  </si>
  <si>
    <t>三人沙发</t>
  </si>
  <si>
    <t>A05010401 三人沙发</t>
  </si>
  <si>
    <t>碎纸机</t>
  </si>
  <si>
    <t>A02021301 碎纸机</t>
  </si>
  <si>
    <t>台式电脑</t>
  </si>
  <si>
    <t>A02010105 台式计算机</t>
  </si>
  <si>
    <t>计算机终端保密检查、清除系统</t>
  </si>
  <si>
    <t>A0806039901 信息安全软件</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</si>
  <si>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</si>
  <si>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</si>
  <si>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</si>
  <si>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</si>
  <si>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</si>
  <si>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</si>
  <si>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</si>
  <si>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</si>
  <si>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</si>
  <si>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</si>
  <si>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</si>
  <si>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</si>
  <si>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</si>
  <si>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</si>
  <si>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</si>
  <si>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</si>
  <si>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</si>
  <si>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</si>
  <si>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</si>
  <si>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</si>
  <si>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</si>
  <si>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</si>
  <si>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</si>
  <si>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</si>
  <si>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</si>
  <si>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</si>
  <si>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</si>
  <si>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</si>
  <si>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</si>
  <si>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</si>
  <si>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</si>
  <si>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</si>
  <si>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</si>
  <si>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</si>
  <si>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</si>
  <si>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</si>
  <si>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</si>
  <si>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</si>
  <si>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</si>
  <si>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</si>
  <si>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</si>
  <si>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</si>
  <si>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</si>
  <si>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A02019900 其他信息化设备</t>
  </si>
  <si>
    <t>数据采集站</t>
  </si>
  <si>
    <t>A02020502 通用照相机</t>
  </si>
  <si>
    <t>单反相机</t>
  </si>
  <si>
    <t>普通相机</t>
  </si>
  <si>
    <t>A02020599 其他照相机及器材</t>
  </si>
  <si>
    <t>闪光灯</t>
  </si>
  <si>
    <t>A02020600 执法记录仪</t>
  </si>
  <si>
    <t>执法记录仪</t>
  </si>
  <si>
    <t>部</t>
  </si>
  <si>
    <t>A4黑白打印机</t>
  </si>
  <si>
    <t>A02091003 特殊功能应用电视设备</t>
  </si>
  <si>
    <t>智能电视视频会议一体机</t>
  </si>
  <si>
    <t>A02091203 音频功率放大器设备（功放设备）</t>
  </si>
  <si>
    <t>功放</t>
  </si>
  <si>
    <t>A02091206 话筒设备</t>
  </si>
  <si>
    <t>会议话筒</t>
  </si>
  <si>
    <t>支</t>
  </si>
  <si>
    <t>会议室无线话筒</t>
  </si>
  <si>
    <t>A02091211 音箱</t>
  </si>
  <si>
    <t>音箱</t>
  </si>
  <si>
    <t>A02091299 其他音频设备</t>
  </si>
  <si>
    <t>调音台</t>
  </si>
  <si>
    <t>会议话筒处理器</t>
  </si>
  <si>
    <t>全数字会议系统主机</t>
  </si>
  <si>
    <t>音频处理器</t>
  </si>
  <si>
    <t>A02370400 安全、检查、监视、报警设备</t>
  </si>
  <si>
    <t>门禁系统</t>
  </si>
  <si>
    <t>家具和用品</t>
  </si>
  <si>
    <t>铁长排椅（沙发椅）</t>
  </si>
  <si>
    <t>无形资产</t>
  </si>
  <si>
    <t>A08060399 其他计算机软件</t>
  </si>
  <si>
    <t>云南省医疗机构放射诊疗依法执业在线监管系统二期</t>
  </si>
  <si>
    <t>注：涉及土地使用权、房屋、公务用车购置，按照现行相关管理制度规定报批，以职能部门审批意见为准。</t>
  </si>
  <si>
    <t>预算11表</t>
  </si>
  <si>
    <t>2026年中央转移支付补助项目支出预算表</t>
  </si>
  <si>
    <t>上级补助</t>
  </si>
  <si>
    <t>2026年医疗服务与保障能力提升补助资金</t>
  </si>
  <si>
    <t>2101704</t>
  </si>
  <si>
    <t>中医（民族医）药专项</t>
  </si>
  <si>
    <t>提前下达2026年重大公共卫生补助资金</t>
  </si>
  <si>
    <t>预算12表</t>
  </si>
  <si>
    <t>2026年部门项目支出中期规划预算表</t>
  </si>
  <si>
    <t>项目级次</t>
  </si>
  <si>
    <t>2026年</t>
  </si>
  <si>
    <t>2027年</t>
  </si>
  <si>
    <t>2028年</t>
  </si>
  <si>
    <t>223 专业信息系统运行维护费</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</si>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</sst>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0" fillId="0" borderId="0" xfId="0" applyAlignment="1">
      <alignment horizontal="left" vertical="center"/>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6" sqref="A16"/>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5" t="s">
        <v>0</v>
      </c>
    </row>
    <row r="2" ht="36" customHeight="1" spans="1:4">
      <c r="A2" s="45" t="s">
        <v>1</v>
      </c>
      <c r="B2" s="169"/>
      <c r="C2" s="169"/>
      <c r="D2" s="169"/>
    </row>
    <row r="3" ht="21" customHeight="1" spans="1:4">
      <c r="A3" s="94" t="str">
        <f>"单位名称："&amp;"云南省卫生健康综合监督中心"</f>
        <v>单位名称：云南省卫生健康综合监督中心</v>
      </c>
      <c r="B3" s="134"/>
      <c r="C3" s="134"/>
      <c r="D3" s="93"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5" t="s">
        <v>8</v>
      </c>
      <c r="B7" s="121">
        <v>22621402.02</v>
      </c>
      <c r="C7" s="23" t="str">
        <f>"一"&amp;"、"&amp;"社会保障和就业支出"</f>
        <v>一、社会保障和就业支出</v>
      </c>
      <c r="D7" s="121">
        <v>1495035.31</v>
      </c>
    </row>
    <row r="8" ht="25.4" customHeight="1" spans="1:4">
      <c r="A8" s="145" t="s">
        <v>9</v>
      </c>
      <c r="B8" s="121"/>
      <c r="C8" s="23" t="str">
        <f>"二"&amp;"、"&amp;"卫生健康支出"</f>
        <v>二、卫生健康支出</v>
      </c>
      <c r="D8" s="121">
        <v>20267807.7</v>
      </c>
    </row>
    <row r="9" ht="25.4" customHeight="1" spans="1:4">
      <c r="A9" s="145" t="s">
        <v>10</v>
      </c>
      <c r="B9" s="121"/>
      <c r="C9" s="23" t="str">
        <f>"三"&amp;"、"&amp;"住房保障支出"</f>
        <v>三、住房保障支出</v>
      </c>
      <c r="D9" s="121">
        <v>1165848.01</v>
      </c>
    </row>
    <row r="10" ht="25.4" customHeight="1" spans="1:4">
      <c r="A10" s="145" t="s">
        <v>11</v>
      </c>
      <c r="B10" s="89"/>
      <c r="C10" s="23"/>
      <c r="D10" s="121"/>
    </row>
    <row r="11" ht="25.4" customHeight="1" spans="1:4">
      <c r="A11" s="145" t="s">
        <v>12</v>
      </c>
      <c r="B11" s="121">
        <v>90000</v>
      </c>
      <c r="C11" s="23"/>
      <c r="D11" s="121"/>
    </row>
    <row r="12" ht="25.4" customHeight="1" spans="1:4">
      <c r="A12" s="145" t="s">
        <v>13</v>
      </c>
      <c r="B12" s="89"/>
      <c r="C12" s="23"/>
      <c r="D12" s="121"/>
    </row>
    <row r="13" ht="25.4" customHeight="1" spans="1:4">
      <c r="A13" s="145" t="s">
        <v>14</v>
      </c>
      <c r="B13" s="89"/>
      <c r="C13" s="23"/>
      <c r="D13" s="121"/>
    </row>
    <row r="14" ht="25.4" customHeight="1" spans="1:4">
      <c r="A14" s="145" t="s">
        <v>15</v>
      </c>
      <c r="B14" s="89">
        <v>90000</v>
      </c>
      <c r="C14" s="23"/>
      <c r="D14" s="121"/>
    </row>
    <row r="15" ht="25.4" customHeight="1" spans="1:4">
      <c r="A15" s="170" t="s">
        <v>16</v>
      </c>
      <c r="B15" s="89"/>
      <c r="C15" s="23"/>
      <c r="D15" s="121"/>
    </row>
    <row r="16" ht="25.4" customHeight="1" spans="1:4">
      <c r="A16" s="170" t="s">
        <v>17</v>
      </c>
      <c r="B16" s="121"/>
      <c r="C16" s="23"/>
      <c r="D16" s="121"/>
    </row>
    <row r="17" ht="25.4" customHeight="1" spans="1:4">
      <c r="A17" s="171" t="s">
        <v>18</v>
      </c>
      <c r="B17" s="141">
        <v>22711402.02</v>
      </c>
      <c r="C17" s="142" t="s">
        <v>19</v>
      </c>
      <c r="D17" s="141">
        <v>22928691.02</v>
      </c>
    </row>
    <row r="18" ht="25.4" customHeight="1" spans="1:4">
      <c r="A18" s="172" t="s">
        <v>20</v>
      </c>
      <c r="B18" s="141">
        <v>330520</v>
      </c>
      <c r="C18" s="173" t="s">
        <v>21</v>
      </c>
      <c r="D18" s="174">
        <v>113231</v>
      </c>
    </row>
    <row r="19" ht="25.4" customHeight="1" spans="1:4">
      <c r="A19" s="175" t="s">
        <v>22</v>
      </c>
      <c r="B19" s="121">
        <v>217289</v>
      </c>
      <c r="C19" s="143" t="s">
        <v>22</v>
      </c>
      <c r="D19" s="89"/>
    </row>
    <row r="20" ht="25.4" customHeight="1" spans="1:4">
      <c r="A20" s="175" t="s">
        <v>23</v>
      </c>
      <c r="B20" s="121">
        <v>113231</v>
      </c>
      <c r="C20" s="143" t="s">
        <v>23</v>
      </c>
      <c r="D20" s="89">
        <v>113231</v>
      </c>
    </row>
    <row r="21" ht="25.4" customHeight="1" spans="1:4">
      <c r="A21" s="176" t="s">
        <v>24</v>
      </c>
      <c r="B21" s="141">
        <v>23041922.02</v>
      </c>
      <c r="C21" s="142" t="s">
        <v>25</v>
      </c>
      <c r="D21" s="137">
        <v>23041922.02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7"/>
      <c r="J1" s="148"/>
      <c r="R1" s="2" t="s">
        <v>26</v>
      </c>
    </row>
    <row r="2" ht="36" customHeight="1" spans="1:19">
      <c r="A2" s="149" t="s">
        <v>27</v>
      </c>
      <c r="B2" s="27"/>
      <c r="C2" s="27"/>
      <c r="D2" s="27"/>
      <c r="E2" s="27"/>
      <c r="F2" s="27"/>
      <c r="G2" s="27"/>
      <c r="H2" s="27"/>
      <c r="I2" s="27"/>
      <c r="J2" s="46"/>
      <c r="K2" s="27"/>
      <c r="L2" s="27"/>
      <c r="M2" s="27"/>
      <c r="N2" s="27"/>
      <c r="O2" s="27"/>
      <c r="P2" s="27"/>
      <c r="Q2" s="27"/>
      <c r="R2" s="27"/>
      <c r="S2" s="27"/>
    </row>
    <row r="3" ht="20.25" customHeight="1" spans="1:19">
      <c r="A3" s="94" t="str">
        <f>"单位名称："&amp;"云南省卫生健康综合监督中心"</f>
        <v>单位名称：云南省卫生健康综合监督中心</v>
      </c>
      <c r="B3" s="6"/>
      <c r="C3" s="6"/>
      <c r="D3" s="6"/>
      <c r="E3" s="6"/>
      <c r="F3" s="6"/>
      <c r="G3" s="6"/>
      <c r="H3" s="6"/>
      <c r="I3" s="6"/>
      <c r="J3" s="150"/>
      <c r="K3" s="6"/>
      <c r="L3" s="6"/>
      <c r="M3" s="6"/>
      <c r="N3" s="7"/>
      <c r="O3" s="7"/>
      <c r="P3" s="7"/>
      <c r="Q3" s="7"/>
      <c r="R3" s="7" t="s">
        <v>2</v>
      </c>
      <c r="S3" s="7"/>
    </row>
    <row r="4" ht="18.75"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18"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29.25"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16.5" customHeight="1" spans="1:19">
      <c r="A7" s="131">
        <v>1</v>
      </c>
      <c r="B7" s="19">
        <v>2</v>
      </c>
      <c r="C7" s="19">
        <v>3</v>
      </c>
      <c r="D7" s="19">
        <v>4</v>
      </c>
      <c r="E7" s="131">
        <v>5</v>
      </c>
      <c r="F7" s="19">
        <v>6</v>
      </c>
      <c r="G7" s="19">
        <v>7</v>
      </c>
      <c r="H7" s="131">
        <v>8</v>
      </c>
      <c r="I7" s="19">
        <v>9</v>
      </c>
      <c r="J7" s="29">
        <v>10</v>
      </c>
      <c r="K7" s="29">
        <v>11</v>
      </c>
      <c r="L7" s="166">
        <v>12</v>
      </c>
      <c r="M7" s="29">
        <v>13</v>
      </c>
      <c r="N7" s="29">
        <v>14</v>
      </c>
      <c r="O7" s="29">
        <v>15</v>
      </c>
      <c r="P7" s="29">
        <v>16</v>
      </c>
      <c r="Q7" s="29">
        <v>17</v>
      </c>
      <c r="R7" s="29">
        <v>18</v>
      </c>
      <c r="S7" s="29">
        <v>19</v>
      </c>
    </row>
    <row r="8" ht="31.4" customHeight="1" spans="1:19">
      <c r="A8" s="30" t="s">
        <v>44</v>
      </c>
      <c r="B8" s="30" t="s">
        <v>45</v>
      </c>
      <c r="C8" s="22">
        <v>23041922.02</v>
      </c>
      <c r="D8" s="121">
        <v>22711402.02</v>
      </c>
      <c r="E8" s="89">
        <v>22621402.02</v>
      </c>
      <c r="F8" s="89"/>
      <c r="G8" s="89"/>
      <c r="H8" s="89"/>
      <c r="I8" s="89">
        <v>90000</v>
      </c>
      <c r="J8" s="89"/>
      <c r="K8" s="89"/>
      <c r="L8" s="89">
        <v>90000</v>
      </c>
      <c r="M8" s="89"/>
      <c r="N8" s="89"/>
      <c r="O8" s="89">
        <v>330520</v>
      </c>
      <c r="P8" s="89">
        <v>217289</v>
      </c>
      <c r="Q8" s="89"/>
      <c r="R8" s="89"/>
      <c r="S8" s="89">
        <v>113231</v>
      </c>
    </row>
    <row r="9" ht="16.5" customHeight="1" spans="1:19">
      <c r="A9" s="167" t="s">
        <v>30</v>
      </c>
      <c r="B9" s="168"/>
      <c r="C9" s="121">
        <v>23041922.02</v>
      </c>
      <c r="D9" s="121">
        <v>22711402.02</v>
      </c>
      <c r="E9" s="89">
        <v>22621402.02</v>
      </c>
      <c r="F9" s="89"/>
      <c r="G9" s="89"/>
      <c r="H9" s="89"/>
      <c r="I9" s="89">
        <v>90000</v>
      </c>
      <c r="J9" s="89"/>
      <c r="K9" s="89"/>
      <c r="L9" s="89">
        <v>90000</v>
      </c>
      <c r="M9" s="89"/>
      <c r="N9" s="89"/>
      <c r="O9" s="89">
        <v>330520</v>
      </c>
      <c r="P9" s="89">
        <v>217289</v>
      </c>
      <c r="Q9" s="89"/>
      <c r="R9" s="89"/>
      <c r="S9" s="89">
        <v>113231</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6" t="s">
        <v>46</v>
      </c>
    </row>
    <row r="2" ht="28.5" customHeight="1" spans="1:15">
      <c r="A2" s="27" t="s">
        <v>47</v>
      </c>
      <c r="B2" s="27"/>
      <c r="C2" s="27"/>
      <c r="D2" s="27"/>
      <c r="E2" s="27"/>
      <c r="F2" s="27"/>
      <c r="G2" s="27"/>
      <c r="H2" s="27"/>
      <c r="I2" s="27"/>
      <c r="J2" s="27"/>
      <c r="K2" s="27"/>
      <c r="L2" s="27"/>
      <c r="M2" s="27"/>
      <c r="N2" s="27"/>
      <c r="O2" s="27"/>
    </row>
    <row r="3" ht="15" customHeight="1" spans="1:15">
      <c r="A3" s="102" t="str">
        <f>"单位名称："&amp;"云南省卫生健康综合监督中心"</f>
        <v>单位名称：云南省卫生健康综合监督中心</v>
      </c>
      <c r="B3" s="103"/>
      <c r="C3" s="59"/>
      <c r="D3" s="59"/>
      <c r="E3" s="59"/>
      <c r="F3" s="59"/>
      <c r="G3" s="6"/>
      <c r="H3" s="59"/>
      <c r="I3" s="59"/>
      <c r="J3" s="6"/>
      <c r="K3" s="59"/>
      <c r="L3" s="59"/>
      <c r="M3" s="6"/>
      <c r="N3" s="6"/>
      <c r="O3" s="104" t="s">
        <v>2</v>
      </c>
    </row>
    <row r="4" ht="18.75" customHeight="1" spans="1:15">
      <c r="A4" s="9" t="s">
        <v>48</v>
      </c>
      <c r="B4" s="9" t="s">
        <v>49</v>
      </c>
      <c r="C4" s="15" t="s">
        <v>30</v>
      </c>
      <c r="D4" s="63" t="s">
        <v>33</v>
      </c>
      <c r="E4" s="63"/>
      <c r="F4" s="63"/>
      <c r="G4" s="146" t="s">
        <v>34</v>
      </c>
      <c r="H4" s="9" t="s">
        <v>35</v>
      </c>
      <c r="I4" s="9" t="s">
        <v>50</v>
      </c>
      <c r="J4" s="10" t="s">
        <v>51</v>
      </c>
      <c r="K4" s="74" t="s">
        <v>52</v>
      </c>
      <c r="L4" s="74" t="s">
        <v>53</v>
      </c>
      <c r="M4" s="74" t="s">
        <v>54</v>
      </c>
      <c r="N4" s="74" t="s">
        <v>55</v>
      </c>
      <c r="O4" s="77" t="s">
        <v>56</v>
      </c>
    </row>
    <row r="5" ht="30" customHeight="1" spans="1:15">
      <c r="A5" s="18"/>
      <c r="B5" s="18"/>
      <c r="C5" s="18"/>
      <c r="D5" s="63" t="s">
        <v>32</v>
      </c>
      <c r="E5" s="63" t="s">
        <v>57</v>
      </c>
      <c r="F5" s="63" t="s">
        <v>58</v>
      </c>
      <c r="G5" s="18"/>
      <c r="H5" s="18"/>
      <c r="I5" s="18"/>
      <c r="J5" s="63" t="s">
        <v>32</v>
      </c>
      <c r="K5" s="85" t="s">
        <v>52</v>
      </c>
      <c r="L5" s="85" t="s">
        <v>53</v>
      </c>
      <c r="M5" s="85" t="s">
        <v>54</v>
      </c>
      <c r="N5" s="85" t="s">
        <v>55</v>
      </c>
      <c r="O5" s="85" t="s">
        <v>56</v>
      </c>
    </row>
    <row r="6" ht="16.5" customHeight="1" spans="1:15">
      <c r="A6" s="63">
        <v>1</v>
      </c>
      <c r="B6" s="63">
        <v>2</v>
      </c>
      <c r="C6" s="63">
        <v>3</v>
      </c>
      <c r="D6" s="63">
        <v>4</v>
      </c>
      <c r="E6" s="63">
        <v>5</v>
      </c>
      <c r="F6" s="63">
        <v>6</v>
      </c>
      <c r="G6" s="63">
        <v>7</v>
      </c>
      <c r="H6" s="48">
        <v>8</v>
      </c>
      <c r="I6" s="48">
        <v>9</v>
      </c>
      <c r="J6" s="48">
        <v>10</v>
      </c>
      <c r="K6" s="48">
        <v>11</v>
      </c>
      <c r="L6" s="48">
        <v>12</v>
      </c>
      <c r="M6" s="48">
        <v>13</v>
      </c>
      <c r="N6" s="48">
        <v>14</v>
      </c>
      <c r="O6" s="63">
        <v>15</v>
      </c>
    </row>
    <row r="7" ht="20.25" customHeight="1" spans="1:15">
      <c r="A7" s="30" t="s">
        <v>59</v>
      </c>
      <c r="B7" s="30" t="s">
        <v>60</v>
      </c>
      <c r="C7" s="121">
        <v>1495035.31</v>
      </c>
      <c r="D7" s="121">
        <v>1495035.31</v>
      </c>
      <c r="E7" s="121">
        <v>1495035.31</v>
      </c>
      <c r="F7" s="121"/>
      <c r="G7" s="89"/>
      <c r="H7" s="121"/>
      <c r="I7" s="121"/>
      <c r="J7" s="121"/>
      <c r="K7" s="121"/>
      <c r="L7" s="121"/>
      <c r="M7" s="89"/>
      <c r="N7" s="121"/>
      <c r="O7" s="121"/>
    </row>
    <row r="8" ht="20.25" customHeight="1" spans="1:15">
      <c r="A8" s="129" t="s">
        <v>61</v>
      </c>
      <c r="B8" s="129" t="s">
        <v>62</v>
      </c>
      <c r="C8" s="121">
        <v>1480620.02</v>
      </c>
      <c r="D8" s="121">
        <v>1480620.02</v>
      </c>
      <c r="E8" s="121">
        <v>1480620.02</v>
      </c>
      <c r="F8" s="121"/>
      <c r="G8" s="89"/>
      <c r="H8" s="121"/>
      <c r="I8" s="121"/>
      <c r="J8" s="121"/>
      <c r="K8" s="121"/>
      <c r="L8" s="121"/>
      <c r="M8" s="89"/>
      <c r="N8" s="121"/>
      <c r="O8" s="121"/>
    </row>
    <row r="9" ht="20.25" customHeight="1" spans="1:15">
      <c r="A9" s="130" t="s">
        <v>63</v>
      </c>
      <c r="B9" s="130" t="s">
        <v>64</v>
      </c>
      <c r="C9" s="121">
        <v>25380</v>
      </c>
      <c r="D9" s="121">
        <v>25380</v>
      </c>
      <c r="E9" s="121">
        <v>25380</v>
      </c>
      <c r="F9" s="121"/>
      <c r="G9" s="89"/>
      <c r="H9" s="121"/>
      <c r="I9" s="121"/>
      <c r="J9" s="121"/>
      <c r="K9" s="121"/>
      <c r="L9" s="121"/>
      <c r="M9" s="89"/>
      <c r="N9" s="121"/>
      <c r="O9" s="121"/>
    </row>
    <row r="10" ht="20.25" customHeight="1" spans="1:15">
      <c r="A10" s="130" t="s">
        <v>65</v>
      </c>
      <c r="B10" s="130" t="s">
        <v>66</v>
      </c>
      <c r="C10" s="121">
        <v>1455240.02</v>
      </c>
      <c r="D10" s="121">
        <v>1455240.02</v>
      </c>
      <c r="E10" s="121">
        <v>1455240.02</v>
      </c>
      <c r="F10" s="121"/>
      <c r="G10" s="89"/>
      <c r="H10" s="121"/>
      <c r="I10" s="121"/>
      <c r="J10" s="121"/>
      <c r="K10" s="121"/>
      <c r="L10" s="121"/>
      <c r="M10" s="89"/>
      <c r="N10" s="121"/>
      <c r="O10" s="121"/>
    </row>
    <row r="11" ht="20.25" customHeight="1" spans="1:15">
      <c r="A11" s="129" t="s">
        <v>67</v>
      </c>
      <c r="B11" s="129" t="s">
        <v>68</v>
      </c>
      <c r="C11" s="121">
        <v>14415.29</v>
      </c>
      <c r="D11" s="121">
        <v>14415.29</v>
      </c>
      <c r="E11" s="121">
        <v>14415.29</v>
      </c>
      <c r="F11" s="121"/>
      <c r="G11" s="89"/>
      <c r="H11" s="121"/>
      <c r="I11" s="121"/>
      <c r="J11" s="121"/>
      <c r="K11" s="121"/>
      <c r="L11" s="121"/>
      <c r="M11" s="89"/>
      <c r="N11" s="121"/>
      <c r="O11" s="121"/>
    </row>
    <row r="12" ht="20.25" customHeight="1" spans="1:15">
      <c r="A12" s="130" t="s">
        <v>69</v>
      </c>
      <c r="B12" s="130" t="s">
        <v>68</v>
      </c>
      <c r="C12" s="121">
        <v>14415.29</v>
      </c>
      <c r="D12" s="121">
        <v>14415.29</v>
      </c>
      <c r="E12" s="121">
        <v>14415.29</v>
      </c>
      <c r="F12" s="121"/>
      <c r="G12" s="89"/>
      <c r="H12" s="121"/>
      <c r="I12" s="121"/>
      <c r="J12" s="121"/>
      <c r="K12" s="121"/>
      <c r="L12" s="121"/>
      <c r="M12" s="89"/>
      <c r="N12" s="121"/>
      <c r="O12" s="121"/>
    </row>
    <row r="13" ht="20.25" customHeight="1" spans="1:15">
      <c r="A13" s="30" t="s">
        <v>70</v>
      </c>
      <c r="B13" s="30" t="s">
        <v>71</v>
      </c>
      <c r="C13" s="121">
        <v>20267807.7</v>
      </c>
      <c r="D13" s="121">
        <v>20177807.7</v>
      </c>
      <c r="E13" s="121">
        <v>13384068.7</v>
      </c>
      <c r="F13" s="121">
        <v>6793739</v>
      </c>
      <c r="G13" s="89"/>
      <c r="H13" s="121"/>
      <c r="I13" s="121"/>
      <c r="J13" s="121">
        <v>90000</v>
      </c>
      <c r="K13" s="121"/>
      <c r="L13" s="121"/>
      <c r="M13" s="89">
        <v>90000</v>
      </c>
      <c r="N13" s="121"/>
      <c r="O13" s="121"/>
    </row>
    <row r="14" ht="20.25" customHeight="1" spans="1:15">
      <c r="A14" s="129" t="s">
        <v>72</v>
      </c>
      <c r="B14" s="129" t="s">
        <v>73</v>
      </c>
      <c r="C14" s="121">
        <v>18730319.97</v>
      </c>
      <c r="D14" s="121">
        <v>18640319.97</v>
      </c>
      <c r="E14" s="121">
        <v>11846580.97</v>
      </c>
      <c r="F14" s="121">
        <v>6793739</v>
      </c>
      <c r="G14" s="89"/>
      <c r="H14" s="121"/>
      <c r="I14" s="121"/>
      <c r="J14" s="121">
        <v>90000</v>
      </c>
      <c r="K14" s="121"/>
      <c r="L14" s="121"/>
      <c r="M14" s="89">
        <v>90000</v>
      </c>
      <c r="N14" s="121"/>
      <c r="O14" s="121"/>
    </row>
    <row r="15" ht="20.25" customHeight="1" spans="1:15">
      <c r="A15" s="130" t="s">
        <v>74</v>
      </c>
      <c r="B15" s="130" t="s">
        <v>75</v>
      </c>
      <c r="C15" s="121">
        <v>18705370.97</v>
      </c>
      <c r="D15" s="121">
        <v>18615370.97</v>
      </c>
      <c r="E15" s="121">
        <v>11846580.97</v>
      </c>
      <c r="F15" s="121">
        <v>6768790</v>
      </c>
      <c r="G15" s="89"/>
      <c r="H15" s="121"/>
      <c r="I15" s="121"/>
      <c r="J15" s="121">
        <v>90000</v>
      </c>
      <c r="K15" s="121"/>
      <c r="L15" s="121"/>
      <c r="M15" s="89">
        <v>90000</v>
      </c>
      <c r="N15" s="121"/>
      <c r="O15" s="121"/>
    </row>
    <row r="16" ht="20.25" customHeight="1" spans="1:15">
      <c r="A16" s="130" t="s">
        <v>76</v>
      </c>
      <c r="B16" s="130" t="s">
        <v>77</v>
      </c>
      <c r="C16" s="121">
        <v>18900</v>
      </c>
      <c r="D16" s="121">
        <v>18900</v>
      </c>
      <c r="E16" s="121"/>
      <c r="F16" s="121">
        <v>18900</v>
      </c>
      <c r="G16" s="89"/>
      <c r="H16" s="121"/>
      <c r="I16" s="121"/>
      <c r="J16" s="121"/>
      <c r="K16" s="121"/>
      <c r="L16" s="121"/>
      <c r="M16" s="89"/>
      <c r="N16" s="121"/>
      <c r="O16" s="121"/>
    </row>
    <row r="17" ht="20.25" customHeight="1" spans="1:15">
      <c r="A17" s="130" t="s">
        <v>78</v>
      </c>
      <c r="B17" s="130" t="s">
        <v>79</v>
      </c>
      <c r="C17" s="121">
        <v>6049</v>
      </c>
      <c r="D17" s="121">
        <v>6049</v>
      </c>
      <c r="E17" s="121"/>
      <c r="F17" s="121">
        <v>6049</v>
      </c>
      <c r="G17" s="89"/>
      <c r="H17" s="121"/>
      <c r="I17" s="121"/>
      <c r="J17" s="121"/>
      <c r="K17" s="121"/>
      <c r="L17" s="121"/>
      <c r="M17" s="89"/>
      <c r="N17" s="121"/>
      <c r="O17" s="121"/>
    </row>
    <row r="18" ht="20.25" customHeight="1" spans="1:15">
      <c r="A18" s="129" t="s">
        <v>80</v>
      </c>
      <c r="B18" s="129" t="s">
        <v>81</v>
      </c>
      <c r="C18" s="121">
        <v>1537487.73</v>
      </c>
      <c r="D18" s="121">
        <v>1537487.73</v>
      </c>
      <c r="E18" s="121">
        <v>1537487.73</v>
      </c>
      <c r="F18" s="121"/>
      <c r="G18" s="89"/>
      <c r="H18" s="121"/>
      <c r="I18" s="121"/>
      <c r="J18" s="121"/>
      <c r="K18" s="121"/>
      <c r="L18" s="121"/>
      <c r="M18" s="89"/>
      <c r="N18" s="121"/>
      <c r="O18" s="121"/>
    </row>
    <row r="19" ht="20.25" customHeight="1" spans="1:15">
      <c r="A19" s="130" t="s">
        <v>82</v>
      </c>
      <c r="B19" s="130" t="s">
        <v>83</v>
      </c>
      <c r="C19" s="121">
        <v>909525.02</v>
      </c>
      <c r="D19" s="121">
        <v>909525.02</v>
      </c>
      <c r="E19" s="121">
        <v>909525.02</v>
      </c>
      <c r="F19" s="121"/>
      <c r="G19" s="89"/>
      <c r="H19" s="121"/>
      <c r="I19" s="121"/>
      <c r="J19" s="121"/>
      <c r="K19" s="121"/>
      <c r="L19" s="121"/>
      <c r="M19" s="89"/>
      <c r="N19" s="121"/>
      <c r="O19" s="121"/>
    </row>
    <row r="20" ht="20.25" customHeight="1" spans="1:15">
      <c r="A20" s="130" t="s">
        <v>84</v>
      </c>
      <c r="B20" s="130" t="s">
        <v>85</v>
      </c>
      <c r="C20" s="121">
        <v>581689.21</v>
      </c>
      <c r="D20" s="121">
        <v>581689.21</v>
      </c>
      <c r="E20" s="121">
        <v>581689.21</v>
      </c>
      <c r="F20" s="121"/>
      <c r="G20" s="89"/>
      <c r="H20" s="121"/>
      <c r="I20" s="121"/>
      <c r="J20" s="121"/>
      <c r="K20" s="121"/>
      <c r="L20" s="121"/>
      <c r="M20" s="89"/>
      <c r="N20" s="121"/>
      <c r="O20" s="121"/>
    </row>
    <row r="21" ht="20.25" customHeight="1" spans="1:15">
      <c r="A21" s="130" t="s">
        <v>86</v>
      </c>
      <c r="B21" s="130" t="s">
        <v>87</v>
      </c>
      <c r="C21" s="121">
        <v>46273.5</v>
      </c>
      <c r="D21" s="121">
        <v>46273.5</v>
      </c>
      <c r="E21" s="121">
        <v>46273.5</v>
      </c>
      <c r="F21" s="121"/>
      <c r="G21" s="89"/>
      <c r="H21" s="121"/>
      <c r="I21" s="121"/>
      <c r="J21" s="121"/>
      <c r="K21" s="121"/>
      <c r="L21" s="121"/>
      <c r="M21" s="89"/>
      <c r="N21" s="121"/>
      <c r="O21" s="121"/>
    </row>
    <row r="22" ht="20.25" customHeight="1" spans="1:15">
      <c r="A22" s="30" t="s">
        <v>88</v>
      </c>
      <c r="B22" s="30" t="s">
        <v>89</v>
      </c>
      <c r="C22" s="121">
        <v>1165848.01</v>
      </c>
      <c r="D22" s="121">
        <v>1165848.01</v>
      </c>
      <c r="E22" s="121">
        <v>1165848.01</v>
      </c>
      <c r="F22" s="121"/>
      <c r="G22" s="89"/>
      <c r="H22" s="121"/>
      <c r="I22" s="121"/>
      <c r="J22" s="121"/>
      <c r="K22" s="121"/>
      <c r="L22" s="121"/>
      <c r="M22" s="89"/>
      <c r="N22" s="121"/>
      <c r="O22" s="121"/>
    </row>
    <row r="23" ht="20.25" customHeight="1" spans="1:15">
      <c r="A23" s="129" t="s">
        <v>90</v>
      </c>
      <c r="B23" s="129" t="s">
        <v>91</v>
      </c>
      <c r="C23" s="121">
        <v>1165848.01</v>
      </c>
      <c r="D23" s="121">
        <v>1165848.01</v>
      </c>
      <c r="E23" s="121">
        <v>1165848.01</v>
      </c>
      <c r="F23" s="121"/>
      <c r="G23" s="89"/>
      <c r="H23" s="121"/>
      <c r="I23" s="121"/>
      <c r="J23" s="121"/>
      <c r="K23" s="121"/>
      <c r="L23" s="121"/>
      <c r="M23" s="89"/>
      <c r="N23" s="121"/>
      <c r="O23" s="121"/>
    </row>
    <row r="24" ht="20.25" customHeight="1" spans="1:15">
      <c r="A24" s="130" t="s">
        <v>92</v>
      </c>
      <c r="B24" s="130" t="s">
        <v>93</v>
      </c>
      <c r="C24" s="121">
        <v>1165848.01</v>
      </c>
      <c r="D24" s="121">
        <v>1165848.01</v>
      </c>
      <c r="E24" s="121">
        <v>1165848.01</v>
      </c>
      <c r="F24" s="121"/>
      <c r="G24" s="89"/>
      <c r="H24" s="121"/>
      <c r="I24" s="121"/>
      <c r="J24" s="121"/>
      <c r="K24" s="121"/>
      <c r="L24" s="121"/>
      <c r="M24" s="89"/>
      <c r="N24" s="121"/>
      <c r="O24" s="121"/>
    </row>
    <row r="25" ht="17.25" customHeight="1" spans="1:15">
      <c r="A25" s="105" t="s">
        <v>94</v>
      </c>
      <c r="B25" s="106" t="s">
        <v>94</v>
      </c>
      <c r="C25" s="121">
        <v>22928691.02</v>
      </c>
      <c r="D25" s="121">
        <v>22838691.02</v>
      </c>
      <c r="E25" s="121">
        <v>16044952.02</v>
      </c>
      <c r="F25" s="121">
        <v>6793739</v>
      </c>
      <c r="G25" s="89"/>
      <c r="H25" s="121"/>
      <c r="I25" s="121"/>
      <c r="J25" s="121">
        <v>90000</v>
      </c>
      <c r="K25" s="121"/>
      <c r="L25" s="121"/>
      <c r="M25" s="89">
        <v>90000</v>
      </c>
      <c r="N25" s="121"/>
      <c r="O25" s="121"/>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3" t="s">
        <v>95</v>
      </c>
    </row>
    <row r="2" ht="31.5" customHeight="1" spans="1:4">
      <c r="A2" s="45" t="s">
        <v>96</v>
      </c>
      <c r="B2" s="133"/>
      <c r="C2" s="133"/>
      <c r="D2" s="133"/>
    </row>
    <row r="3" ht="17.25" customHeight="1" spans="1:4">
      <c r="A3" s="4" t="str">
        <f>"单位名称："&amp;"云南省卫生健康综合监督中心"</f>
        <v>单位名称：云南省卫生健康综合监督中心</v>
      </c>
      <c r="B3" s="134"/>
      <c r="C3" s="134"/>
      <c r="D3" s="95" t="s">
        <v>2</v>
      </c>
    </row>
    <row r="4" ht="24.65" customHeight="1" spans="1:4">
      <c r="A4" s="10" t="s">
        <v>3</v>
      </c>
      <c r="B4" s="12"/>
      <c r="C4" s="10" t="s">
        <v>4</v>
      </c>
      <c r="D4" s="12"/>
    </row>
    <row r="5" ht="15.65" customHeight="1" spans="1:4">
      <c r="A5" s="15" t="s">
        <v>5</v>
      </c>
      <c r="B5" s="135" t="s">
        <v>6</v>
      </c>
      <c r="C5" s="15" t="s">
        <v>97</v>
      </c>
      <c r="D5" s="135" t="s">
        <v>6</v>
      </c>
    </row>
    <row r="6" ht="14.15" customHeight="1" spans="1:4">
      <c r="A6" s="18"/>
      <c r="B6" s="17"/>
      <c r="C6" s="18"/>
      <c r="D6" s="17"/>
    </row>
    <row r="7" ht="29.15" customHeight="1" spans="1:4">
      <c r="A7" s="136" t="s">
        <v>98</v>
      </c>
      <c r="B7" s="137">
        <v>22621402.02</v>
      </c>
      <c r="C7" s="138" t="s">
        <v>99</v>
      </c>
      <c r="D7" s="137">
        <v>22838691.02</v>
      </c>
    </row>
    <row r="8" ht="29.15" customHeight="1" spans="1:4">
      <c r="A8" s="139" t="s">
        <v>100</v>
      </c>
      <c r="B8" s="89">
        <v>22621402.02</v>
      </c>
      <c r="C8" s="23" t="str">
        <f>"（一）"&amp;"社会保障和就业支出"</f>
        <v>（一）社会保障和就业支出</v>
      </c>
      <c r="D8" s="89">
        <v>1495035.31</v>
      </c>
    </row>
    <row r="9" ht="29.15" customHeight="1" spans="1:4">
      <c r="A9" s="139" t="s">
        <v>101</v>
      </c>
      <c r="B9" s="89"/>
      <c r="C9" s="23" t="str">
        <f>"（二）"&amp;"卫生健康支出"</f>
        <v>（二）卫生健康支出</v>
      </c>
      <c r="D9" s="89">
        <v>20177807.7</v>
      </c>
    </row>
    <row r="10" ht="29.15" customHeight="1" spans="1:4">
      <c r="A10" s="139" t="s">
        <v>102</v>
      </c>
      <c r="B10" s="89"/>
      <c r="C10" s="23" t="str">
        <f>"（三）"&amp;"住房保障支出"</f>
        <v>（三）住房保障支出</v>
      </c>
      <c r="D10" s="89">
        <v>1165848.01</v>
      </c>
    </row>
    <row r="11" ht="29.15" customHeight="1" spans="1:4">
      <c r="A11" s="140" t="s">
        <v>103</v>
      </c>
      <c r="B11" s="141">
        <v>217289</v>
      </c>
      <c r="C11" s="142"/>
      <c r="D11" s="141"/>
    </row>
    <row r="12" ht="29.15" customHeight="1" spans="1:4">
      <c r="A12" s="139" t="s">
        <v>100</v>
      </c>
      <c r="B12" s="121">
        <v>217289</v>
      </c>
      <c r="C12" s="142"/>
      <c r="D12" s="141"/>
    </row>
    <row r="13" ht="29.15" customHeight="1" spans="1:4">
      <c r="A13" s="143" t="s">
        <v>101</v>
      </c>
      <c r="B13" s="121"/>
      <c r="C13" s="142"/>
      <c r="D13" s="141"/>
    </row>
    <row r="14" ht="29.15" customHeight="1" spans="1:4">
      <c r="A14" s="143" t="s">
        <v>102</v>
      </c>
      <c r="B14" s="141"/>
      <c r="C14" s="142"/>
      <c r="D14" s="141"/>
    </row>
    <row r="15" ht="29.15" customHeight="1" spans="1:4">
      <c r="A15" s="144"/>
      <c r="B15" s="141"/>
      <c r="C15" s="145" t="s">
        <v>104</v>
      </c>
      <c r="D15" s="141"/>
    </row>
    <row r="16" ht="29.15" customHeight="1" spans="1:4">
      <c r="A16" s="144" t="s">
        <v>105</v>
      </c>
      <c r="B16" s="141">
        <v>22838691.02</v>
      </c>
      <c r="C16" s="142" t="s">
        <v>25</v>
      </c>
      <c r="D16" s="141">
        <v>22838691.02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3"/>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8"/>
      <c r="F1" s="56"/>
      <c r="G1" s="56" t="s">
        <v>106</v>
      </c>
    </row>
    <row r="2" ht="39" customHeight="1" spans="1:7">
      <c r="A2" s="3" t="s">
        <v>107</v>
      </c>
      <c r="B2" s="3"/>
      <c r="C2" s="3"/>
      <c r="D2" s="3"/>
      <c r="E2" s="3"/>
      <c r="F2" s="3"/>
      <c r="G2" s="3"/>
    </row>
    <row r="3" ht="18" customHeight="1" spans="1:7">
      <c r="A3" s="4" t="str">
        <f>"单位名称："&amp;"云南省卫生健康综合监督中心"</f>
        <v>单位名称：云南省卫生健康综合监督中心</v>
      </c>
      <c r="F3" s="104"/>
      <c r="G3" s="104" t="s">
        <v>2</v>
      </c>
    </row>
    <row r="4" ht="20.25" customHeight="1" spans="1:7">
      <c r="A4" s="123" t="s">
        <v>108</v>
      </c>
      <c r="B4" s="124"/>
      <c r="C4" s="125" t="s">
        <v>30</v>
      </c>
      <c r="D4" s="11" t="s">
        <v>57</v>
      </c>
      <c r="E4" s="11"/>
      <c r="F4" s="12"/>
      <c r="G4" s="125" t="s">
        <v>58</v>
      </c>
    </row>
    <row r="5" ht="20.25" customHeight="1" spans="1:7">
      <c r="A5" s="126" t="s">
        <v>48</v>
      </c>
      <c r="B5" s="127" t="s">
        <v>49</v>
      </c>
      <c r="C5" s="96"/>
      <c r="D5" s="96" t="s">
        <v>32</v>
      </c>
      <c r="E5" s="96" t="s">
        <v>109</v>
      </c>
      <c r="F5" s="96" t="s">
        <v>110</v>
      </c>
      <c r="G5" s="96"/>
    </row>
    <row r="6" ht="13.5" customHeight="1" spans="1:7">
      <c r="A6" s="128" t="s">
        <v>111</v>
      </c>
      <c r="B6" s="128" t="s">
        <v>112</v>
      </c>
      <c r="C6" s="128" t="s">
        <v>113</v>
      </c>
      <c r="D6" s="63"/>
      <c r="E6" s="128" t="s">
        <v>114</v>
      </c>
      <c r="F6" s="128" t="s">
        <v>115</v>
      </c>
      <c r="G6" s="128" t="s">
        <v>116</v>
      </c>
    </row>
    <row r="7" ht="18" customHeight="1" spans="1:7">
      <c r="A7" s="30" t="s">
        <v>59</v>
      </c>
      <c r="B7" s="30" t="s">
        <v>60</v>
      </c>
      <c r="C7" s="22">
        <v>1495035.31</v>
      </c>
      <c r="D7" s="22">
        <v>1495035.31</v>
      </c>
      <c r="E7" s="22">
        <v>1469655.31</v>
      </c>
      <c r="F7" s="22">
        <v>25380</v>
      </c>
      <c r="G7" s="22"/>
    </row>
    <row r="8" ht="18" customHeight="1" spans="1:7">
      <c r="A8" s="30" t="s">
        <v>61</v>
      </c>
      <c r="B8" s="129" t="s">
        <v>62</v>
      </c>
      <c r="C8" s="22">
        <v>1480620.02</v>
      </c>
      <c r="D8" s="22">
        <v>1480620.02</v>
      </c>
      <c r="E8" s="22">
        <v>1455240.02</v>
      </c>
      <c r="F8" s="22">
        <v>25380</v>
      </c>
      <c r="G8" s="22"/>
    </row>
    <row r="9" ht="18" customHeight="1" spans="1:7">
      <c r="A9" s="30" t="s">
        <v>63</v>
      </c>
      <c r="B9" s="130" t="s">
        <v>64</v>
      </c>
      <c r="C9" s="22">
        <v>25380</v>
      </c>
      <c r="D9" s="22">
        <v>25380</v>
      </c>
      <c r="E9" s="22"/>
      <c r="F9" s="22">
        <v>25380</v>
      </c>
      <c r="G9" s="22"/>
    </row>
    <row r="10" ht="18" customHeight="1" spans="1:7">
      <c r="A10" s="30" t="s">
        <v>65</v>
      </c>
      <c r="B10" s="130" t="s">
        <v>66</v>
      </c>
      <c r="C10" s="22">
        <v>1455240.02</v>
      </c>
      <c r="D10" s="22">
        <v>1455240.02</v>
      </c>
      <c r="E10" s="22">
        <v>1455240.02</v>
      </c>
      <c r="F10" s="22"/>
      <c r="G10" s="22"/>
    </row>
    <row r="11" ht="18" customHeight="1" spans="1:7">
      <c r="A11" s="30" t="s">
        <v>67</v>
      </c>
      <c r="B11" s="129" t="s">
        <v>68</v>
      </c>
      <c r="C11" s="22">
        <v>14415.29</v>
      </c>
      <c r="D11" s="22">
        <v>14415.29</v>
      </c>
      <c r="E11" s="22">
        <v>14415.29</v>
      </c>
      <c r="F11" s="22"/>
      <c r="G11" s="22"/>
    </row>
    <row r="12" ht="18" customHeight="1" spans="1:7">
      <c r="A12" s="30" t="s">
        <v>69</v>
      </c>
      <c r="B12" s="130" t="s">
        <v>68</v>
      </c>
      <c r="C12" s="22">
        <v>14415.29</v>
      </c>
      <c r="D12" s="22">
        <v>14415.29</v>
      </c>
      <c r="E12" s="22">
        <v>14415.29</v>
      </c>
      <c r="F12" s="22"/>
      <c r="G12" s="22"/>
    </row>
    <row r="13" ht="18" customHeight="1" spans="1:7">
      <c r="A13" s="30" t="s">
        <v>70</v>
      </c>
      <c r="B13" s="30" t="s">
        <v>71</v>
      </c>
      <c r="C13" s="22">
        <v>19960518.7</v>
      </c>
      <c r="D13" s="22">
        <v>13384068.7</v>
      </c>
      <c r="E13" s="22">
        <v>11509285.68</v>
      </c>
      <c r="F13" s="22">
        <v>1874783.02</v>
      </c>
      <c r="G13" s="22">
        <v>6576450</v>
      </c>
    </row>
    <row r="14" ht="18" customHeight="1" spans="1:7">
      <c r="A14" s="30" t="s">
        <v>72</v>
      </c>
      <c r="B14" s="129" t="s">
        <v>73</v>
      </c>
      <c r="C14" s="22">
        <v>18423030.97</v>
      </c>
      <c r="D14" s="22">
        <v>11846580.97</v>
      </c>
      <c r="E14" s="22">
        <v>9971797.95</v>
      </c>
      <c r="F14" s="22">
        <v>1874783.02</v>
      </c>
      <c r="G14" s="22">
        <v>6576450</v>
      </c>
    </row>
    <row r="15" ht="18" customHeight="1" spans="1:7">
      <c r="A15" s="30" t="s">
        <v>74</v>
      </c>
      <c r="B15" s="130" t="s">
        <v>75</v>
      </c>
      <c r="C15" s="22">
        <v>18423030.97</v>
      </c>
      <c r="D15" s="22">
        <v>11846580.97</v>
      </c>
      <c r="E15" s="22">
        <v>9971797.95</v>
      </c>
      <c r="F15" s="22">
        <v>1874783.02</v>
      </c>
      <c r="G15" s="22">
        <v>6576450</v>
      </c>
    </row>
    <row r="16" ht="18" customHeight="1" spans="1:7">
      <c r="A16" s="30" t="s">
        <v>80</v>
      </c>
      <c r="B16" s="129" t="s">
        <v>81</v>
      </c>
      <c r="C16" s="22">
        <v>1537487.73</v>
      </c>
      <c r="D16" s="22">
        <v>1537487.73</v>
      </c>
      <c r="E16" s="22">
        <v>1537487.73</v>
      </c>
      <c r="F16" s="22"/>
      <c r="G16" s="22"/>
    </row>
    <row r="17" ht="18" customHeight="1" spans="1:7">
      <c r="A17" s="30" t="s">
        <v>82</v>
      </c>
      <c r="B17" s="130" t="s">
        <v>83</v>
      </c>
      <c r="C17" s="22">
        <v>909525.02</v>
      </c>
      <c r="D17" s="22">
        <v>909525.02</v>
      </c>
      <c r="E17" s="22">
        <v>909525.02</v>
      </c>
      <c r="F17" s="22"/>
      <c r="G17" s="22"/>
    </row>
    <row r="18" ht="18" customHeight="1" spans="1:7">
      <c r="A18" s="30" t="s">
        <v>84</v>
      </c>
      <c r="B18" s="130" t="s">
        <v>85</v>
      </c>
      <c r="C18" s="22">
        <v>581689.21</v>
      </c>
      <c r="D18" s="22">
        <v>581689.21</v>
      </c>
      <c r="E18" s="22">
        <v>581689.21</v>
      </c>
      <c r="F18" s="22"/>
      <c r="G18" s="22"/>
    </row>
    <row r="19" ht="18" customHeight="1" spans="1:7">
      <c r="A19" s="30" t="s">
        <v>86</v>
      </c>
      <c r="B19" s="130" t="s">
        <v>87</v>
      </c>
      <c r="C19" s="22">
        <v>46273.5</v>
      </c>
      <c r="D19" s="22">
        <v>46273.5</v>
      </c>
      <c r="E19" s="22">
        <v>46273.5</v>
      </c>
      <c r="F19" s="22"/>
      <c r="G19" s="22"/>
    </row>
    <row r="20" ht="18" customHeight="1" spans="1:7">
      <c r="A20" s="30" t="s">
        <v>88</v>
      </c>
      <c r="B20" s="30" t="s">
        <v>89</v>
      </c>
      <c r="C20" s="22">
        <v>1165848.01</v>
      </c>
      <c r="D20" s="22">
        <v>1165848.01</v>
      </c>
      <c r="E20" s="22">
        <v>1165848.01</v>
      </c>
      <c r="F20" s="22"/>
      <c r="G20" s="22"/>
    </row>
    <row r="21" ht="18" customHeight="1" spans="1:7">
      <c r="A21" s="30" t="s">
        <v>90</v>
      </c>
      <c r="B21" s="129" t="s">
        <v>91</v>
      </c>
      <c r="C21" s="22">
        <v>1165848.01</v>
      </c>
      <c r="D21" s="22">
        <v>1165848.01</v>
      </c>
      <c r="E21" s="22">
        <v>1165848.01</v>
      </c>
      <c r="F21" s="22"/>
      <c r="G21" s="22"/>
    </row>
    <row r="22" ht="18" customHeight="1" spans="1:7">
      <c r="A22" s="30" t="s">
        <v>92</v>
      </c>
      <c r="B22" s="130" t="s">
        <v>93</v>
      </c>
      <c r="C22" s="22">
        <v>1165848.01</v>
      </c>
      <c r="D22" s="22">
        <v>1165848.01</v>
      </c>
      <c r="E22" s="22">
        <v>1165848.01</v>
      </c>
      <c r="F22" s="22"/>
      <c r="G22" s="22"/>
    </row>
    <row r="23" ht="18" customHeight="1" spans="1:7">
      <c r="A23" s="131" t="s">
        <v>94</v>
      </c>
      <c r="B23" s="132" t="s">
        <v>94</v>
      </c>
      <c r="C23" s="22">
        <v>22621402.02</v>
      </c>
      <c r="D23" s="22">
        <v>16044952.02</v>
      </c>
      <c r="E23" s="22">
        <v>14144789</v>
      </c>
      <c r="F23" s="22">
        <v>1900163.02</v>
      </c>
      <c r="G23" s="22">
        <v>6576450</v>
      </c>
    </row>
  </sheetData>
  <mergeCells count="7">
    <mergeCell ref="A2:G2"/>
    <mergeCell ref="A3:E3"/>
    <mergeCell ref="A4:B4"/>
    <mergeCell ref="D4:F4"/>
    <mergeCell ref="A23:B23"/>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7"/>
      <c r="B1" s="117"/>
      <c r="C1" s="61"/>
      <c r="F1" s="60" t="s">
        <v>117</v>
      </c>
    </row>
    <row r="2" ht="25.5" customHeight="1" spans="1:6">
      <c r="A2" s="118" t="s">
        <v>118</v>
      </c>
      <c r="B2" s="118"/>
      <c r="C2" s="118"/>
      <c r="D2" s="118"/>
      <c r="E2" s="118"/>
      <c r="F2" s="118"/>
    </row>
    <row r="3" ht="15.75" customHeight="1" spans="1:6">
      <c r="A3" s="4" t="str">
        <f>"单位名称："&amp;"云南省卫生健康综合监督中心"</f>
        <v>单位名称：云南省卫生健康综合监督中心</v>
      </c>
      <c r="B3" s="117"/>
      <c r="C3" s="61"/>
      <c r="F3" s="60" t="s">
        <v>2</v>
      </c>
    </row>
    <row r="4" ht="19.5" customHeight="1" spans="1:6">
      <c r="A4" s="9" t="s">
        <v>119</v>
      </c>
      <c r="B4" s="15" t="s">
        <v>120</v>
      </c>
      <c r="C4" s="10" t="s">
        <v>121</v>
      </c>
      <c r="D4" s="11"/>
      <c r="E4" s="12"/>
      <c r="F4" s="15" t="s">
        <v>122</v>
      </c>
    </row>
    <row r="5" ht="19.5" customHeight="1" spans="1:6">
      <c r="A5" s="17"/>
      <c r="B5" s="18"/>
      <c r="C5" s="63" t="s">
        <v>32</v>
      </c>
      <c r="D5" s="63" t="s">
        <v>123</v>
      </c>
      <c r="E5" s="63" t="s">
        <v>124</v>
      </c>
      <c r="F5" s="18"/>
    </row>
    <row r="6" ht="18.75" customHeight="1" spans="1:6">
      <c r="A6" s="119">
        <v>1</v>
      </c>
      <c r="B6" s="119">
        <v>2</v>
      </c>
      <c r="C6" s="120">
        <v>3</v>
      </c>
      <c r="D6" s="119">
        <v>4</v>
      </c>
      <c r="E6" s="119">
        <v>5</v>
      </c>
      <c r="F6" s="119">
        <v>6</v>
      </c>
    </row>
    <row r="7" ht="18.75" customHeight="1" spans="1:6">
      <c r="A7" s="121">
        <v>102800</v>
      </c>
      <c r="B7" s="121"/>
      <c r="C7" s="122">
        <v>95000</v>
      </c>
      <c r="D7" s="121"/>
      <c r="E7" s="121">
        <v>95000</v>
      </c>
      <c r="F7" s="121">
        <v>7800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6"/>
  <sheetViews>
    <sheetView showZeros="0" topLeftCell="A25"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8"/>
      <c r="W1" s="56" t="s">
        <v>125</v>
      </c>
    </row>
    <row r="2" ht="27.75" customHeight="1" spans="1:23">
      <c r="A2" s="27" t="s">
        <v>126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"单位名称："&amp;"云南省卫生健康综合监督中心"</f>
        <v>单位名称：云南省卫生健康综合监督中心</v>
      </c>
      <c r="B3" s="5"/>
      <c r="C3" s="5"/>
      <c r="D3" s="5"/>
      <c r="E3" s="5"/>
      <c r="F3" s="5"/>
      <c r="G3" s="5"/>
      <c r="H3" s="6"/>
      <c r="I3" s="6"/>
      <c r="J3" s="6"/>
      <c r="K3" s="6"/>
      <c r="L3" s="6"/>
      <c r="M3" s="6"/>
      <c r="N3" s="6"/>
      <c r="O3" s="6"/>
      <c r="P3" s="6"/>
      <c r="Q3" s="6"/>
      <c r="U3" s="108"/>
      <c r="W3" s="104" t="s">
        <v>2</v>
      </c>
    </row>
    <row r="4" ht="21.75" customHeight="1" spans="1:23">
      <c r="A4" s="8" t="s">
        <v>127</v>
      </c>
      <c r="B4" s="8" t="s">
        <v>128</v>
      </c>
      <c r="C4" s="8" t="s">
        <v>129</v>
      </c>
      <c r="D4" s="9" t="s">
        <v>130</v>
      </c>
      <c r="E4" s="9" t="s">
        <v>131</v>
      </c>
      <c r="F4" s="9" t="s">
        <v>132</v>
      </c>
      <c r="G4" s="9" t="s">
        <v>133</v>
      </c>
      <c r="H4" s="63" t="s">
        <v>134</v>
      </c>
      <c r="I4" s="63"/>
      <c r="J4" s="63"/>
      <c r="K4" s="63"/>
      <c r="L4" s="110"/>
      <c r="M4" s="110"/>
      <c r="N4" s="110"/>
      <c r="O4" s="110"/>
      <c r="P4" s="110"/>
      <c r="Q4" s="47"/>
      <c r="R4" s="63"/>
      <c r="S4" s="63"/>
      <c r="T4" s="63"/>
      <c r="U4" s="63"/>
      <c r="V4" s="63"/>
      <c r="W4" s="63"/>
    </row>
    <row r="5" ht="21.75" customHeight="1" spans="1:23">
      <c r="A5" s="13"/>
      <c r="B5" s="13"/>
      <c r="C5" s="13"/>
      <c r="D5" s="14"/>
      <c r="E5" s="14"/>
      <c r="F5" s="14"/>
      <c r="G5" s="14"/>
      <c r="H5" s="63" t="s">
        <v>30</v>
      </c>
      <c r="I5" s="47" t="s">
        <v>33</v>
      </c>
      <c r="J5" s="47"/>
      <c r="K5" s="47"/>
      <c r="L5" s="110"/>
      <c r="M5" s="110"/>
      <c r="N5" s="110" t="s">
        <v>135</v>
      </c>
      <c r="O5" s="110"/>
      <c r="P5" s="110"/>
      <c r="Q5" s="47" t="s">
        <v>36</v>
      </c>
      <c r="R5" s="63" t="s">
        <v>51</v>
      </c>
      <c r="S5" s="47"/>
      <c r="T5" s="47"/>
      <c r="U5" s="47"/>
      <c r="V5" s="47"/>
      <c r="W5" s="47"/>
    </row>
    <row r="6" ht="15" customHeight="1" spans="1:23">
      <c r="A6" s="16"/>
      <c r="B6" s="16"/>
      <c r="C6" s="16"/>
      <c r="D6" s="17"/>
      <c r="E6" s="17"/>
      <c r="F6" s="17"/>
      <c r="G6" s="17"/>
      <c r="H6" s="63"/>
      <c r="I6" s="47" t="s">
        <v>136</v>
      </c>
      <c r="J6" s="47" t="s">
        <v>137</v>
      </c>
      <c r="K6" s="47" t="s">
        <v>138</v>
      </c>
      <c r="L6" s="114" t="s">
        <v>139</v>
      </c>
      <c r="M6" s="114" t="s">
        <v>140</v>
      </c>
      <c r="N6" s="114" t="s">
        <v>33</v>
      </c>
      <c r="O6" s="114" t="s">
        <v>34</v>
      </c>
      <c r="P6" s="114" t="s">
        <v>35</v>
      </c>
      <c r="Q6" s="47"/>
      <c r="R6" s="47" t="s">
        <v>32</v>
      </c>
      <c r="S6" s="47" t="s">
        <v>43</v>
      </c>
      <c r="T6" s="47" t="s">
        <v>141</v>
      </c>
      <c r="U6" s="47" t="s">
        <v>39</v>
      </c>
      <c r="V6" s="47" t="s">
        <v>40</v>
      </c>
      <c r="W6" s="47" t="s">
        <v>41</v>
      </c>
    </row>
    <row r="7" ht="27.75" customHeight="1" spans="1:23">
      <c r="A7" s="16"/>
      <c r="B7" s="16"/>
      <c r="C7" s="16"/>
      <c r="D7" s="17"/>
      <c r="E7" s="17"/>
      <c r="F7" s="17"/>
      <c r="G7" s="17"/>
      <c r="H7" s="63"/>
      <c r="I7" s="47"/>
      <c r="J7" s="47"/>
      <c r="K7" s="47"/>
      <c r="L7" s="114"/>
      <c r="M7" s="114"/>
      <c r="N7" s="114"/>
      <c r="O7" s="114"/>
      <c r="P7" s="114"/>
      <c r="Q7" s="47"/>
      <c r="R7" s="47"/>
      <c r="S7" s="47"/>
      <c r="T7" s="47"/>
      <c r="U7" s="47"/>
      <c r="V7" s="47"/>
      <c r="W7" s="47"/>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45</v>
      </c>
      <c r="B9" s="112"/>
      <c r="C9" s="23"/>
      <c r="D9" s="23"/>
      <c r="E9" s="23"/>
      <c r="F9" s="23"/>
      <c r="G9" s="23"/>
      <c r="H9" s="22">
        <v>16044952.02</v>
      </c>
      <c r="I9" s="22">
        <v>16044952.02</v>
      </c>
      <c r="J9" s="22">
        <v>4022193.15</v>
      </c>
      <c r="K9" s="22"/>
      <c r="L9" s="22">
        <v>12022758.87</v>
      </c>
      <c r="M9" s="22"/>
      <c r="N9" s="22"/>
      <c r="O9" s="22"/>
      <c r="P9" s="22"/>
      <c r="Q9" s="22"/>
      <c r="R9" s="22"/>
      <c r="S9" s="22"/>
      <c r="T9" s="22"/>
      <c r="U9" s="22"/>
      <c r="V9" s="22"/>
      <c r="W9" s="22"/>
    </row>
    <row r="10" ht="31.4" customHeight="1" spans="1:23">
      <c r="A10" s="116" t="s">
        <v>45</v>
      </c>
      <c r="B10" s="112" t="s">
        <v>142</v>
      </c>
      <c r="C10" s="23" t="s">
        <v>143</v>
      </c>
      <c r="D10" s="23" t="s">
        <v>74</v>
      </c>
      <c r="E10" s="23" t="s">
        <v>75</v>
      </c>
      <c r="F10" s="23" t="s">
        <v>144</v>
      </c>
      <c r="G10" s="23" t="s">
        <v>145</v>
      </c>
      <c r="H10" s="22">
        <v>3500469</v>
      </c>
      <c r="I10" s="22">
        <v>3500469</v>
      </c>
      <c r="J10" s="22">
        <v>875117.25</v>
      </c>
      <c r="K10" s="22"/>
      <c r="L10" s="22">
        <v>2625351.75</v>
      </c>
      <c r="M10" s="22"/>
      <c r="N10" s="22"/>
      <c r="O10" s="22"/>
      <c r="P10" s="22"/>
      <c r="Q10" s="22"/>
      <c r="R10" s="22"/>
      <c r="S10" s="22"/>
      <c r="T10" s="22"/>
      <c r="U10" s="22"/>
      <c r="V10" s="22"/>
      <c r="W10" s="22"/>
    </row>
    <row r="11" ht="31.4" customHeight="1" spans="1:23">
      <c r="A11" s="116" t="s">
        <v>45</v>
      </c>
      <c r="B11" s="112" t="s">
        <v>142</v>
      </c>
      <c r="C11" s="23" t="s">
        <v>143</v>
      </c>
      <c r="D11" s="23" t="s">
        <v>74</v>
      </c>
      <c r="E11" s="23" t="s">
        <v>75</v>
      </c>
      <c r="F11" s="23" t="s">
        <v>146</v>
      </c>
      <c r="G11" s="23" t="s">
        <v>147</v>
      </c>
      <c r="H11" s="22">
        <v>4267267.2</v>
      </c>
      <c r="I11" s="22">
        <v>4267267.2</v>
      </c>
      <c r="J11" s="22">
        <v>1066816.8</v>
      </c>
      <c r="K11" s="22"/>
      <c r="L11" s="22">
        <v>3200450.4</v>
      </c>
      <c r="M11" s="22"/>
      <c r="N11" s="22"/>
      <c r="O11" s="22"/>
      <c r="P11" s="22"/>
      <c r="Q11" s="22"/>
      <c r="R11" s="22"/>
      <c r="S11" s="22"/>
      <c r="T11" s="22"/>
      <c r="U11" s="22"/>
      <c r="V11" s="22"/>
      <c r="W11" s="22"/>
    </row>
    <row r="12" ht="31.4" customHeight="1" spans="1:23">
      <c r="A12" s="116" t="s">
        <v>45</v>
      </c>
      <c r="B12" s="112" t="s">
        <v>142</v>
      </c>
      <c r="C12" s="23" t="s">
        <v>143</v>
      </c>
      <c r="D12" s="23" t="s">
        <v>74</v>
      </c>
      <c r="E12" s="23" t="s">
        <v>75</v>
      </c>
      <c r="F12" s="23" t="s">
        <v>148</v>
      </c>
      <c r="G12" s="23" t="s">
        <v>149</v>
      </c>
      <c r="H12" s="22">
        <v>316455.75</v>
      </c>
      <c r="I12" s="22">
        <v>316455.75</v>
      </c>
      <c r="J12" s="22">
        <v>79113.94</v>
      </c>
      <c r="K12" s="22"/>
      <c r="L12" s="22">
        <v>237341.81</v>
      </c>
      <c r="M12" s="22"/>
      <c r="N12" s="22"/>
      <c r="O12" s="22"/>
      <c r="P12" s="22"/>
      <c r="Q12" s="22"/>
      <c r="R12" s="22"/>
      <c r="S12" s="22"/>
      <c r="T12" s="22"/>
      <c r="U12" s="22"/>
      <c r="V12" s="22"/>
      <c r="W12" s="22"/>
    </row>
    <row r="13" ht="31.4" customHeight="1" spans="1:23">
      <c r="A13" s="116" t="s">
        <v>45</v>
      </c>
      <c r="B13" s="112" t="s">
        <v>150</v>
      </c>
      <c r="C13" s="23" t="s">
        <v>151</v>
      </c>
      <c r="D13" s="23" t="s">
        <v>65</v>
      </c>
      <c r="E13" s="23" t="s">
        <v>66</v>
      </c>
      <c r="F13" s="23" t="s">
        <v>152</v>
      </c>
      <c r="G13" s="23" t="s">
        <v>153</v>
      </c>
      <c r="H13" s="22">
        <v>1455240.02</v>
      </c>
      <c r="I13" s="22">
        <v>1455240.02</v>
      </c>
      <c r="J13" s="22">
        <v>363810.01</v>
      </c>
      <c r="K13" s="22"/>
      <c r="L13" s="22">
        <v>1091430.01</v>
      </c>
      <c r="M13" s="22"/>
      <c r="N13" s="22"/>
      <c r="O13" s="22"/>
      <c r="P13" s="22"/>
      <c r="Q13" s="22"/>
      <c r="R13" s="22"/>
      <c r="S13" s="22"/>
      <c r="T13" s="22"/>
      <c r="U13" s="22"/>
      <c r="V13" s="22"/>
      <c r="W13" s="22"/>
    </row>
    <row r="14" ht="31.4" customHeight="1" spans="1:23">
      <c r="A14" s="116" t="s">
        <v>45</v>
      </c>
      <c r="B14" s="112" t="s">
        <v>150</v>
      </c>
      <c r="C14" s="23" t="s">
        <v>151</v>
      </c>
      <c r="D14" s="23" t="s">
        <v>69</v>
      </c>
      <c r="E14" s="23" t="s">
        <v>68</v>
      </c>
      <c r="F14" s="23" t="s">
        <v>154</v>
      </c>
      <c r="G14" s="23" t="s">
        <v>155</v>
      </c>
      <c r="H14" s="22">
        <v>14415.29</v>
      </c>
      <c r="I14" s="22">
        <v>14415.29</v>
      </c>
      <c r="J14" s="22">
        <v>3603.82</v>
      </c>
      <c r="K14" s="22"/>
      <c r="L14" s="22">
        <v>10811.47</v>
      </c>
      <c r="M14" s="22"/>
      <c r="N14" s="22"/>
      <c r="O14" s="22"/>
      <c r="P14" s="22"/>
      <c r="Q14" s="22"/>
      <c r="R14" s="22"/>
      <c r="S14" s="22"/>
      <c r="T14" s="22"/>
      <c r="U14" s="22"/>
      <c r="V14" s="22"/>
      <c r="W14" s="22"/>
    </row>
    <row r="15" ht="31.4" customHeight="1" spans="1:23">
      <c r="A15" s="116" t="s">
        <v>45</v>
      </c>
      <c r="B15" s="112" t="s">
        <v>150</v>
      </c>
      <c r="C15" s="23" t="s">
        <v>151</v>
      </c>
      <c r="D15" s="23" t="s">
        <v>82</v>
      </c>
      <c r="E15" s="23" t="s">
        <v>83</v>
      </c>
      <c r="F15" s="23" t="s">
        <v>156</v>
      </c>
      <c r="G15" s="23" t="s">
        <v>157</v>
      </c>
      <c r="H15" s="22">
        <v>909525.02</v>
      </c>
      <c r="I15" s="22">
        <v>909525.02</v>
      </c>
      <c r="J15" s="22">
        <v>227381.26</v>
      </c>
      <c r="K15" s="22"/>
      <c r="L15" s="22">
        <v>682143.76</v>
      </c>
      <c r="M15" s="22"/>
      <c r="N15" s="22"/>
      <c r="O15" s="22"/>
      <c r="P15" s="22"/>
      <c r="Q15" s="22"/>
      <c r="R15" s="22"/>
      <c r="S15" s="22"/>
      <c r="T15" s="22"/>
      <c r="U15" s="22"/>
      <c r="V15" s="22"/>
      <c r="W15" s="22"/>
    </row>
    <row r="16" ht="31.4" customHeight="1" spans="1:23">
      <c r="A16" s="116" t="s">
        <v>45</v>
      </c>
      <c r="B16" s="112" t="s">
        <v>150</v>
      </c>
      <c r="C16" s="23" t="s">
        <v>151</v>
      </c>
      <c r="D16" s="23" t="s">
        <v>84</v>
      </c>
      <c r="E16" s="23" t="s">
        <v>85</v>
      </c>
      <c r="F16" s="23" t="s">
        <v>158</v>
      </c>
      <c r="G16" s="23" t="s">
        <v>159</v>
      </c>
      <c r="H16" s="22">
        <v>581689.21</v>
      </c>
      <c r="I16" s="22">
        <v>581689.21</v>
      </c>
      <c r="J16" s="22">
        <v>145422.3</v>
      </c>
      <c r="K16" s="22"/>
      <c r="L16" s="22">
        <v>436266.91</v>
      </c>
      <c r="M16" s="22"/>
      <c r="N16" s="22"/>
      <c r="O16" s="22"/>
      <c r="P16" s="22"/>
      <c r="Q16" s="22"/>
      <c r="R16" s="22"/>
      <c r="S16" s="22"/>
      <c r="T16" s="22"/>
      <c r="U16" s="22"/>
      <c r="V16" s="22"/>
      <c r="W16" s="22"/>
    </row>
    <row r="17" ht="31.4" customHeight="1" spans="1:23">
      <c r="A17" s="116" t="s">
        <v>45</v>
      </c>
      <c r="B17" s="112" t="s">
        <v>150</v>
      </c>
      <c r="C17" s="23" t="s">
        <v>151</v>
      </c>
      <c r="D17" s="23" t="s">
        <v>86</v>
      </c>
      <c r="E17" s="23" t="s">
        <v>87</v>
      </c>
      <c r="F17" s="23" t="s">
        <v>154</v>
      </c>
      <c r="G17" s="23" t="s">
        <v>155</v>
      </c>
      <c r="H17" s="22">
        <v>46273.5</v>
      </c>
      <c r="I17" s="22">
        <v>46273.5</v>
      </c>
      <c r="J17" s="22">
        <v>46273.5</v>
      </c>
      <c r="K17" s="22"/>
      <c r="L17" s="22"/>
      <c r="M17" s="22"/>
      <c r="N17" s="22"/>
      <c r="O17" s="22"/>
      <c r="P17" s="22"/>
      <c r="Q17" s="22"/>
      <c r="R17" s="22"/>
      <c r="S17" s="22"/>
      <c r="T17" s="22"/>
      <c r="U17" s="22"/>
      <c r="V17" s="22"/>
      <c r="W17" s="22"/>
    </row>
    <row r="18" ht="31.4" customHeight="1" spans="1:23">
      <c r="A18" s="116" t="s">
        <v>45</v>
      </c>
      <c r="B18" s="112" t="s">
        <v>160</v>
      </c>
      <c r="C18" s="23" t="s">
        <v>93</v>
      </c>
      <c r="D18" s="23" t="s">
        <v>92</v>
      </c>
      <c r="E18" s="23" t="s">
        <v>93</v>
      </c>
      <c r="F18" s="23" t="s">
        <v>161</v>
      </c>
      <c r="G18" s="23" t="s">
        <v>93</v>
      </c>
      <c r="H18" s="22">
        <v>1165848.01</v>
      </c>
      <c r="I18" s="22">
        <v>1165848.01</v>
      </c>
      <c r="J18" s="22">
        <v>291462</v>
      </c>
      <c r="K18" s="22"/>
      <c r="L18" s="22">
        <v>874386.01</v>
      </c>
      <c r="M18" s="22"/>
      <c r="N18" s="22"/>
      <c r="O18" s="22"/>
      <c r="P18" s="22"/>
      <c r="Q18" s="22"/>
      <c r="R18" s="22"/>
      <c r="S18" s="22"/>
      <c r="T18" s="22"/>
      <c r="U18" s="22"/>
      <c r="V18" s="22"/>
      <c r="W18" s="22"/>
    </row>
    <row r="19" ht="31.4" customHeight="1" spans="1:23">
      <c r="A19" s="116" t="s">
        <v>45</v>
      </c>
      <c r="B19" s="112" t="s">
        <v>162</v>
      </c>
      <c r="C19" s="23" t="s">
        <v>163</v>
      </c>
      <c r="D19" s="23" t="s">
        <v>74</v>
      </c>
      <c r="E19" s="23" t="s">
        <v>75</v>
      </c>
      <c r="F19" s="23" t="s">
        <v>164</v>
      </c>
      <c r="G19" s="23" t="s">
        <v>165</v>
      </c>
      <c r="H19" s="22">
        <v>95000</v>
      </c>
      <c r="I19" s="22">
        <v>95000</v>
      </c>
      <c r="J19" s="22"/>
      <c r="K19" s="22"/>
      <c r="L19" s="22">
        <v>95000</v>
      </c>
      <c r="M19" s="22"/>
      <c r="N19" s="22"/>
      <c r="O19" s="22"/>
      <c r="P19" s="22"/>
      <c r="Q19" s="22"/>
      <c r="R19" s="22"/>
      <c r="S19" s="22"/>
      <c r="T19" s="22"/>
      <c r="U19" s="22"/>
      <c r="V19" s="22"/>
      <c r="W19" s="22"/>
    </row>
    <row r="20" ht="31.4" customHeight="1" spans="1:23">
      <c r="A20" s="116" t="s">
        <v>45</v>
      </c>
      <c r="B20" s="112" t="s">
        <v>166</v>
      </c>
      <c r="C20" s="23" t="s">
        <v>122</v>
      </c>
      <c r="D20" s="23" t="s">
        <v>74</v>
      </c>
      <c r="E20" s="23" t="s">
        <v>75</v>
      </c>
      <c r="F20" s="23" t="s">
        <v>167</v>
      </c>
      <c r="G20" s="23" t="s">
        <v>122</v>
      </c>
      <c r="H20" s="22">
        <v>7800</v>
      </c>
      <c r="I20" s="22">
        <v>7800</v>
      </c>
      <c r="J20" s="22">
        <v>1950</v>
      </c>
      <c r="K20" s="22"/>
      <c r="L20" s="22">
        <v>5850</v>
      </c>
      <c r="M20" s="22"/>
      <c r="N20" s="22"/>
      <c r="O20" s="22"/>
      <c r="P20" s="22"/>
      <c r="Q20" s="22"/>
      <c r="R20" s="22"/>
      <c r="S20" s="22"/>
      <c r="T20" s="22"/>
      <c r="U20" s="22"/>
      <c r="V20" s="22"/>
      <c r="W20" s="22"/>
    </row>
    <row r="21" ht="31.4" customHeight="1" spans="1:23">
      <c r="A21" s="116" t="s">
        <v>45</v>
      </c>
      <c r="B21" s="112" t="s">
        <v>168</v>
      </c>
      <c r="C21" s="23" t="s">
        <v>169</v>
      </c>
      <c r="D21" s="23" t="s">
        <v>74</v>
      </c>
      <c r="E21" s="23" t="s">
        <v>75</v>
      </c>
      <c r="F21" s="23" t="s">
        <v>170</v>
      </c>
      <c r="G21" s="23" t="s">
        <v>171</v>
      </c>
      <c r="H21" s="22">
        <v>669690</v>
      </c>
      <c r="I21" s="22">
        <v>669690</v>
      </c>
      <c r="J21" s="22">
        <v>167422.5</v>
      </c>
      <c r="K21" s="22"/>
      <c r="L21" s="22">
        <v>502267.5</v>
      </c>
      <c r="M21" s="22"/>
      <c r="N21" s="22"/>
      <c r="O21" s="22"/>
      <c r="P21" s="22"/>
      <c r="Q21" s="22"/>
      <c r="R21" s="22"/>
      <c r="S21" s="22"/>
      <c r="T21" s="22"/>
      <c r="U21" s="22"/>
      <c r="V21" s="22"/>
      <c r="W21" s="22"/>
    </row>
    <row r="22" ht="31.4" customHeight="1" spans="1:23">
      <c r="A22" s="116" t="s">
        <v>45</v>
      </c>
      <c r="B22" s="112" t="s">
        <v>172</v>
      </c>
      <c r="C22" s="23" t="s">
        <v>173</v>
      </c>
      <c r="D22" s="23" t="s">
        <v>74</v>
      </c>
      <c r="E22" s="23" t="s">
        <v>75</v>
      </c>
      <c r="F22" s="23" t="s">
        <v>174</v>
      </c>
      <c r="G22" s="23" t="s">
        <v>173</v>
      </c>
      <c r="H22" s="22">
        <v>189467.58</v>
      </c>
      <c r="I22" s="22">
        <v>189467.58</v>
      </c>
      <c r="J22" s="22">
        <v>47366.9</v>
      </c>
      <c r="K22" s="22"/>
      <c r="L22" s="22">
        <v>142100.68</v>
      </c>
      <c r="M22" s="22"/>
      <c r="N22" s="22"/>
      <c r="O22" s="22"/>
      <c r="P22" s="22"/>
      <c r="Q22" s="22"/>
      <c r="R22" s="22"/>
      <c r="S22" s="22"/>
      <c r="T22" s="22"/>
      <c r="U22" s="22"/>
      <c r="V22" s="22"/>
      <c r="W22" s="22"/>
    </row>
    <row r="23" ht="31.4" customHeight="1" spans="1:23">
      <c r="A23" s="116" t="s">
        <v>45</v>
      </c>
      <c r="B23" s="112" t="s">
        <v>175</v>
      </c>
      <c r="C23" s="23" t="s">
        <v>176</v>
      </c>
      <c r="D23" s="23" t="s">
        <v>63</v>
      </c>
      <c r="E23" s="23" t="s">
        <v>64</v>
      </c>
      <c r="F23" s="23" t="s">
        <v>177</v>
      </c>
      <c r="G23" s="23" t="s">
        <v>178</v>
      </c>
      <c r="H23" s="22">
        <v>25380</v>
      </c>
      <c r="I23" s="22">
        <v>25380</v>
      </c>
      <c r="J23" s="22">
        <v>6345</v>
      </c>
      <c r="K23" s="22"/>
      <c r="L23" s="22">
        <v>19035</v>
      </c>
      <c r="M23" s="22"/>
      <c r="N23" s="22"/>
      <c r="O23" s="22"/>
      <c r="P23" s="22"/>
      <c r="Q23" s="22"/>
      <c r="R23" s="22"/>
      <c r="S23" s="22"/>
      <c r="T23" s="22"/>
      <c r="U23" s="22"/>
      <c r="V23" s="22"/>
      <c r="W23" s="22"/>
    </row>
    <row r="24" ht="31.4" customHeight="1" spans="1:23">
      <c r="A24" s="116" t="s">
        <v>45</v>
      </c>
      <c r="B24" s="112" t="s">
        <v>175</v>
      </c>
      <c r="C24" s="23" t="s">
        <v>176</v>
      </c>
      <c r="D24" s="23" t="s">
        <v>74</v>
      </c>
      <c r="E24" s="23" t="s">
        <v>75</v>
      </c>
      <c r="F24" s="23" t="s">
        <v>179</v>
      </c>
      <c r="G24" s="23" t="s">
        <v>180</v>
      </c>
      <c r="H24" s="22">
        <v>45680</v>
      </c>
      <c r="I24" s="22">
        <v>45680</v>
      </c>
      <c r="J24" s="22">
        <v>11420</v>
      </c>
      <c r="K24" s="22"/>
      <c r="L24" s="22">
        <v>34260</v>
      </c>
      <c r="M24" s="22"/>
      <c r="N24" s="22"/>
      <c r="O24" s="22"/>
      <c r="P24" s="22"/>
      <c r="Q24" s="22"/>
      <c r="R24" s="22"/>
      <c r="S24" s="22"/>
      <c r="T24" s="22"/>
      <c r="U24" s="22"/>
      <c r="V24" s="22"/>
      <c r="W24" s="22"/>
    </row>
    <row r="25" ht="31.4" customHeight="1" spans="1:23">
      <c r="A25" s="116" t="s">
        <v>45</v>
      </c>
      <c r="B25" s="112" t="s">
        <v>175</v>
      </c>
      <c r="C25" s="23" t="s">
        <v>176</v>
      </c>
      <c r="D25" s="23" t="s">
        <v>74</v>
      </c>
      <c r="E25" s="23" t="s">
        <v>75</v>
      </c>
      <c r="F25" s="23" t="s">
        <v>181</v>
      </c>
      <c r="G25" s="23" t="s">
        <v>182</v>
      </c>
      <c r="H25" s="22">
        <v>13000</v>
      </c>
      <c r="I25" s="22">
        <v>13000</v>
      </c>
      <c r="J25" s="22">
        <v>3250</v>
      </c>
      <c r="K25" s="22"/>
      <c r="L25" s="22">
        <v>9750</v>
      </c>
      <c r="M25" s="22"/>
      <c r="N25" s="22"/>
      <c r="O25" s="22"/>
      <c r="P25" s="22"/>
      <c r="Q25" s="22"/>
      <c r="R25" s="22"/>
      <c r="S25" s="22"/>
      <c r="T25" s="22"/>
      <c r="U25" s="22"/>
      <c r="V25" s="22"/>
      <c r="W25" s="22"/>
    </row>
    <row r="26" ht="31.4" customHeight="1" spans="1:23">
      <c r="A26" s="116" t="s">
        <v>45</v>
      </c>
      <c r="B26" s="112" t="s">
        <v>175</v>
      </c>
      <c r="C26" s="23" t="s">
        <v>176</v>
      </c>
      <c r="D26" s="23" t="s">
        <v>74</v>
      </c>
      <c r="E26" s="23" t="s">
        <v>75</v>
      </c>
      <c r="F26" s="23" t="s">
        <v>183</v>
      </c>
      <c r="G26" s="23" t="s">
        <v>184</v>
      </c>
      <c r="H26" s="22">
        <v>34800</v>
      </c>
      <c r="I26" s="22">
        <v>34800</v>
      </c>
      <c r="J26" s="22">
        <v>8700</v>
      </c>
      <c r="K26" s="22"/>
      <c r="L26" s="22">
        <v>26100</v>
      </c>
      <c r="M26" s="22"/>
      <c r="N26" s="22"/>
      <c r="O26" s="22"/>
      <c r="P26" s="22"/>
      <c r="Q26" s="22"/>
      <c r="R26" s="22"/>
      <c r="S26" s="22"/>
      <c r="T26" s="22"/>
      <c r="U26" s="22"/>
      <c r="V26" s="22"/>
      <c r="W26" s="22"/>
    </row>
    <row r="27" ht="31.4" customHeight="1" spans="1:23">
      <c r="A27" s="116" t="s">
        <v>45</v>
      </c>
      <c r="B27" s="112" t="s">
        <v>175</v>
      </c>
      <c r="C27" s="23" t="s">
        <v>176</v>
      </c>
      <c r="D27" s="23" t="s">
        <v>74</v>
      </c>
      <c r="E27" s="23" t="s">
        <v>75</v>
      </c>
      <c r="F27" s="23" t="s">
        <v>185</v>
      </c>
      <c r="G27" s="23" t="s">
        <v>186</v>
      </c>
      <c r="H27" s="22">
        <v>60000</v>
      </c>
      <c r="I27" s="22">
        <v>60000</v>
      </c>
      <c r="J27" s="22">
        <v>15000</v>
      </c>
      <c r="K27" s="22"/>
      <c r="L27" s="22">
        <v>45000</v>
      </c>
      <c r="M27" s="22"/>
      <c r="N27" s="22"/>
      <c r="O27" s="22"/>
      <c r="P27" s="22"/>
      <c r="Q27" s="22"/>
      <c r="R27" s="22"/>
      <c r="S27" s="22"/>
      <c r="T27" s="22"/>
      <c r="U27" s="22"/>
      <c r="V27" s="22"/>
      <c r="W27" s="22"/>
    </row>
    <row r="28" ht="31.4" customHeight="1" spans="1:23">
      <c r="A28" s="116" t="s">
        <v>45</v>
      </c>
      <c r="B28" s="112" t="s">
        <v>175</v>
      </c>
      <c r="C28" s="23" t="s">
        <v>176</v>
      </c>
      <c r="D28" s="23" t="s">
        <v>74</v>
      </c>
      <c r="E28" s="23" t="s">
        <v>75</v>
      </c>
      <c r="F28" s="23" t="s">
        <v>187</v>
      </c>
      <c r="G28" s="23" t="s">
        <v>188</v>
      </c>
      <c r="H28" s="22">
        <v>29400</v>
      </c>
      <c r="I28" s="22">
        <v>29400</v>
      </c>
      <c r="J28" s="22">
        <v>7350</v>
      </c>
      <c r="K28" s="22"/>
      <c r="L28" s="22">
        <v>22050</v>
      </c>
      <c r="M28" s="22"/>
      <c r="N28" s="22"/>
      <c r="O28" s="22"/>
      <c r="P28" s="22"/>
      <c r="Q28" s="22"/>
      <c r="R28" s="22"/>
      <c r="S28" s="22"/>
      <c r="T28" s="22"/>
      <c r="U28" s="22"/>
      <c r="V28" s="22"/>
      <c r="W28" s="22"/>
    </row>
    <row r="29" ht="31.4" customHeight="1" spans="1:23">
      <c r="A29" s="116" t="s">
        <v>45</v>
      </c>
      <c r="B29" s="112" t="s">
        <v>175</v>
      </c>
      <c r="C29" s="23" t="s">
        <v>176</v>
      </c>
      <c r="D29" s="23" t="s">
        <v>74</v>
      </c>
      <c r="E29" s="23" t="s">
        <v>75</v>
      </c>
      <c r="F29" s="23" t="s">
        <v>189</v>
      </c>
      <c r="G29" s="23" t="s">
        <v>190</v>
      </c>
      <c r="H29" s="22">
        <v>97384.98</v>
      </c>
      <c r="I29" s="22">
        <v>97384.98</v>
      </c>
      <c r="J29" s="22">
        <v>24346.25</v>
      </c>
      <c r="K29" s="22"/>
      <c r="L29" s="22">
        <v>73038.73</v>
      </c>
      <c r="M29" s="22"/>
      <c r="N29" s="22"/>
      <c r="O29" s="22"/>
      <c r="P29" s="22"/>
      <c r="Q29" s="22"/>
      <c r="R29" s="22"/>
      <c r="S29" s="22"/>
      <c r="T29" s="22"/>
      <c r="U29" s="22"/>
      <c r="V29" s="22"/>
      <c r="W29" s="22"/>
    </row>
    <row r="30" ht="31.4" customHeight="1" spans="1:23">
      <c r="A30" s="116" t="s">
        <v>45</v>
      </c>
      <c r="B30" s="112" t="s">
        <v>175</v>
      </c>
      <c r="C30" s="23" t="s">
        <v>176</v>
      </c>
      <c r="D30" s="23" t="s">
        <v>74</v>
      </c>
      <c r="E30" s="23" t="s">
        <v>75</v>
      </c>
      <c r="F30" s="23" t="s">
        <v>191</v>
      </c>
      <c r="G30" s="23" t="s">
        <v>192</v>
      </c>
      <c r="H30" s="22">
        <v>25930</v>
      </c>
      <c r="I30" s="22">
        <v>25930</v>
      </c>
      <c r="J30" s="22">
        <v>6482.5</v>
      </c>
      <c r="K30" s="22"/>
      <c r="L30" s="22">
        <v>19447.5</v>
      </c>
      <c r="M30" s="22"/>
      <c r="N30" s="22"/>
      <c r="O30" s="22"/>
      <c r="P30" s="22"/>
      <c r="Q30" s="22"/>
      <c r="R30" s="22"/>
      <c r="S30" s="22"/>
      <c r="T30" s="22"/>
      <c r="U30" s="22"/>
      <c r="V30" s="22"/>
      <c r="W30" s="22"/>
    </row>
    <row r="31" ht="31.4" customHeight="1" spans="1:23">
      <c r="A31" s="116" t="s">
        <v>45</v>
      </c>
      <c r="B31" s="112" t="s">
        <v>175</v>
      </c>
      <c r="C31" s="23" t="s">
        <v>176</v>
      </c>
      <c r="D31" s="23" t="s">
        <v>74</v>
      </c>
      <c r="E31" s="23" t="s">
        <v>75</v>
      </c>
      <c r="F31" s="23" t="s">
        <v>193</v>
      </c>
      <c r="G31" s="23" t="s">
        <v>194</v>
      </c>
      <c r="H31" s="22">
        <v>2400</v>
      </c>
      <c r="I31" s="22">
        <v>2400</v>
      </c>
      <c r="J31" s="22">
        <v>600</v>
      </c>
      <c r="K31" s="22"/>
      <c r="L31" s="22">
        <v>1800</v>
      </c>
      <c r="M31" s="22"/>
      <c r="N31" s="22"/>
      <c r="O31" s="22"/>
      <c r="P31" s="22"/>
      <c r="Q31" s="22"/>
      <c r="R31" s="22"/>
      <c r="S31" s="22"/>
      <c r="T31" s="22"/>
      <c r="U31" s="22"/>
      <c r="V31" s="22"/>
      <c r="W31" s="22"/>
    </row>
    <row r="32" ht="31.4" customHeight="1" spans="1:23">
      <c r="A32" s="116" t="s">
        <v>45</v>
      </c>
      <c r="B32" s="112" t="s">
        <v>175</v>
      </c>
      <c r="C32" s="23" t="s">
        <v>176</v>
      </c>
      <c r="D32" s="23" t="s">
        <v>74</v>
      </c>
      <c r="E32" s="23" t="s">
        <v>75</v>
      </c>
      <c r="F32" s="23" t="s">
        <v>195</v>
      </c>
      <c r="G32" s="23" t="s">
        <v>196</v>
      </c>
      <c r="H32" s="22">
        <v>22000</v>
      </c>
      <c r="I32" s="22">
        <v>22000</v>
      </c>
      <c r="J32" s="22">
        <v>5500</v>
      </c>
      <c r="K32" s="22"/>
      <c r="L32" s="22">
        <v>16500</v>
      </c>
      <c r="M32" s="22"/>
      <c r="N32" s="22"/>
      <c r="O32" s="22"/>
      <c r="P32" s="22"/>
      <c r="Q32" s="22"/>
      <c r="R32" s="22"/>
      <c r="S32" s="22"/>
      <c r="T32" s="22"/>
      <c r="U32" s="22"/>
      <c r="V32" s="22"/>
      <c r="W32" s="22"/>
    </row>
    <row r="33" ht="31.4" customHeight="1" spans="1:23">
      <c r="A33" s="116" t="s">
        <v>45</v>
      </c>
      <c r="B33" s="112" t="s">
        <v>175</v>
      </c>
      <c r="C33" s="23" t="s">
        <v>176</v>
      </c>
      <c r="D33" s="23" t="s">
        <v>74</v>
      </c>
      <c r="E33" s="23" t="s">
        <v>75</v>
      </c>
      <c r="F33" s="23" t="s">
        <v>170</v>
      </c>
      <c r="G33" s="23" t="s">
        <v>171</v>
      </c>
      <c r="H33" s="22">
        <v>63780</v>
      </c>
      <c r="I33" s="22">
        <v>63780</v>
      </c>
      <c r="J33" s="22">
        <v>15945</v>
      </c>
      <c r="K33" s="22"/>
      <c r="L33" s="22">
        <v>47835</v>
      </c>
      <c r="M33" s="22"/>
      <c r="N33" s="22"/>
      <c r="O33" s="22"/>
      <c r="P33" s="22"/>
      <c r="Q33" s="22"/>
      <c r="R33" s="22"/>
      <c r="S33" s="22"/>
      <c r="T33" s="22"/>
      <c r="U33" s="22"/>
      <c r="V33" s="22"/>
      <c r="W33" s="22"/>
    </row>
    <row r="34" ht="31.4" customHeight="1" spans="1:23">
      <c r="A34" s="116" t="s">
        <v>45</v>
      </c>
      <c r="B34" s="112" t="s">
        <v>175</v>
      </c>
      <c r="C34" s="23" t="s">
        <v>176</v>
      </c>
      <c r="D34" s="23" t="s">
        <v>74</v>
      </c>
      <c r="E34" s="23" t="s">
        <v>75</v>
      </c>
      <c r="F34" s="23" t="s">
        <v>177</v>
      </c>
      <c r="G34" s="23" t="s">
        <v>178</v>
      </c>
      <c r="H34" s="22">
        <v>518450.46</v>
      </c>
      <c r="I34" s="22">
        <v>518450.46</v>
      </c>
      <c r="J34" s="22">
        <v>129612.62</v>
      </c>
      <c r="K34" s="22"/>
      <c r="L34" s="22">
        <v>388837.84</v>
      </c>
      <c r="M34" s="22"/>
      <c r="N34" s="22"/>
      <c r="O34" s="22"/>
      <c r="P34" s="22"/>
      <c r="Q34" s="22"/>
      <c r="R34" s="22"/>
      <c r="S34" s="22"/>
      <c r="T34" s="22"/>
      <c r="U34" s="22"/>
      <c r="V34" s="22"/>
      <c r="W34" s="22"/>
    </row>
    <row r="35" ht="31.4" customHeight="1" spans="1:23">
      <c r="A35" s="116" t="s">
        <v>45</v>
      </c>
      <c r="B35" s="112" t="s">
        <v>197</v>
      </c>
      <c r="C35" s="23" t="s">
        <v>198</v>
      </c>
      <c r="D35" s="23" t="s">
        <v>74</v>
      </c>
      <c r="E35" s="23" t="s">
        <v>75</v>
      </c>
      <c r="F35" s="23" t="s">
        <v>148</v>
      </c>
      <c r="G35" s="23" t="s">
        <v>149</v>
      </c>
      <c r="H35" s="22">
        <v>1887606</v>
      </c>
      <c r="I35" s="22">
        <v>1887606</v>
      </c>
      <c r="J35" s="22">
        <v>471901.5</v>
      </c>
      <c r="K35" s="22"/>
      <c r="L35" s="22">
        <v>1415704.5</v>
      </c>
      <c r="M35" s="22"/>
      <c r="N35" s="22"/>
      <c r="O35" s="22"/>
      <c r="P35" s="22"/>
      <c r="Q35" s="22"/>
      <c r="R35" s="22"/>
      <c r="S35" s="22"/>
      <c r="T35" s="22"/>
      <c r="U35" s="22"/>
      <c r="V35" s="22"/>
      <c r="W35" s="22"/>
    </row>
    <row r="36" ht="18.75" customHeight="1" spans="1:23">
      <c r="A36" s="31" t="s">
        <v>94</v>
      </c>
      <c r="B36" s="32"/>
      <c r="C36" s="32"/>
      <c r="D36" s="32"/>
      <c r="E36" s="32"/>
      <c r="F36" s="32"/>
      <c r="G36" s="33"/>
      <c r="H36" s="22">
        <v>16044952.02</v>
      </c>
      <c r="I36" s="22">
        <v>16044952.02</v>
      </c>
      <c r="J36" s="22">
        <v>4022193.15</v>
      </c>
      <c r="K36" s="22"/>
      <c r="L36" s="22">
        <v>12022758.87</v>
      </c>
      <c r="M36" s="22"/>
      <c r="N36" s="22"/>
      <c r="O36" s="22"/>
      <c r="P36" s="22"/>
      <c r="Q36" s="22"/>
      <c r="R36" s="22"/>
      <c r="S36" s="22"/>
      <c r="T36" s="22"/>
      <c r="U36" s="22"/>
      <c r="V36" s="22"/>
      <c r="W36" s="22"/>
    </row>
  </sheetData>
  <mergeCells count="30">
    <mergeCell ref="A2:W2"/>
    <mergeCell ref="A3:G3"/>
    <mergeCell ref="H4:W4"/>
    <mergeCell ref="I5:M5"/>
    <mergeCell ref="N5:P5"/>
    <mergeCell ref="R5:W5"/>
    <mergeCell ref="A36:G3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8"/>
  <sheetViews>
    <sheetView showZeros="0" topLeftCell="A26"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8"/>
      <c r="W1" s="56" t="s">
        <v>199</v>
      </c>
    </row>
    <row r="2" ht="27.75" customHeight="1" spans="1:23">
      <c r="A2" s="27" t="s">
        <v>200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"单位名称："&amp;"云南省卫生健康综合监督中心"</f>
        <v>单位名称：云南省卫生健康综合监督中心</v>
      </c>
      <c r="B3" s="109" t="str">
        <f t="shared" si="0"/>
        <v>单位名称：云南省卫生健康综合监督中心</v>
      </c>
      <c r="C3" s="109"/>
      <c r="D3" s="109"/>
      <c r="E3" s="109"/>
      <c r="F3" s="109"/>
      <c r="G3" s="109"/>
      <c r="H3" s="109"/>
      <c r="I3" s="109"/>
      <c r="J3" s="6"/>
      <c r="K3" s="6"/>
      <c r="L3" s="6"/>
      <c r="M3" s="6"/>
      <c r="N3" s="6"/>
      <c r="O3" s="6"/>
      <c r="P3" s="6"/>
      <c r="Q3" s="6"/>
      <c r="U3" s="108"/>
      <c r="W3" s="104" t="s">
        <v>2</v>
      </c>
    </row>
    <row r="4" ht="21.75" customHeight="1" spans="1:23">
      <c r="A4" s="8" t="s">
        <v>201</v>
      </c>
      <c r="B4" s="8" t="s">
        <v>128</v>
      </c>
      <c r="C4" s="8" t="s">
        <v>129</v>
      </c>
      <c r="D4" s="8" t="s">
        <v>202</v>
      </c>
      <c r="E4" s="9" t="s">
        <v>130</v>
      </c>
      <c r="F4" s="9" t="s">
        <v>131</v>
      </c>
      <c r="G4" s="9" t="s">
        <v>132</v>
      </c>
      <c r="H4" s="9" t="s">
        <v>133</v>
      </c>
      <c r="I4" s="63" t="s">
        <v>30</v>
      </c>
      <c r="J4" s="63" t="s">
        <v>203</v>
      </c>
      <c r="K4" s="63"/>
      <c r="L4" s="63"/>
      <c r="M4" s="63"/>
      <c r="N4" s="110" t="s">
        <v>135</v>
      </c>
      <c r="O4" s="110"/>
      <c r="P4" s="110"/>
      <c r="Q4" s="9" t="s">
        <v>36</v>
      </c>
      <c r="R4" s="10" t="s">
        <v>51</v>
      </c>
      <c r="S4" s="11"/>
      <c r="T4" s="11"/>
      <c r="U4" s="11"/>
      <c r="V4" s="11"/>
      <c r="W4" s="12"/>
    </row>
    <row r="5" ht="21.75" customHeight="1" spans="1:23">
      <c r="A5" s="13"/>
      <c r="B5" s="13"/>
      <c r="C5" s="13"/>
      <c r="D5" s="13"/>
      <c r="E5" s="14"/>
      <c r="F5" s="14"/>
      <c r="G5" s="14"/>
      <c r="H5" s="14"/>
      <c r="I5" s="63"/>
      <c r="J5" s="47" t="s">
        <v>33</v>
      </c>
      <c r="K5" s="47"/>
      <c r="L5" s="47" t="s">
        <v>34</v>
      </c>
      <c r="M5" s="47" t="s">
        <v>35</v>
      </c>
      <c r="N5" s="111" t="s">
        <v>33</v>
      </c>
      <c r="O5" s="111" t="s">
        <v>34</v>
      </c>
      <c r="P5" s="111" t="s">
        <v>35</v>
      </c>
      <c r="Q5" s="14"/>
      <c r="R5" s="9" t="s">
        <v>32</v>
      </c>
      <c r="S5" s="9" t="s">
        <v>43</v>
      </c>
      <c r="T5" s="9" t="s">
        <v>141</v>
      </c>
      <c r="U5" s="9" t="s">
        <v>39</v>
      </c>
      <c r="V5" s="9" t="s">
        <v>40</v>
      </c>
      <c r="W5" s="9" t="s">
        <v>41</v>
      </c>
    </row>
    <row r="6" ht="40.5" customHeight="1" spans="1:23">
      <c r="A6" s="16"/>
      <c r="B6" s="16"/>
      <c r="C6" s="16"/>
      <c r="D6" s="16"/>
      <c r="E6" s="17"/>
      <c r="F6" s="17"/>
      <c r="G6" s="17"/>
      <c r="H6" s="17"/>
      <c r="I6" s="63"/>
      <c r="J6" s="47" t="s">
        <v>32</v>
      </c>
      <c r="K6" s="47" t="s">
        <v>204</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205</v>
      </c>
      <c r="D8" s="23"/>
      <c r="E8" s="23"/>
      <c r="F8" s="23"/>
      <c r="G8" s="23"/>
      <c r="H8" s="23"/>
      <c r="I8" s="113">
        <v>18900</v>
      </c>
      <c r="J8" s="113"/>
      <c r="K8" s="113"/>
      <c r="L8" s="113"/>
      <c r="M8" s="113"/>
      <c r="N8" s="113">
        <v>18900</v>
      </c>
      <c r="O8" s="113"/>
      <c r="P8" s="113"/>
      <c r="Q8" s="113"/>
      <c r="R8" s="113"/>
      <c r="S8" s="113"/>
      <c r="T8" s="113"/>
      <c r="U8" s="89"/>
      <c r="V8" s="113"/>
      <c r="W8" s="113"/>
    </row>
    <row r="9" ht="32.9" customHeight="1" spans="1:23">
      <c r="A9" s="23" t="s">
        <v>206</v>
      </c>
      <c r="B9" s="112" t="s">
        <v>207</v>
      </c>
      <c r="C9" s="23" t="s">
        <v>205</v>
      </c>
      <c r="D9" s="23" t="s">
        <v>45</v>
      </c>
      <c r="E9" s="23" t="s">
        <v>76</v>
      </c>
      <c r="F9" s="23" t="s">
        <v>77</v>
      </c>
      <c r="G9" s="23" t="s">
        <v>191</v>
      </c>
      <c r="H9" s="23" t="s">
        <v>192</v>
      </c>
      <c r="I9" s="113">
        <v>18100</v>
      </c>
      <c r="J9" s="113"/>
      <c r="K9" s="113"/>
      <c r="L9" s="113"/>
      <c r="M9" s="113"/>
      <c r="N9" s="113">
        <v>18100</v>
      </c>
      <c r="O9" s="113"/>
      <c r="P9" s="113"/>
      <c r="Q9" s="113"/>
      <c r="R9" s="113"/>
      <c r="S9" s="113"/>
      <c r="T9" s="113"/>
      <c r="U9" s="89"/>
      <c r="V9" s="113"/>
      <c r="W9" s="113"/>
    </row>
    <row r="10" ht="32.9" customHeight="1" spans="1:23">
      <c r="A10" s="23" t="s">
        <v>206</v>
      </c>
      <c r="B10" s="112" t="s">
        <v>207</v>
      </c>
      <c r="C10" s="23" t="s">
        <v>205</v>
      </c>
      <c r="D10" s="23" t="s">
        <v>45</v>
      </c>
      <c r="E10" s="23" t="s">
        <v>76</v>
      </c>
      <c r="F10" s="23" t="s">
        <v>77</v>
      </c>
      <c r="G10" s="23" t="s">
        <v>208</v>
      </c>
      <c r="H10" s="23" t="s">
        <v>209</v>
      </c>
      <c r="I10" s="113">
        <v>800</v>
      </c>
      <c r="J10" s="113"/>
      <c r="K10" s="113"/>
      <c r="L10" s="113"/>
      <c r="M10" s="113"/>
      <c r="N10" s="113">
        <v>800</v>
      </c>
      <c r="O10" s="113"/>
      <c r="P10" s="113"/>
      <c r="Q10" s="113"/>
      <c r="R10" s="113"/>
      <c r="S10" s="113"/>
      <c r="T10" s="113"/>
      <c r="U10" s="89"/>
      <c r="V10" s="113"/>
      <c r="W10" s="113"/>
    </row>
    <row r="11" ht="32.9" customHeight="1" spans="1:23">
      <c r="A11" s="23"/>
      <c r="B11" s="23"/>
      <c r="C11" s="23" t="s">
        <v>210</v>
      </c>
      <c r="D11" s="23"/>
      <c r="E11" s="23"/>
      <c r="F11" s="23"/>
      <c r="G11" s="23"/>
      <c r="H11" s="23"/>
      <c r="I11" s="113">
        <v>6049</v>
      </c>
      <c r="J11" s="113"/>
      <c r="K11" s="113"/>
      <c r="L11" s="113"/>
      <c r="M11" s="113"/>
      <c r="N11" s="113">
        <v>6049</v>
      </c>
      <c r="O11" s="113"/>
      <c r="P11" s="113"/>
      <c r="Q11" s="113"/>
      <c r="R11" s="113"/>
      <c r="S11" s="113"/>
      <c r="T11" s="113"/>
      <c r="U11" s="89"/>
      <c r="V11" s="113"/>
      <c r="W11" s="113"/>
    </row>
    <row r="12" ht="32.9" customHeight="1" spans="1:23">
      <c r="A12" s="23" t="s">
        <v>206</v>
      </c>
      <c r="B12" s="112" t="s">
        <v>211</v>
      </c>
      <c r="C12" s="23" t="s">
        <v>210</v>
      </c>
      <c r="D12" s="23" t="s">
        <v>45</v>
      </c>
      <c r="E12" s="23" t="s">
        <v>78</v>
      </c>
      <c r="F12" s="23" t="s">
        <v>79</v>
      </c>
      <c r="G12" s="23" t="s">
        <v>208</v>
      </c>
      <c r="H12" s="23" t="s">
        <v>209</v>
      </c>
      <c r="I12" s="113">
        <v>3469</v>
      </c>
      <c r="J12" s="113"/>
      <c r="K12" s="113"/>
      <c r="L12" s="113"/>
      <c r="M12" s="113"/>
      <c r="N12" s="113">
        <v>3469</v>
      </c>
      <c r="O12" s="113"/>
      <c r="P12" s="113"/>
      <c r="Q12" s="113"/>
      <c r="R12" s="113"/>
      <c r="S12" s="113"/>
      <c r="T12" s="113"/>
      <c r="U12" s="89"/>
      <c r="V12" s="113"/>
      <c r="W12" s="113"/>
    </row>
    <row r="13" ht="32.9" customHeight="1" spans="1:23">
      <c r="A13" s="23" t="s">
        <v>206</v>
      </c>
      <c r="B13" s="112" t="s">
        <v>211</v>
      </c>
      <c r="C13" s="23" t="s">
        <v>210</v>
      </c>
      <c r="D13" s="23" t="s">
        <v>45</v>
      </c>
      <c r="E13" s="23" t="s">
        <v>78</v>
      </c>
      <c r="F13" s="23" t="s">
        <v>79</v>
      </c>
      <c r="G13" s="23" t="s">
        <v>193</v>
      </c>
      <c r="H13" s="23" t="s">
        <v>194</v>
      </c>
      <c r="I13" s="113">
        <v>2475</v>
      </c>
      <c r="J13" s="113"/>
      <c r="K13" s="113"/>
      <c r="L13" s="113"/>
      <c r="M13" s="113"/>
      <c r="N13" s="113">
        <v>2475</v>
      </c>
      <c r="O13" s="113"/>
      <c r="P13" s="113"/>
      <c r="Q13" s="113"/>
      <c r="R13" s="113"/>
      <c r="S13" s="113"/>
      <c r="T13" s="113"/>
      <c r="U13" s="89"/>
      <c r="V13" s="113"/>
      <c r="W13" s="113"/>
    </row>
    <row r="14" ht="32.9" customHeight="1" spans="1:23">
      <c r="A14" s="23" t="s">
        <v>206</v>
      </c>
      <c r="B14" s="112" t="s">
        <v>211</v>
      </c>
      <c r="C14" s="23" t="s">
        <v>210</v>
      </c>
      <c r="D14" s="23" t="s">
        <v>45</v>
      </c>
      <c r="E14" s="23" t="s">
        <v>78</v>
      </c>
      <c r="F14" s="23" t="s">
        <v>79</v>
      </c>
      <c r="G14" s="23" t="s">
        <v>177</v>
      </c>
      <c r="H14" s="23" t="s">
        <v>178</v>
      </c>
      <c r="I14" s="113">
        <v>105</v>
      </c>
      <c r="J14" s="113"/>
      <c r="K14" s="113"/>
      <c r="L14" s="113"/>
      <c r="M14" s="113"/>
      <c r="N14" s="113">
        <v>105</v>
      </c>
      <c r="O14" s="113"/>
      <c r="P14" s="113"/>
      <c r="Q14" s="113"/>
      <c r="R14" s="113"/>
      <c r="S14" s="113"/>
      <c r="T14" s="113"/>
      <c r="U14" s="89"/>
      <c r="V14" s="113"/>
      <c r="W14" s="113"/>
    </row>
    <row r="15" ht="32.9" customHeight="1" spans="1:23">
      <c r="A15" s="23"/>
      <c r="B15" s="23"/>
      <c r="C15" s="23" t="s">
        <v>212</v>
      </c>
      <c r="D15" s="23"/>
      <c r="E15" s="23"/>
      <c r="F15" s="23"/>
      <c r="G15" s="23"/>
      <c r="H15" s="23"/>
      <c r="I15" s="113">
        <v>633600</v>
      </c>
      <c r="J15" s="113">
        <v>633600</v>
      </c>
      <c r="K15" s="113">
        <v>633600</v>
      </c>
      <c r="L15" s="113"/>
      <c r="M15" s="113"/>
      <c r="N15" s="113"/>
      <c r="O15" s="113"/>
      <c r="P15" s="113"/>
      <c r="Q15" s="113"/>
      <c r="R15" s="113"/>
      <c r="S15" s="113"/>
      <c r="T15" s="113"/>
      <c r="U15" s="89"/>
      <c r="V15" s="113"/>
      <c r="W15" s="113"/>
    </row>
    <row r="16" ht="32.9" customHeight="1" spans="1:23">
      <c r="A16" s="23" t="s">
        <v>213</v>
      </c>
      <c r="B16" s="112" t="s">
        <v>214</v>
      </c>
      <c r="C16" s="23" t="s">
        <v>212</v>
      </c>
      <c r="D16" s="23" t="s">
        <v>45</v>
      </c>
      <c r="E16" s="23" t="s">
        <v>74</v>
      </c>
      <c r="F16" s="23" t="s">
        <v>75</v>
      </c>
      <c r="G16" s="23" t="s">
        <v>215</v>
      </c>
      <c r="H16" s="23" t="s">
        <v>216</v>
      </c>
      <c r="I16" s="113">
        <v>633600</v>
      </c>
      <c r="J16" s="113">
        <v>633600</v>
      </c>
      <c r="K16" s="113">
        <v>633600</v>
      </c>
      <c r="L16" s="113"/>
      <c r="M16" s="113"/>
      <c r="N16" s="113"/>
      <c r="O16" s="113"/>
      <c r="P16" s="113"/>
      <c r="Q16" s="113"/>
      <c r="R16" s="113"/>
      <c r="S16" s="113"/>
      <c r="T16" s="113"/>
      <c r="U16" s="89"/>
      <c r="V16" s="113"/>
      <c r="W16" s="113"/>
    </row>
    <row r="17" ht="32.9" customHeight="1" spans="1:23">
      <c r="A17" s="23"/>
      <c r="B17" s="23"/>
      <c r="C17" s="23" t="s">
        <v>217</v>
      </c>
      <c r="D17" s="23"/>
      <c r="E17" s="23"/>
      <c r="F17" s="23"/>
      <c r="G17" s="23"/>
      <c r="H17" s="23"/>
      <c r="I17" s="113">
        <v>4192340</v>
      </c>
      <c r="J17" s="113">
        <v>4000000</v>
      </c>
      <c r="K17" s="113">
        <v>4000000</v>
      </c>
      <c r="L17" s="113"/>
      <c r="M17" s="113"/>
      <c r="N17" s="113">
        <v>192340</v>
      </c>
      <c r="O17" s="113"/>
      <c r="P17" s="113"/>
      <c r="Q17" s="113"/>
      <c r="R17" s="113"/>
      <c r="S17" s="113"/>
      <c r="T17" s="113"/>
      <c r="U17" s="89"/>
      <c r="V17" s="113"/>
      <c r="W17" s="113"/>
    </row>
    <row r="18" ht="32.9" customHeight="1" spans="1:23">
      <c r="A18" s="23" t="s">
        <v>206</v>
      </c>
      <c r="B18" s="112" t="s">
        <v>218</v>
      </c>
      <c r="C18" s="23" t="s">
        <v>217</v>
      </c>
      <c r="D18" s="23" t="s">
        <v>45</v>
      </c>
      <c r="E18" s="23" t="s">
        <v>74</v>
      </c>
      <c r="F18" s="23" t="s">
        <v>75</v>
      </c>
      <c r="G18" s="23" t="s">
        <v>181</v>
      </c>
      <c r="H18" s="23" t="s">
        <v>182</v>
      </c>
      <c r="I18" s="113">
        <v>140234</v>
      </c>
      <c r="J18" s="113">
        <v>140234</v>
      </c>
      <c r="K18" s="113">
        <v>140234</v>
      </c>
      <c r="L18" s="113"/>
      <c r="M18" s="113"/>
      <c r="N18" s="113"/>
      <c r="O18" s="113"/>
      <c r="P18" s="113"/>
      <c r="Q18" s="113"/>
      <c r="R18" s="113"/>
      <c r="S18" s="113"/>
      <c r="T18" s="113"/>
      <c r="U18" s="89"/>
      <c r="V18" s="113"/>
      <c r="W18" s="113"/>
    </row>
    <row r="19" ht="32.9" customHeight="1" spans="1:23">
      <c r="A19" s="23" t="s">
        <v>206</v>
      </c>
      <c r="B19" s="112" t="s">
        <v>218</v>
      </c>
      <c r="C19" s="23" t="s">
        <v>217</v>
      </c>
      <c r="D19" s="23" t="s">
        <v>45</v>
      </c>
      <c r="E19" s="23" t="s">
        <v>74</v>
      </c>
      <c r="F19" s="23" t="s">
        <v>75</v>
      </c>
      <c r="G19" s="23" t="s">
        <v>191</v>
      </c>
      <c r="H19" s="23" t="s">
        <v>192</v>
      </c>
      <c r="I19" s="113">
        <v>644320</v>
      </c>
      <c r="J19" s="113">
        <v>644320</v>
      </c>
      <c r="K19" s="113">
        <v>644320</v>
      </c>
      <c r="L19" s="113"/>
      <c r="M19" s="113"/>
      <c r="N19" s="113"/>
      <c r="O19" s="113"/>
      <c r="P19" s="113"/>
      <c r="Q19" s="113"/>
      <c r="R19" s="113"/>
      <c r="S19" s="113"/>
      <c r="T19" s="113"/>
      <c r="U19" s="89"/>
      <c r="V19" s="113"/>
      <c r="W19" s="113"/>
    </row>
    <row r="20" ht="32.9" customHeight="1" spans="1:23">
      <c r="A20" s="23" t="s">
        <v>206</v>
      </c>
      <c r="B20" s="112" t="s">
        <v>218</v>
      </c>
      <c r="C20" s="23" t="s">
        <v>217</v>
      </c>
      <c r="D20" s="23" t="s">
        <v>45</v>
      </c>
      <c r="E20" s="23" t="s">
        <v>74</v>
      </c>
      <c r="F20" s="23" t="s">
        <v>75</v>
      </c>
      <c r="G20" s="23" t="s">
        <v>219</v>
      </c>
      <c r="H20" s="23" t="s">
        <v>220</v>
      </c>
      <c r="I20" s="113">
        <v>212520</v>
      </c>
      <c r="J20" s="113">
        <v>160000</v>
      </c>
      <c r="K20" s="113">
        <v>160000</v>
      </c>
      <c r="L20" s="113"/>
      <c r="M20" s="113"/>
      <c r="N20" s="113">
        <v>52520</v>
      </c>
      <c r="O20" s="113"/>
      <c r="P20" s="113"/>
      <c r="Q20" s="113"/>
      <c r="R20" s="113"/>
      <c r="S20" s="113"/>
      <c r="T20" s="113"/>
      <c r="U20" s="89"/>
      <c r="V20" s="113"/>
      <c r="W20" s="113"/>
    </row>
    <row r="21" ht="32.9" customHeight="1" spans="1:23">
      <c r="A21" s="23" t="s">
        <v>206</v>
      </c>
      <c r="B21" s="112" t="s">
        <v>218</v>
      </c>
      <c r="C21" s="23" t="s">
        <v>217</v>
      </c>
      <c r="D21" s="23" t="s">
        <v>45</v>
      </c>
      <c r="E21" s="23" t="s">
        <v>74</v>
      </c>
      <c r="F21" s="23" t="s">
        <v>75</v>
      </c>
      <c r="G21" s="23" t="s">
        <v>221</v>
      </c>
      <c r="H21" s="23" t="s">
        <v>222</v>
      </c>
      <c r="I21" s="113">
        <v>323800</v>
      </c>
      <c r="J21" s="113">
        <v>265000</v>
      </c>
      <c r="K21" s="113">
        <v>265000</v>
      </c>
      <c r="L21" s="113"/>
      <c r="M21" s="113"/>
      <c r="N21" s="113">
        <v>58800</v>
      </c>
      <c r="O21" s="113"/>
      <c r="P21" s="113"/>
      <c r="Q21" s="113"/>
      <c r="R21" s="113"/>
      <c r="S21" s="113"/>
      <c r="T21" s="113"/>
      <c r="U21" s="89"/>
      <c r="V21" s="113"/>
      <c r="W21" s="113"/>
    </row>
    <row r="22" ht="32.9" customHeight="1" spans="1:23">
      <c r="A22" s="23" t="s">
        <v>206</v>
      </c>
      <c r="B22" s="112" t="s">
        <v>218</v>
      </c>
      <c r="C22" s="23" t="s">
        <v>217</v>
      </c>
      <c r="D22" s="23" t="s">
        <v>45</v>
      </c>
      <c r="E22" s="23" t="s">
        <v>74</v>
      </c>
      <c r="F22" s="23" t="s">
        <v>75</v>
      </c>
      <c r="G22" s="23" t="s">
        <v>208</v>
      </c>
      <c r="H22" s="23" t="s">
        <v>209</v>
      </c>
      <c r="I22" s="113">
        <v>794400</v>
      </c>
      <c r="J22" s="113">
        <v>794400</v>
      </c>
      <c r="K22" s="113">
        <v>794400</v>
      </c>
      <c r="L22" s="113"/>
      <c r="M22" s="113"/>
      <c r="N22" s="113"/>
      <c r="O22" s="113"/>
      <c r="P22" s="113"/>
      <c r="Q22" s="113"/>
      <c r="R22" s="113"/>
      <c r="S22" s="113"/>
      <c r="T22" s="113"/>
      <c r="U22" s="89"/>
      <c r="V22" s="113"/>
      <c r="W22" s="113"/>
    </row>
    <row r="23" ht="32.9" customHeight="1" spans="1:23">
      <c r="A23" s="23" t="s">
        <v>206</v>
      </c>
      <c r="B23" s="112" t="s">
        <v>218</v>
      </c>
      <c r="C23" s="23" t="s">
        <v>217</v>
      </c>
      <c r="D23" s="23" t="s">
        <v>45</v>
      </c>
      <c r="E23" s="23" t="s">
        <v>74</v>
      </c>
      <c r="F23" s="23" t="s">
        <v>75</v>
      </c>
      <c r="G23" s="23" t="s">
        <v>223</v>
      </c>
      <c r="H23" s="23" t="s">
        <v>224</v>
      </c>
      <c r="I23" s="113">
        <v>172046</v>
      </c>
      <c r="J23" s="113">
        <v>172046</v>
      </c>
      <c r="K23" s="113">
        <v>172046</v>
      </c>
      <c r="L23" s="113"/>
      <c r="M23" s="113"/>
      <c r="N23" s="113"/>
      <c r="O23" s="113"/>
      <c r="P23" s="113"/>
      <c r="Q23" s="113"/>
      <c r="R23" s="113"/>
      <c r="S23" s="113"/>
      <c r="T23" s="113"/>
      <c r="U23" s="89"/>
      <c r="V23" s="113"/>
      <c r="W23" s="113"/>
    </row>
    <row r="24" ht="32.9" customHeight="1" spans="1:23">
      <c r="A24" s="23" t="s">
        <v>206</v>
      </c>
      <c r="B24" s="112" t="s">
        <v>218</v>
      </c>
      <c r="C24" s="23" t="s">
        <v>217</v>
      </c>
      <c r="D24" s="23" t="s">
        <v>45</v>
      </c>
      <c r="E24" s="23" t="s">
        <v>74</v>
      </c>
      <c r="F24" s="23" t="s">
        <v>75</v>
      </c>
      <c r="G24" s="23" t="s">
        <v>193</v>
      </c>
      <c r="H24" s="23" t="s">
        <v>194</v>
      </c>
      <c r="I24" s="113">
        <v>16200</v>
      </c>
      <c r="J24" s="113">
        <v>16200</v>
      </c>
      <c r="K24" s="113">
        <v>16200</v>
      </c>
      <c r="L24" s="113"/>
      <c r="M24" s="113"/>
      <c r="N24" s="113"/>
      <c r="O24" s="113"/>
      <c r="P24" s="113"/>
      <c r="Q24" s="113"/>
      <c r="R24" s="113"/>
      <c r="S24" s="113"/>
      <c r="T24" s="113"/>
      <c r="U24" s="89"/>
      <c r="V24" s="113"/>
      <c r="W24" s="113"/>
    </row>
    <row r="25" ht="32.9" customHeight="1" spans="1:23">
      <c r="A25" s="23" t="s">
        <v>206</v>
      </c>
      <c r="B25" s="112" t="s">
        <v>218</v>
      </c>
      <c r="C25" s="23" t="s">
        <v>217</v>
      </c>
      <c r="D25" s="23" t="s">
        <v>45</v>
      </c>
      <c r="E25" s="23" t="s">
        <v>74</v>
      </c>
      <c r="F25" s="23" t="s">
        <v>75</v>
      </c>
      <c r="G25" s="23" t="s">
        <v>195</v>
      </c>
      <c r="H25" s="23" t="s">
        <v>196</v>
      </c>
      <c r="I25" s="113">
        <v>405050</v>
      </c>
      <c r="J25" s="113">
        <v>405050</v>
      </c>
      <c r="K25" s="113">
        <v>405050</v>
      </c>
      <c r="L25" s="113"/>
      <c r="M25" s="113"/>
      <c r="N25" s="113"/>
      <c r="O25" s="113"/>
      <c r="P25" s="113"/>
      <c r="Q25" s="113"/>
      <c r="R25" s="113"/>
      <c r="S25" s="113"/>
      <c r="T25" s="113"/>
      <c r="U25" s="89"/>
      <c r="V25" s="113"/>
      <c r="W25" s="113"/>
    </row>
    <row r="26" ht="32.9" customHeight="1" spans="1:23">
      <c r="A26" s="23" t="s">
        <v>206</v>
      </c>
      <c r="B26" s="112" t="s">
        <v>218</v>
      </c>
      <c r="C26" s="23" t="s">
        <v>217</v>
      </c>
      <c r="D26" s="23" t="s">
        <v>45</v>
      </c>
      <c r="E26" s="23" t="s">
        <v>74</v>
      </c>
      <c r="F26" s="23" t="s">
        <v>75</v>
      </c>
      <c r="G26" s="23" t="s">
        <v>177</v>
      </c>
      <c r="H26" s="23" t="s">
        <v>178</v>
      </c>
      <c r="I26" s="113">
        <v>320500</v>
      </c>
      <c r="J26" s="113">
        <v>320500</v>
      </c>
      <c r="K26" s="113">
        <v>320500</v>
      </c>
      <c r="L26" s="113"/>
      <c r="M26" s="113"/>
      <c r="N26" s="113"/>
      <c r="O26" s="113"/>
      <c r="P26" s="113"/>
      <c r="Q26" s="113"/>
      <c r="R26" s="113"/>
      <c r="S26" s="113"/>
      <c r="T26" s="113"/>
      <c r="U26" s="89"/>
      <c r="V26" s="113"/>
      <c r="W26" s="113"/>
    </row>
    <row r="27" ht="32.9" customHeight="1" spans="1:23">
      <c r="A27" s="23" t="s">
        <v>206</v>
      </c>
      <c r="B27" s="112" t="s">
        <v>218</v>
      </c>
      <c r="C27" s="23" t="s">
        <v>217</v>
      </c>
      <c r="D27" s="23" t="s">
        <v>45</v>
      </c>
      <c r="E27" s="23" t="s">
        <v>74</v>
      </c>
      <c r="F27" s="23" t="s">
        <v>75</v>
      </c>
      <c r="G27" s="23" t="s">
        <v>225</v>
      </c>
      <c r="H27" s="23" t="s">
        <v>226</v>
      </c>
      <c r="I27" s="113">
        <v>11000</v>
      </c>
      <c r="J27" s="113">
        <v>11000</v>
      </c>
      <c r="K27" s="113">
        <v>11000</v>
      </c>
      <c r="L27" s="113"/>
      <c r="M27" s="113"/>
      <c r="N27" s="113"/>
      <c r="O27" s="113"/>
      <c r="P27" s="113"/>
      <c r="Q27" s="113"/>
      <c r="R27" s="113"/>
      <c r="S27" s="113"/>
      <c r="T27" s="113"/>
      <c r="U27" s="89"/>
      <c r="V27" s="113"/>
      <c r="W27" s="113"/>
    </row>
    <row r="28" ht="32.9" customHeight="1" spans="1:23">
      <c r="A28" s="23" t="s">
        <v>206</v>
      </c>
      <c r="B28" s="112" t="s">
        <v>218</v>
      </c>
      <c r="C28" s="23" t="s">
        <v>217</v>
      </c>
      <c r="D28" s="23" t="s">
        <v>45</v>
      </c>
      <c r="E28" s="23" t="s">
        <v>74</v>
      </c>
      <c r="F28" s="23" t="s">
        <v>75</v>
      </c>
      <c r="G28" s="23" t="s">
        <v>227</v>
      </c>
      <c r="H28" s="23" t="s">
        <v>228</v>
      </c>
      <c r="I28" s="113">
        <v>1147270</v>
      </c>
      <c r="J28" s="113">
        <v>1071250</v>
      </c>
      <c r="K28" s="113">
        <v>1071250</v>
      </c>
      <c r="L28" s="113"/>
      <c r="M28" s="113"/>
      <c r="N28" s="113">
        <v>76020</v>
      </c>
      <c r="O28" s="113"/>
      <c r="P28" s="113"/>
      <c r="Q28" s="113"/>
      <c r="R28" s="113"/>
      <c r="S28" s="113"/>
      <c r="T28" s="113"/>
      <c r="U28" s="89"/>
      <c r="V28" s="113"/>
      <c r="W28" s="113"/>
    </row>
    <row r="29" ht="32.9" customHeight="1" spans="1:23">
      <c r="A29" s="23" t="s">
        <v>206</v>
      </c>
      <c r="B29" s="112" t="s">
        <v>218</v>
      </c>
      <c r="C29" s="23" t="s">
        <v>217</v>
      </c>
      <c r="D29" s="23" t="s">
        <v>45</v>
      </c>
      <c r="E29" s="23" t="s">
        <v>74</v>
      </c>
      <c r="F29" s="23" t="s">
        <v>75</v>
      </c>
      <c r="G29" s="23" t="s">
        <v>229</v>
      </c>
      <c r="H29" s="23" t="s">
        <v>226</v>
      </c>
      <c r="I29" s="113">
        <v>5000</v>
      </c>
      <c r="J29" s="113"/>
      <c r="K29" s="113"/>
      <c r="L29" s="113"/>
      <c r="M29" s="113"/>
      <c r="N29" s="113">
        <v>5000</v>
      </c>
      <c r="O29" s="113"/>
      <c r="P29" s="113"/>
      <c r="Q29" s="113"/>
      <c r="R29" s="113"/>
      <c r="S29" s="113"/>
      <c r="T29" s="113"/>
      <c r="U29" s="89"/>
      <c r="V29" s="113"/>
      <c r="W29" s="113"/>
    </row>
    <row r="30" ht="32.9" customHeight="1" spans="1:23">
      <c r="A30" s="23"/>
      <c r="B30" s="23"/>
      <c r="C30" s="23" t="s">
        <v>230</v>
      </c>
      <c r="D30" s="23"/>
      <c r="E30" s="23"/>
      <c r="F30" s="23"/>
      <c r="G30" s="23"/>
      <c r="H30" s="23"/>
      <c r="I30" s="113">
        <v>90000</v>
      </c>
      <c r="J30" s="113"/>
      <c r="K30" s="113"/>
      <c r="L30" s="113"/>
      <c r="M30" s="113"/>
      <c r="N30" s="113"/>
      <c r="O30" s="113"/>
      <c r="P30" s="113"/>
      <c r="Q30" s="113"/>
      <c r="R30" s="113">
        <v>90000</v>
      </c>
      <c r="S30" s="113"/>
      <c r="T30" s="113"/>
      <c r="U30" s="89">
        <v>90000</v>
      </c>
      <c r="V30" s="113"/>
      <c r="W30" s="113"/>
    </row>
    <row r="31" ht="32.9" customHeight="1" spans="1:23">
      <c r="A31" s="23" t="s">
        <v>206</v>
      </c>
      <c r="B31" s="112" t="s">
        <v>231</v>
      </c>
      <c r="C31" s="23" t="s">
        <v>230</v>
      </c>
      <c r="D31" s="23" t="s">
        <v>45</v>
      </c>
      <c r="E31" s="23" t="s">
        <v>74</v>
      </c>
      <c r="F31" s="23" t="s">
        <v>75</v>
      </c>
      <c r="G31" s="23" t="s">
        <v>232</v>
      </c>
      <c r="H31" s="23" t="s">
        <v>233</v>
      </c>
      <c r="I31" s="113">
        <v>850</v>
      </c>
      <c r="J31" s="113"/>
      <c r="K31" s="113"/>
      <c r="L31" s="113"/>
      <c r="M31" s="113"/>
      <c r="N31" s="113"/>
      <c r="O31" s="113"/>
      <c r="P31" s="113"/>
      <c r="Q31" s="113"/>
      <c r="R31" s="113">
        <v>850</v>
      </c>
      <c r="S31" s="113"/>
      <c r="T31" s="113"/>
      <c r="U31" s="89">
        <v>850</v>
      </c>
      <c r="V31" s="113"/>
      <c r="W31" s="113"/>
    </row>
    <row r="32" ht="32.9" customHeight="1" spans="1:23">
      <c r="A32" s="23" t="s">
        <v>206</v>
      </c>
      <c r="B32" s="112" t="s">
        <v>231</v>
      </c>
      <c r="C32" s="23" t="s">
        <v>230</v>
      </c>
      <c r="D32" s="23" t="s">
        <v>45</v>
      </c>
      <c r="E32" s="23" t="s">
        <v>74</v>
      </c>
      <c r="F32" s="23" t="s">
        <v>75</v>
      </c>
      <c r="G32" s="23" t="s">
        <v>191</v>
      </c>
      <c r="H32" s="23" t="s">
        <v>192</v>
      </c>
      <c r="I32" s="113">
        <v>89150</v>
      </c>
      <c r="J32" s="113"/>
      <c r="K32" s="113"/>
      <c r="L32" s="113"/>
      <c r="M32" s="113"/>
      <c r="N32" s="113"/>
      <c r="O32" s="113"/>
      <c r="P32" s="113"/>
      <c r="Q32" s="113"/>
      <c r="R32" s="113">
        <v>89150</v>
      </c>
      <c r="S32" s="113"/>
      <c r="T32" s="113"/>
      <c r="U32" s="89">
        <v>89150</v>
      </c>
      <c r="V32" s="113"/>
      <c r="W32" s="113"/>
    </row>
    <row r="33" ht="32.9" customHeight="1" spans="1:23">
      <c r="A33" s="23"/>
      <c r="B33" s="23"/>
      <c r="C33" s="23" t="s">
        <v>234</v>
      </c>
      <c r="D33" s="23"/>
      <c r="E33" s="23"/>
      <c r="F33" s="23"/>
      <c r="G33" s="23"/>
      <c r="H33" s="23"/>
      <c r="I33" s="113">
        <v>240000</v>
      </c>
      <c r="J33" s="113">
        <v>240000</v>
      </c>
      <c r="K33" s="113">
        <v>240000</v>
      </c>
      <c r="L33" s="113"/>
      <c r="M33" s="113"/>
      <c r="N33" s="113"/>
      <c r="O33" s="113"/>
      <c r="P33" s="113"/>
      <c r="Q33" s="113"/>
      <c r="R33" s="113"/>
      <c r="S33" s="113"/>
      <c r="T33" s="113"/>
      <c r="U33" s="89"/>
      <c r="V33" s="113"/>
      <c r="W33" s="113"/>
    </row>
    <row r="34" ht="32.9" customHeight="1" spans="1:23">
      <c r="A34" s="23" t="s">
        <v>206</v>
      </c>
      <c r="B34" s="112" t="s">
        <v>235</v>
      </c>
      <c r="C34" s="23" t="s">
        <v>234</v>
      </c>
      <c r="D34" s="23" t="s">
        <v>45</v>
      </c>
      <c r="E34" s="23" t="s">
        <v>74</v>
      </c>
      <c r="F34" s="23" t="s">
        <v>75</v>
      </c>
      <c r="G34" s="23" t="s">
        <v>229</v>
      </c>
      <c r="H34" s="23" t="s">
        <v>226</v>
      </c>
      <c r="I34" s="113">
        <v>240000</v>
      </c>
      <c r="J34" s="113">
        <v>240000</v>
      </c>
      <c r="K34" s="113">
        <v>240000</v>
      </c>
      <c r="L34" s="113"/>
      <c r="M34" s="113"/>
      <c r="N34" s="113"/>
      <c r="O34" s="113"/>
      <c r="P34" s="113"/>
      <c r="Q34" s="113"/>
      <c r="R34" s="113"/>
      <c r="S34" s="113"/>
      <c r="T34" s="113"/>
      <c r="U34" s="89"/>
      <c r="V34" s="113"/>
      <c r="W34" s="113"/>
    </row>
    <row r="35" ht="32.9" customHeight="1" spans="1:23">
      <c r="A35" s="23"/>
      <c r="B35" s="23"/>
      <c r="C35" s="23" t="s">
        <v>236</v>
      </c>
      <c r="D35" s="23"/>
      <c r="E35" s="23"/>
      <c r="F35" s="23"/>
      <c r="G35" s="23"/>
      <c r="H35" s="23"/>
      <c r="I35" s="113">
        <v>1702850</v>
      </c>
      <c r="J35" s="113">
        <v>1702850</v>
      </c>
      <c r="K35" s="113">
        <v>1702850</v>
      </c>
      <c r="L35" s="113"/>
      <c r="M35" s="113"/>
      <c r="N35" s="113"/>
      <c r="O35" s="113"/>
      <c r="P35" s="113"/>
      <c r="Q35" s="113"/>
      <c r="R35" s="113"/>
      <c r="S35" s="113"/>
      <c r="T35" s="113"/>
      <c r="U35" s="89"/>
      <c r="V35" s="113"/>
      <c r="W35" s="113"/>
    </row>
    <row r="36" ht="32.9" customHeight="1" spans="1:23">
      <c r="A36" s="23" t="s">
        <v>237</v>
      </c>
      <c r="B36" s="112" t="s">
        <v>238</v>
      </c>
      <c r="C36" s="23" t="s">
        <v>236</v>
      </c>
      <c r="D36" s="23" t="s">
        <v>45</v>
      </c>
      <c r="E36" s="23" t="s">
        <v>74</v>
      </c>
      <c r="F36" s="23" t="s">
        <v>75</v>
      </c>
      <c r="G36" s="23" t="s">
        <v>219</v>
      </c>
      <c r="H36" s="23" t="s">
        <v>220</v>
      </c>
      <c r="I36" s="113">
        <v>1642050</v>
      </c>
      <c r="J36" s="113">
        <v>1642050</v>
      </c>
      <c r="K36" s="113">
        <v>1642050</v>
      </c>
      <c r="L36" s="113"/>
      <c r="M36" s="113"/>
      <c r="N36" s="113"/>
      <c r="O36" s="113"/>
      <c r="P36" s="113"/>
      <c r="Q36" s="113"/>
      <c r="R36" s="113"/>
      <c r="S36" s="113"/>
      <c r="T36" s="113"/>
      <c r="U36" s="89"/>
      <c r="V36" s="113"/>
      <c r="W36" s="113"/>
    </row>
    <row r="37" ht="32.9" customHeight="1" spans="1:23">
      <c r="A37" s="23" t="s">
        <v>237</v>
      </c>
      <c r="B37" s="112" t="s">
        <v>238</v>
      </c>
      <c r="C37" s="23" t="s">
        <v>236</v>
      </c>
      <c r="D37" s="23" t="s">
        <v>45</v>
      </c>
      <c r="E37" s="23" t="s">
        <v>74</v>
      </c>
      <c r="F37" s="23" t="s">
        <v>75</v>
      </c>
      <c r="G37" s="23" t="s">
        <v>221</v>
      </c>
      <c r="H37" s="23" t="s">
        <v>222</v>
      </c>
      <c r="I37" s="113">
        <v>60800</v>
      </c>
      <c r="J37" s="113">
        <v>60800</v>
      </c>
      <c r="K37" s="113">
        <v>60800</v>
      </c>
      <c r="L37" s="113"/>
      <c r="M37" s="113"/>
      <c r="N37" s="113"/>
      <c r="O37" s="113"/>
      <c r="P37" s="113"/>
      <c r="Q37" s="113"/>
      <c r="R37" s="113"/>
      <c r="S37" s="113"/>
      <c r="T37" s="113"/>
      <c r="U37" s="89"/>
      <c r="V37" s="113"/>
      <c r="W37" s="113"/>
    </row>
    <row r="38" ht="18.75" customHeight="1" spans="1:23">
      <c r="A38" s="31" t="s">
        <v>94</v>
      </c>
      <c r="B38" s="32"/>
      <c r="C38" s="32"/>
      <c r="D38" s="32"/>
      <c r="E38" s="32"/>
      <c r="F38" s="32"/>
      <c r="G38" s="32"/>
      <c r="H38" s="33"/>
      <c r="I38" s="113">
        <v>6883739</v>
      </c>
      <c r="J38" s="113">
        <v>6576450</v>
      </c>
      <c r="K38" s="113">
        <v>6576450</v>
      </c>
      <c r="L38" s="113"/>
      <c r="M38" s="113"/>
      <c r="N38" s="113">
        <v>217289</v>
      </c>
      <c r="O38" s="113"/>
      <c r="P38" s="113"/>
      <c r="Q38" s="113"/>
      <c r="R38" s="113">
        <v>90000</v>
      </c>
      <c r="S38" s="113"/>
      <c r="T38" s="113"/>
      <c r="U38" s="89">
        <v>90000</v>
      </c>
      <c r="V38" s="113"/>
      <c r="W38" s="113"/>
    </row>
  </sheetData>
  <mergeCells count="28">
    <mergeCell ref="A2:W2"/>
    <mergeCell ref="A3:I3"/>
    <mergeCell ref="J4:M4"/>
    <mergeCell ref="N4:P4"/>
    <mergeCell ref="R4:W4"/>
    <mergeCell ref="J5:K5"/>
    <mergeCell ref="A38:H3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32"/>
  <sheetViews>
    <sheetView showZeros="0" topLeftCell="B21" workbookViewId="0">
      <selection activeCell="B30" sqref="B30:B32"/>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239</v>
      </c>
    </row>
    <row r="2" ht="28.5" customHeight="1" spans="1:10">
      <c r="A2" s="45" t="s">
        <v>240</v>
      </c>
      <c r="B2" s="27"/>
      <c r="C2" s="27"/>
      <c r="D2" s="27"/>
      <c r="E2" s="27"/>
      <c r="F2" s="46"/>
      <c r="G2" s="27"/>
      <c r="H2" s="46"/>
      <c r="I2" s="46"/>
      <c r="J2" s="27"/>
    </row>
    <row r="3" ht="15" customHeight="1" spans="1:10">
      <c r="A3" s="4" t="str">
        <f>"单位名称："&amp;"云南省卫生健康综合监督中心"</f>
        <v>单位名称：云南省卫生健康综合监督中心</v>
      </c>
    </row>
    <row r="4" ht="14.25" customHeight="1" spans="1:10">
      <c r="A4" s="47" t="s">
        <v>241</v>
      </c>
      <c r="B4" s="47" t="s">
        <v>242</v>
      </c>
      <c r="C4" s="47" t="s">
        <v>243</v>
      </c>
      <c r="D4" s="47" t="s">
        <v>244</v>
      </c>
      <c r="E4" s="47" t="s">
        <v>245</v>
      </c>
      <c r="F4" s="48" t="s">
        <v>246</v>
      </c>
      <c r="G4" s="47" t="s">
        <v>247</v>
      </c>
      <c r="H4" s="48" t="s">
        <v>248</v>
      </c>
      <c r="I4" s="48" t="s">
        <v>249</v>
      </c>
      <c r="J4" s="47" t="s">
        <v>250</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7" t="s">
        <v>234</v>
      </c>
      <c r="B7" s="53" t="s">
        <v>251</v>
      </c>
      <c r="C7" s="53" t="s">
        <v>252</v>
      </c>
      <c r="D7" s="53" t="s">
        <v>253</v>
      </c>
      <c r="E7" s="49" t="s">
        <v>254</v>
      </c>
      <c r="F7" s="53" t="s">
        <v>255</v>
      </c>
      <c r="G7" s="49" t="s">
        <v>256</v>
      </c>
      <c r="H7" s="53" t="s">
        <v>257</v>
      </c>
      <c r="I7" s="53" t="s">
        <v>258</v>
      </c>
      <c r="J7" s="54" t="s">
        <v>259</v>
      </c>
    </row>
    <row r="8" ht="47.3" customHeight="1" spans="1:10">
      <c r="A8" s="107" t="s">
        <v>234</v>
      </c>
      <c r="B8" s="53" t="s">
        <v>251</v>
      </c>
      <c r="C8" s="53" t="s">
        <v>260</v>
      </c>
      <c r="D8" s="53" t="s">
        <v>261</v>
      </c>
      <c r="E8" s="49" t="s">
        <v>262</v>
      </c>
      <c r="F8" s="53" t="s">
        <v>255</v>
      </c>
      <c r="G8" s="49" t="s">
        <v>115</v>
      </c>
      <c r="H8" s="53" t="s">
        <v>263</v>
      </c>
      <c r="I8" s="53" t="s">
        <v>258</v>
      </c>
      <c r="J8" s="54" t="s">
        <v>264</v>
      </c>
    </row>
    <row r="9" ht="47.3" customHeight="1" spans="1:10">
      <c r="A9" s="107" t="s">
        <v>234</v>
      </c>
      <c r="B9" s="53" t="s">
        <v>251</v>
      </c>
      <c r="C9" s="53" t="s">
        <v>265</v>
      </c>
      <c r="D9" s="53" t="s">
        <v>266</v>
      </c>
      <c r="E9" s="49" t="s">
        <v>267</v>
      </c>
      <c r="F9" s="53" t="s">
        <v>255</v>
      </c>
      <c r="G9" s="49" t="s">
        <v>268</v>
      </c>
      <c r="H9" s="53" t="s">
        <v>257</v>
      </c>
      <c r="I9" s="53" t="s">
        <v>258</v>
      </c>
      <c r="J9" s="54" t="s">
        <v>269</v>
      </c>
    </row>
    <row r="10" ht="47.3" customHeight="1" spans="1:10">
      <c r="A10" s="107" t="s">
        <v>236</v>
      </c>
      <c r="B10" s="53" t="s">
        <v>270</v>
      </c>
      <c r="C10" s="53" t="s">
        <v>252</v>
      </c>
      <c r="D10" s="53" t="s">
        <v>271</v>
      </c>
      <c r="E10" s="49" t="s">
        <v>272</v>
      </c>
      <c r="F10" s="53" t="s">
        <v>255</v>
      </c>
      <c r="G10" s="49" t="s">
        <v>115</v>
      </c>
      <c r="H10" s="53" t="s">
        <v>273</v>
      </c>
      <c r="I10" s="53" t="s">
        <v>258</v>
      </c>
      <c r="J10" s="54" t="s">
        <v>274</v>
      </c>
    </row>
    <row r="11" ht="47.3" customHeight="1" spans="1:10">
      <c r="A11" s="107" t="s">
        <v>236</v>
      </c>
      <c r="B11" s="53" t="s">
        <v>270</v>
      </c>
      <c r="C11" s="53" t="s">
        <v>252</v>
      </c>
      <c r="D11" s="53" t="s">
        <v>253</v>
      </c>
      <c r="E11" s="49" t="s">
        <v>275</v>
      </c>
      <c r="F11" s="53" t="s">
        <v>255</v>
      </c>
      <c r="G11" s="49" t="s">
        <v>268</v>
      </c>
      <c r="H11" s="53" t="s">
        <v>257</v>
      </c>
      <c r="I11" s="53" t="s">
        <v>258</v>
      </c>
      <c r="J11" s="54" t="s">
        <v>276</v>
      </c>
    </row>
    <row r="12" ht="47.3" customHeight="1" spans="1:10">
      <c r="A12" s="107" t="s">
        <v>236</v>
      </c>
      <c r="B12" s="53" t="s">
        <v>270</v>
      </c>
      <c r="C12" s="53" t="s">
        <v>252</v>
      </c>
      <c r="D12" s="53" t="s">
        <v>253</v>
      </c>
      <c r="E12" s="49" t="s">
        <v>277</v>
      </c>
      <c r="F12" s="53" t="s">
        <v>255</v>
      </c>
      <c r="G12" s="49" t="s">
        <v>278</v>
      </c>
      <c r="H12" s="53" t="s">
        <v>257</v>
      </c>
      <c r="I12" s="53" t="s">
        <v>258</v>
      </c>
      <c r="J12" s="54" t="s">
        <v>279</v>
      </c>
    </row>
    <row r="13" ht="47.3" customHeight="1" spans="1:10">
      <c r="A13" s="107" t="s">
        <v>236</v>
      </c>
      <c r="B13" s="53" t="s">
        <v>270</v>
      </c>
      <c r="C13" s="53" t="s">
        <v>260</v>
      </c>
      <c r="D13" s="53" t="s">
        <v>261</v>
      </c>
      <c r="E13" s="49" t="s">
        <v>262</v>
      </c>
      <c r="F13" s="53" t="s">
        <v>255</v>
      </c>
      <c r="G13" s="49" t="s">
        <v>113</v>
      </c>
      <c r="H13" s="53" t="s">
        <v>263</v>
      </c>
      <c r="I13" s="53" t="s">
        <v>258</v>
      </c>
      <c r="J13" s="54" t="s">
        <v>280</v>
      </c>
    </row>
    <row r="14" ht="152" customHeight="1" spans="1:10">
      <c r="A14" s="107" t="s">
        <v>236</v>
      </c>
      <c r="B14" s="53" t="s">
        <v>270</v>
      </c>
      <c r="C14" s="53" t="s">
        <v>265</v>
      </c>
      <c r="D14" s="53" t="s">
        <v>266</v>
      </c>
      <c r="E14" s="49" t="s">
        <v>281</v>
      </c>
      <c r="F14" s="53" t="s">
        <v>255</v>
      </c>
      <c r="G14" s="49" t="s">
        <v>268</v>
      </c>
      <c r="H14" s="53" t="s">
        <v>257</v>
      </c>
      <c r="I14" s="53" t="s">
        <v>258</v>
      </c>
      <c r="J14" s="54" t="s">
        <v>282</v>
      </c>
    </row>
    <row r="15" ht="47.3" customHeight="1" spans="1:10">
      <c r="A15" s="107" t="s">
        <v>217</v>
      </c>
      <c r="B15" s="53" t="s">
        <v>283</v>
      </c>
      <c r="C15" s="53" t="s">
        <v>252</v>
      </c>
      <c r="D15" s="53" t="s">
        <v>271</v>
      </c>
      <c r="E15" s="49" t="s">
        <v>284</v>
      </c>
      <c r="F15" s="53" t="s">
        <v>255</v>
      </c>
      <c r="G15" s="49" t="s">
        <v>113</v>
      </c>
      <c r="H15" s="53" t="s">
        <v>285</v>
      </c>
      <c r="I15" s="53" t="s">
        <v>258</v>
      </c>
      <c r="J15" s="54" t="s">
        <v>286</v>
      </c>
    </row>
    <row r="16" ht="47.3" customHeight="1" spans="1:10">
      <c r="A16" s="107" t="s">
        <v>217</v>
      </c>
      <c r="B16" s="53"/>
      <c r="C16" s="53" t="s">
        <v>252</v>
      </c>
      <c r="D16" s="53" t="s">
        <v>271</v>
      </c>
      <c r="E16" s="49" t="s">
        <v>287</v>
      </c>
      <c r="F16" s="53" t="s">
        <v>255</v>
      </c>
      <c r="G16" s="49" t="s">
        <v>288</v>
      </c>
      <c r="H16" s="53" t="s">
        <v>285</v>
      </c>
      <c r="I16" s="53" t="s">
        <v>258</v>
      </c>
      <c r="J16" s="54" t="s">
        <v>289</v>
      </c>
    </row>
    <row r="17" ht="47.3" customHeight="1" spans="1:10">
      <c r="A17" s="107" t="s">
        <v>217</v>
      </c>
      <c r="B17" s="53"/>
      <c r="C17" s="53" t="s">
        <v>252</v>
      </c>
      <c r="D17" s="53" t="s">
        <v>271</v>
      </c>
      <c r="E17" s="49" t="s">
        <v>290</v>
      </c>
      <c r="F17" s="53" t="s">
        <v>255</v>
      </c>
      <c r="G17" s="49" t="s">
        <v>291</v>
      </c>
      <c r="H17" s="53" t="s">
        <v>292</v>
      </c>
      <c r="I17" s="53" t="s">
        <v>258</v>
      </c>
      <c r="J17" s="54" t="s">
        <v>293</v>
      </c>
    </row>
    <row r="18" ht="47.3" customHeight="1" spans="1:10">
      <c r="A18" s="107" t="s">
        <v>217</v>
      </c>
      <c r="B18" s="53"/>
      <c r="C18" s="53" t="s">
        <v>252</v>
      </c>
      <c r="D18" s="53" t="s">
        <v>271</v>
      </c>
      <c r="E18" s="49" t="s">
        <v>294</v>
      </c>
      <c r="F18" s="53" t="s">
        <v>255</v>
      </c>
      <c r="G18" s="49" t="s">
        <v>268</v>
      </c>
      <c r="H18" s="53" t="s">
        <v>257</v>
      </c>
      <c r="I18" s="53" t="s">
        <v>258</v>
      </c>
      <c r="J18" s="54" t="s">
        <v>295</v>
      </c>
    </row>
    <row r="19" ht="47.3" customHeight="1" spans="1:10">
      <c r="A19" s="107" t="s">
        <v>217</v>
      </c>
      <c r="B19" s="53"/>
      <c r="C19" s="53" t="s">
        <v>252</v>
      </c>
      <c r="D19" s="53" t="s">
        <v>253</v>
      </c>
      <c r="E19" s="49" t="s">
        <v>296</v>
      </c>
      <c r="F19" s="53" t="s">
        <v>255</v>
      </c>
      <c r="G19" s="49" t="s">
        <v>268</v>
      </c>
      <c r="H19" s="53" t="s">
        <v>257</v>
      </c>
      <c r="I19" s="53" t="s">
        <v>258</v>
      </c>
      <c r="J19" s="54" t="s">
        <v>297</v>
      </c>
    </row>
    <row r="20" ht="47.3" customHeight="1" spans="1:10">
      <c r="A20" s="107" t="s">
        <v>217</v>
      </c>
      <c r="B20" s="53"/>
      <c r="C20" s="53" t="s">
        <v>252</v>
      </c>
      <c r="D20" s="53" t="s">
        <v>253</v>
      </c>
      <c r="E20" s="49" t="s">
        <v>298</v>
      </c>
      <c r="F20" s="53" t="s">
        <v>299</v>
      </c>
      <c r="G20" s="49" t="s">
        <v>300</v>
      </c>
      <c r="H20" s="53" t="s">
        <v>257</v>
      </c>
      <c r="I20" s="53" t="s">
        <v>258</v>
      </c>
      <c r="J20" s="54" t="s">
        <v>301</v>
      </c>
    </row>
    <row r="21" ht="47.3" customHeight="1" spans="1:10">
      <c r="A21" s="107" t="s">
        <v>217</v>
      </c>
      <c r="B21" s="53"/>
      <c r="C21" s="53" t="s">
        <v>252</v>
      </c>
      <c r="D21" s="53" t="s">
        <v>253</v>
      </c>
      <c r="E21" s="49" t="s">
        <v>302</v>
      </c>
      <c r="F21" s="53" t="s">
        <v>299</v>
      </c>
      <c r="G21" s="49" t="s">
        <v>300</v>
      </c>
      <c r="H21" s="53" t="s">
        <v>257</v>
      </c>
      <c r="I21" s="53" t="s">
        <v>258</v>
      </c>
      <c r="J21" s="54" t="s">
        <v>303</v>
      </c>
    </row>
    <row r="22" ht="47.3" customHeight="1" spans="1:10">
      <c r="A22" s="107" t="s">
        <v>217</v>
      </c>
      <c r="B22" s="53"/>
      <c r="C22" s="53" t="s">
        <v>252</v>
      </c>
      <c r="D22" s="53" t="s">
        <v>253</v>
      </c>
      <c r="E22" s="49" t="s">
        <v>304</v>
      </c>
      <c r="F22" s="53" t="s">
        <v>255</v>
      </c>
      <c r="G22" s="49" t="s">
        <v>268</v>
      </c>
      <c r="H22" s="53" t="s">
        <v>257</v>
      </c>
      <c r="I22" s="53" t="s">
        <v>258</v>
      </c>
      <c r="J22" s="54" t="s">
        <v>305</v>
      </c>
    </row>
    <row r="23" ht="47.3" customHeight="1" spans="1:10">
      <c r="A23" s="107" t="s">
        <v>217</v>
      </c>
      <c r="B23" s="53"/>
      <c r="C23" s="53" t="s">
        <v>252</v>
      </c>
      <c r="D23" s="53" t="s">
        <v>253</v>
      </c>
      <c r="E23" s="49" t="s">
        <v>277</v>
      </c>
      <c r="F23" s="53" t="s">
        <v>255</v>
      </c>
      <c r="G23" s="49" t="s">
        <v>278</v>
      </c>
      <c r="H23" s="53" t="s">
        <v>257</v>
      </c>
      <c r="I23" s="53" t="s">
        <v>258</v>
      </c>
      <c r="J23" s="54" t="s">
        <v>279</v>
      </c>
    </row>
    <row r="24" ht="47.3" customHeight="1" spans="1:10">
      <c r="A24" s="107" t="s">
        <v>217</v>
      </c>
      <c r="B24" s="53"/>
      <c r="C24" s="53" t="s">
        <v>260</v>
      </c>
      <c r="D24" s="53" t="s">
        <v>306</v>
      </c>
      <c r="E24" s="49" t="s">
        <v>307</v>
      </c>
      <c r="F24" s="53" t="s">
        <v>299</v>
      </c>
      <c r="G24" s="49" t="s">
        <v>300</v>
      </c>
      <c r="H24" s="53" t="s">
        <v>257</v>
      </c>
      <c r="I24" s="53" t="s">
        <v>258</v>
      </c>
      <c r="J24" s="54" t="s">
        <v>308</v>
      </c>
    </row>
    <row r="25" ht="47.3" customHeight="1" spans="1:10">
      <c r="A25" s="107" t="s">
        <v>217</v>
      </c>
      <c r="B25" s="53"/>
      <c r="C25" s="53" t="s">
        <v>260</v>
      </c>
      <c r="D25" s="53" t="s">
        <v>261</v>
      </c>
      <c r="E25" s="49" t="s">
        <v>309</v>
      </c>
      <c r="F25" s="53" t="s">
        <v>255</v>
      </c>
      <c r="G25" s="49" t="s">
        <v>310</v>
      </c>
      <c r="H25" s="53" t="s">
        <v>257</v>
      </c>
      <c r="I25" s="53" t="s">
        <v>258</v>
      </c>
      <c r="J25" s="54" t="s">
        <v>311</v>
      </c>
    </row>
    <row r="26" ht="47.3" customHeight="1" spans="1:10">
      <c r="A26" s="107" t="s">
        <v>217</v>
      </c>
      <c r="B26" s="53"/>
      <c r="C26" s="53" t="s">
        <v>265</v>
      </c>
      <c r="D26" s="53" t="s">
        <v>266</v>
      </c>
      <c r="E26" s="49" t="s">
        <v>312</v>
      </c>
      <c r="F26" s="53" t="s">
        <v>255</v>
      </c>
      <c r="G26" s="49" t="s">
        <v>310</v>
      </c>
      <c r="H26" s="53" t="s">
        <v>257</v>
      </c>
      <c r="I26" s="53" t="s">
        <v>258</v>
      </c>
      <c r="J26" s="54" t="s">
        <v>313</v>
      </c>
    </row>
    <row r="27" ht="47.3" customHeight="1" spans="1:10">
      <c r="A27" s="107" t="s">
        <v>230</v>
      </c>
      <c r="B27" s="53" t="s">
        <v>314</v>
      </c>
      <c r="C27" s="53" t="s">
        <v>252</v>
      </c>
      <c r="D27" s="53" t="s">
        <v>271</v>
      </c>
      <c r="E27" s="49" t="s">
        <v>315</v>
      </c>
      <c r="F27" s="53" t="s">
        <v>255</v>
      </c>
      <c r="G27" s="49" t="s">
        <v>278</v>
      </c>
      <c r="H27" s="53" t="s">
        <v>257</v>
      </c>
      <c r="I27" s="53" t="s">
        <v>258</v>
      </c>
      <c r="J27" s="54" t="s">
        <v>316</v>
      </c>
    </row>
    <row r="28" ht="47.3" customHeight="1" spans="1:10">
      <c r="A28" s="107" t="s">
        <v>230</v>
      </c>
      <c r="B28" s="53" t="s">
        <v>314</v>
      </c>
      <c r="C28" s="53" t="s">
        <v>252</v>
      </c>
      <c r="D28" s="53" t="s">
        <v>253</v>
      </c>
      <c r="E28" s="49" t="s">
        <v>317</v>
      </c>
      <c r="F28" s="53" t="s">
        <v>299</v>
      </c>
      <c r="G28" s="49" t="s">
        <v>268</v>
      </c>
      <c r="H28" s="53" t="s">
        <v>257</v>
      </c>
      <c r="I28" s="53" t="s">
        <v>258</v>
      </c>
      <c r="J28" s="54" t="s">
        <v>318</v>
      </c>
    </row>
    <row r="29" ht="47.3" customHeight="1" spans="1:10">
      <c r="A29" s="107" t="s">
        <v>230</v>
      </c>
      <c r="B29" s="53" t="s">
        <v>314</v>
      </c>
      <c r="C29" s="53" t="s">
        <v>260</v>
      </c>
      <c r="D29" s="53" t="s">
        <v>261</v>
      </c>
      <c r="E29" s="49" t="s">
        <v>319</v>
      </c>
      <c r="F29" s="53" t="s">
        <v>255</v>
      </c>
      <c r="G29" s="49" t="s">
        <v>113</v>
      </c>
      <c r="H29" s="53" t="s">
        <v>263</v>
      </c>
      <c r="I29" s="53" t="s">
        <v>258</v>
      </c>
      <c r="J29" s="54" t="s">
        <v>320</v>
      </c>
    </row>
    <row r="30" ht="47.3" customHeight="1" spans="1:10">
      <c r="A30" s="107" t="s">
        <v>212</v>
      </c>
      <c r="B30" s="53" t="s">
        <v>321</v>
      </c>
      <c r="C30" s="53" t="s">
        <v>252</v>
      </c>
      <c r="D30" s="53" t="s">
        <v>253</v>
      </c>
      <c r="E30" s="49" t="s">
        <v>322</v>
      </c>
      <c r="F30" s="53" t="s">
        <v>299</v>
      </c>
      <c r="G30" s="49" t="s">
        <v>300</v>
      </c>
      <c r="H30" s="53" t="s">
        <v>257</v>
      </c>
      <c r="I30" s="53" t="s">
        <v>258</v>
      </c>
      <c r="J30" s="54" t="s">
        <v>323</v>
      </c>
    </row>
    <row r="31" ht="47.3" customHeight="1" spans="1:10">
      <c r="A31" s="107" t="s">
        <v>212</v>
      </c>
      <c r="B31" s="53"/>
      <c r="C31" s="53" t="s">
        <v>260</v>
      </c>
      <c r="D31" s="53" t="s">
        <v>306</v>
      </c>
      <c r="E31" s="49" t="s">
        <v>324</v>
      </c>
      <c r="F31" s="53" t="s">
        <v>255</v>
      </c>
      <c r="G31" s="49" t="s">
        <v>325</v>
      </c>
      <c r="H31" s="53" t="s">
        <v>326</v>
      </c>
      <c r="I31" s="53" t="s">
        <v>258</v>
      </c>
      <c r="J31" s="54" t="s">
        <v>327</v>
      </c>
    </row>
    <row r="32" ht="47.3" customHeight="1" spans="1:10">
      <c r="A32" s="107" t="s">
        <v>212</v>
      </c>
      <c r="B32" s="53" t="s">
        <v>321</v>
      </c>
      <c r="C32" s="53" t="s">
        <v>265</v>
      </c>
      <c r="D32" s="53" t="s">
        <v>266</v>
      </c>
      <c r="E32" s="49" t="s">
        <v>328</v>
      </c>
      <c r="F32" s="53" t="s">
        <v>255</v>
      </c>
      <c r="G32" s="49" t="s">
        <v>310</v>
      </c>
      <c r="H32" s="53" t="s">
        <v>257</v>
      </c>
      <c r="I32" s="53" t="s">
        <v>258</v>
      </c>
      <c r="J32" s="54" t="s">
        <v>329</v>
      </c>
    </row>
  </sheetData>
  <mergeCells count="12">
    <mergeCell ref="A2:J2"/>
    <mergeCell ref="A3:H3"/>
    <mergeCell ref="A7:A9"/>
    <mergeCell ref="A10:A14"/>
    <mergeCell ref="A15:A26"/>
    <mergeCell ref="A27:A29"/>
    <mergeCell ref="A30:A32"/>
    <mergeCell ref="B7:B9"/>
    <mergeCell ref="B10:B14"/>
    <mergeCell ref="B15:B26"/>
    <mergeCell ref="B27:B29"/>
    <mergeCell ref="B30:B32"/>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B17" sqref="B17"/>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6" t="s">
        <v>330</v>
      </c>
    </row>
    <row r="2" ht="28.5" customHeight="1" spans="1:6">
      <c r="A2" s="27" t="s">
        <v>331</v>
      </c>
      <c r="B2" s="27"/>
      <c r="C2" s="27"/>
      <c r="D2" s="27"/>
      <c r="E2" s="27"/>
      <c r="F2" s="27"/>
    </row>
    <row r="3" ht="15" customHeight="1" spans="1:6">
      <c r="A3" s="102" t="str">
        <f>"单位名称："&amp;"云南省卫生健康综合监督中心"</f>
        <v>单位名称：云南省卫生健康综合监督中心</v>
      </c>
      <c r="B3" s="103"/>
      <c r="C3" s="103"/>
      <c r="D3" s="59"/>
      <c r="E3" s="59"/>
      <c r="F3" s="104" t="s">
        <v>2</v>
      </c>
    </row>
    <row r="4" ht="18.75" customHeight="1" spans="1:6">
      <c r="A4" s="9" t="s">
        <v>127</v>
      </c>
      <c r="B4" s="9" t="s">
        <v>48</v>
      </c>
      <c r="C4" s="9" t="s">
        <v>49</v>
      </c>
      <c r="D4" s="15" t="s">
        <v>332</v>
      </c>
      <c r="E4" s="63"/>
      <c r="F4" s="63"/>
    </row>
    <row r="5" ht="30" customHeight="1" spans="1:6">
      <c r="A5" s="18"/>
      <c r="B5" s="18"/>
      <c r="C5" s="18"/>
      <c r="D5" s="15" t="s">
        <v>30</v>
      </c>
      <c r="E5" s="63" t="s">
        <v>57</v>
      </c>
      <c r="F5" s="63" t="s">
        <v>58</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5" t="s">
        <v>94</v>
      </c>
      <c r="B8" s="106"/>
      <c r="C8" s="106" t="s">
        <v>94</v>
      </c>
      <c r="D8" s="22"/>
      <c r="E8" s="22"/>
      <c r="F8" s="22"/>
    </row>
    <row r="9" ht="19" customHeight="1" spans="1:6">
      <c r="A9" s="55" t="s">
        <v>333</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7"/>
  <sheetViews>
    <sheetView showZeros="0" topLeftCell="A12"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3" t="s">
        <v>334</v>
      </c>
    </row>
    <row r="2" ht="27.75" customHeight="1" spans="1:17">
      <c r="A2" s="57" t="s">
        <v>335</v>
      </c>
      <c r="B2" s="27"/>
      <c r="C2" s="27"/>
      <c r="D2" s="27"/>
      <c r="E2" s="27"/>
      <c r="F2" s="27"/>
      <c r="G2" s="27"/>
      <c r="H2" s="27"/>
      <c r="I2" s="27"/>
      <c r="J2" s="27"/>
      <c r="K2" s="46"/>
      <c r="L2" s="27"/>
      <c r="M2" s="27"/>
      <c r="N2" s="27"/>
      <c r="O2" s="46"/>
      <c r="P2" s="46"/>
      <c r="Q2" s="27"/>
    </row>
    <row r="3" ht="18.75" customHeight="1" spans="1:17">
      <c r="A3" s="94" t="str">
        <f>"单位名称："&amp;"云南省卫生健康综合监督中心"</f>
        <v>单位名称：云南省卫生健康综合监督中心</v>
      </c>
      <c r="B3" s="6"/>
      <c r="C3" s="6"/>
      <c r="D3" s="6"/>
      <c r="E3" s="6"/>
      <c r="F3" s="6"/>
      <c r="G3" s="6"/>
      <c r="H3" s="6"/>
      <c r="I3" s="6"/>
      <c r="J3" s="6"/>
      <c r="O3" s="62"/>
      <c r="P3" s="62"/>
      <c r="Q3" s="95" t="s">
        <v>2</v>
      </c>
    </row>
    <row r="4" ht="15.75" customHeight="1" spans="1:17">
      <c r="A4" s="9" t="s">
        <v>336</v>
      </c>
      <c r="B4" s="73" t="s">
        <v>337</v>
      </c>
      <c r="C4" s="73" t="s">
        <v>338</v>
      </c>
      <c r="D4" s="73" t="s">
        <v>339</v>
      </c>
      <c r="E4" s="73" t="s">
        <v>340</v>
      </c>
      <c r="F4" s="73" t="s">
        <v>341</v>
      </c>
      <c r="G4" s="74" t="s">
        <v>134</v>
      </c>
      <c r="H4" s="74"/>
      <c r="I4" s="74"/>
      <c r="J4" s="74"/>
      <c r="K4" s="75"/>
      <c r="L4" s="74"/>
      <c r="M4" s="74"/>
      <c r="N4" s="74"/>
      <c r="O4" s="76"/>
      <c r="P4" s="75"/>
      <c r="Q4" s="77"/>
    </row>
    <row r="5" ht="17.25" customHeight="1" spans="1:17">
      <c r="A5" s="14"/>
      <c r="B5" s="78"/>
      <c r="C5" s="78"/>
      <c r="D5" s="78"/>
      <c r="E5" s="78"/>
      <c r="F5" s="78"/>
      <c r="G5" s="78" t="s">
        <v>30</v>
      </c>
      <c r="H5" s="78" t="s">
        <v>33</v>
      </c>
      <c r="I5" s="78" t="s">
        <v>342</v>
      </c>
      <c r="J5" s="78" t="s">
        <v>343</v>
      </c>
      <c r="K5" s="79" t="s">
        <v>344</v>
      </c>
      <c r="L5" s="80" t="s">
        <v>345</v>
      </c>
      <c r="M5" s="80"/>
      <c r="N5" s="80"/>
      <c r="O5" s="81"/>
      <c r="P5" s="82"/>
      <c r="Q5" s="83"/>
    </row>
    <row r="6" ht="54" customHeight="1" spans="1:17">
      <c r="A6" s="17"/>
      <c r="B6" s="83"/>
      <c r="C6" s="83"/>
      <c r="D6" s="83"/>
      <c r="E6" s="83"/>
      <c r="F6" s="83"/>
      <c r="G6" s="83"/>
      <c r="H6" s="83" t="s">
        <v>32</v>
      </c>
      <c r="I6" s="83"/>
      <c r="J6" s="83"/>
      <c r="K6" s="84"/>
      <c r="L6" s="83" t="s">
        <v>32</v>
      </c>
      <c r="M6" s="83" t="s">
        <v>43</v>
      </c>
      <c r="N6" s="83" t="s">
        <v>141</v>
      </c>
      <c r="O6" s="85" t="s">
        <v>39</v>
      </c>
      <c r="P6" s="84" t="s">
        <v>40</v>
      </c>
      <c r="Q6" s="83" t="s">
        <v>41</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86" t="s">
        <v>45</v>
      </c>
      <c r="B8" s="87"/>
      <c r="C8" s="87"/>
      <c r="D8" s="87"/>
      <c r="E8" s="98"/>
      <c r="F8" s="22">
        <v>790800</v>
      </c>
      <c r="G8" s="22">
        <v>790800</v>
      </c>
      <c r="H8" s="22">
        <v>790800</v>
      </c>
      <c r="I8" s="22"/>
      <c r="J8" s="22"/>
      <c r="K8" s="22"/>
      <c r="L8" s="22"/>
      <c r="M8" s="22"/>
      <c r="N8" s="22"/>
      <c r="O8" s="22"/>
      <c r="P8" s="22"/>
      <c r="Q8" s="22"/>
    </row>
    <row r="9" ht="21" customHeight="1" spans="1:17">
      <c r="A9" s="99" t="s">
        <v>163</v>
      </c>
      <c r="B9" s="87" t="s">
        <v>346</v>
      </c>
      <c r="C9" s="87" t="s">
        <v>347</v>
      </c>
      <c r="D9" s="100" t="s">
        <v>348</v>
      </c>
      <c r="E9" s="101">
        <v>1</v>
      </c>
      <c r="F9" s="22">
        <v>20000</v>
      </c>
      <c r="G9" s="22">
        <v>20000</v>
      </c>
      <c r="H9" s="22">
        <v>20000</v>
      </c>
      <c r="I9" s="22"/>
      <c r="J9" s="22"/>
      <c r="K9" s="22"/>
      <c r="L9" s="22"/>
      <c r="M9" s="22"/>
      <c r="N9" s="22"/>
      <c r="O9" s="22"/>
      <c r="P9" s="22"/>
      <c r="Q9" s="22"/>
    </row>
    <row r="10" ht="21" customHeight="1" spans="1:17">
      <c r="A10" s="99" t="s">
        <v>163</v>
      </c>
      <c r="B10" s="87" t="s">
        <v>349</v>
      </c>
      <c r="C10" s="87" t="s">
        <v>350</v>
      </c>
      <c r="D10" s="100" t="s">
        <v>348</v>
      </c>
      <c r="E10" s="101">
        <v>1</v>
      </c>
      <c r="F10" s="22">
        <v>28000</v>
      </c>
      <c r="G10" s="22">
        <v>28000</v>
      </c>
      <c r="H10" s="22">
        <v>28000</v>
      </c>
      <c r="I10" s="22"/>
      <c r="J10" s="22"/>
      <c r="K10" s="22"/>
      <c r="L10" s="22"/>
      <c r="M10" s="22"/>
      <c r="N10" s="22"/>
      <c r="O10" s="22"/>
      <c r="P10" s="22"/>
      <c r="Q10" s="22"/>
    </row>
    <row r="11" ht="21" customHeight="1" spans="1:17">
      <c r="A11" s="99" t="s">
        <v>163</v>
      </c>
      <c r="B11" s="87" t="s">
        <v>351</v>
      </c>
      <c r="C11" s="87" t="s">
        <v>352</v>
      </c>
      <c r="D11" s="100" t="s">
        <v>348</v>
      </c>
      <c r="E11" s="101">
        <v>1</v>
      </c>
      <c r="F11" s="22">
        <v>16600</v>
      </c>
      <c r="G11" s="22">
        <v>16600</v>
      </c>
      <c r="H11" s="22">
        <v>16600</v>
      </c>
      <c r="I11" s="22"/>
      <c r="J11" s="22"/>
      <c r="K11" s="22"/>
      <c r="L11" s="22"/>
      <c r="M11" s="22"/>
      <c r="N11" s="22"/>
      <c r="O11" s="22"/>
      <c r="P11" s="22"/>
      <c r="Q11" s="22"/>
    </row>
    <row r="12" ht="21" customHeight="1" spans="1:17">
      <c r="A12" s="99" t="s">
        <v>217</v>
      </c>
      <c r="B12" s="87" t="s">
        <v>353</v>
      </c>
      <c r="C12" s="87" t="s">
        <v>354</v>
      </c>
      <c r="D12" s="100" t="s">
        <v>355</v>
      </c>
      <c r="E12" s="101">
        <v>6</v>
      </c>
      <c r="F12" s="22">
        <v>9000</v>
      </c>
      <c r="G12" s="22">
        <v>9000</v>
      </c>
      <c r="H12" s="22">
        <v>9000</v>
      </c>
      <c r="I12" s="22"/>
      <c r="J12" s="22"/>
      <c r="K12" s="22"/>
      <c r="L12" s="22"/>
      <c r="M12" s="22"/>
      <c r="N12" s="22"/>
      <c r="O12" s="22"/>
      <c r="P12" s="22"/>
      <c r="Q12" s="22"/>
    </row>
    <row r="13" ht="21" customHeight="1" spans="1:17">
      <c r="A13" s="99" t="s">
        <v>217</v>
      </c>
      <c r="B13" s="87" t="s">
        <v>356</v>
      </c>
      <c r="C13" s="87" t="s">
        <v>357</v>
      </c>
      <c r="D13" s="100" t="s">
        <v>358</v>
      </c>
      <c r="E13" s="101">
        <v>2</v>
      </c>
      <c r="F13" s="22">
        <v>300000</v>
      </c>
      <c r="G13" s="22">
        <v>300000</v>
      </c>
      <c r="H13" s="22">
        <v>300000</v>
      </c>
      <c r="I13" s="22"/>
      <c r="J13" s="22"/>
      <c r="K13" s="22"/>
      <c r="L13" s="22"/>
      <c r="M13" s="22"/>
      <c r="N13" s="22"/>
      <c r="O13" s="22"/>
      <c r="P13" s="22"/>
      <c r="Q13" s="22"/>
    </row>
    <row r="14" ht="21" customHeight="1" spans="1:17">
      <c r="A14" s="99" t="s">
        <v>217</v>
      </c>
      <c r="B14" s="87" t="s">
        <v>359</v>
      </c>
      <c r="C14" s="87" t="s">
        <v>360</v>
      </c>
      <c r="D14" s="100" t="s">
        <v>361</v>
      </c>
      <c r="E14" s="101">
        <v>42</v>
      </c>
      <c r="F14" s="22">
        <v>33600</v>
      </c>
      <c r="G14" s="22">
        <v>33600</v>
      </c>
      <c r="H14" s="22">
        <v>33600</v>
      </c>
      <c r="I14" s="22"/>
      <c r="J14" s="22"/>
      <c r="K14" s="22"/>
      <c r="L14" s="22"/>
      <c r="M14" s="22"/>
      <c r="N14" s="22"/>
      <c r="O14" s="22"/>
      <c r="P14" s="22"/>
      <c r="Q14" s="22"/>
    </row>
    <row r="15" ht="21" customHeight="1" spans="1:17">
      <c r="A15" s="99" t="s">
        <v>217</v>
      </c>
      <c r="B15" s="87" t="s">
        <v>362</v>
      </c>
      <c r="C15" s="87" t="s">
        <v>363</v>
      </c>
      <c r="D15" s="100" t="s">
        <v>273</v>
      </c>
      <c r="E15" s="101">
        <v>13</v>
      </c>
      <c r="F15" s="22">
        <v>45500</v>
      </c>
      <c r="G15" s="22">
        <v>45500</v>
      </c>
      <c r="H15" s="22">
        <v>45500</v>
      </c>
      <c r="I15" s="22"/>
      <c r="J15" s="22"/>
      <c r="K15" s="22"/>
      <c r="L15" s="22"/>
      <c r="M15" s="22"/>
      <c r="N15" s="22"/>
      <c r="O15" s="22"/>
      <c r="P15" s="22"/>
      <c r="Q15" s="22"/>
    </row>
    <row r="16" ht="21" customHeight="1" spans="1:17">
      <c r="A16" s="99" t="s">
        <v>217</v>
      </c>
      <c r="B16" s="87" t="s">
        <v>364</v>
      </c>
      <c r="C16" s="87" t="s">
        <v>363</v>
      </c>
      <c r="D16" s="100" t="s">
        <v>273</v>
      </c>
      <c r="E16" s="101">
        <v>1</v>
      </c>
      <c r="F16" s="22">
        <v>3500</v>
      </c>
      <c r="G16" s="22">
        <v>3500</v>
      </c>
      <c r="H16" s="22">
        <v>3500</v>
      </c>
      <c r="I16" s="22"/>
      <c r="J16" s="22"/>
      <c r="K16" s="22"/>
      <c r="L16" s="22"/>
      <c r="M16" s="22"/>
      <c r="N16" s="22"/>
      <c r="O16" s="22"/>
      <c r="P16" s="22"/>
      <c r="Q16" s="22"/>
    </row>
    <row r="17" ht="21" customHeight="1" spans="1:17">
      <c r="A17" s="99" t="s">
        <v>217</v>
      </c>
      <c r="B17" s="87" t="s">
        <v>365</v>
      </c>
      <c r="C17" s="87" t="s">
        <v>366</v>
      </c>
      <c r="D17" s="100" t="s">
        <v>273</v>
      </c>
      <c r="E17" s="101">
        <v>8</v>
      </c>
      <c r="F17" s="22">
        <v>8000</v>
      </c>
      <c r="G17" s="22">
        <v>8000</v>
      </c>
      <c r="H17" s="22">
        <v>8000</v>
      </c>
      <c r="I17" s="22"/>
      <c r="J17" s="22"/>
      <c r="K17" s="22"/>
      <c r="L17" s="22"/>
      <c r="M17" s="22"/>
      <c r="N17" s="22"/>
      <c r="O17" s="22"/>
      <c r="P17" s="22"/>
      <c r="Q17" s="22"/>
    </row>
    <row r="18" ht="21" customHeight="1" spans="1:17">
      <c r="A18" s="99" t="s">
        <v>217</v>
      </c>
      <c r="B18" s="87" t="s">
        <v>367</v>
      </c>
      <c r="C18" s="87" t="s">
        <v>368</v>
      </c>
      <c r="D18" s="100" t="s">
        <v>355</v>
      </c>
      <c r="E18" s="101">
        <v>2</v>
      </c>
      <c r="F18" s="22">
        <v>40000</v>
      </c>
      <c r="G18" s="22">
        <v>40000</v>
      </c>
      <c r="H18" s="22">
        <v>40000</v>
      </c>
      <c r="I18" s="22"/>
      <c r="J18" s="22"/>
      <c r="K18" s="22"/>
      <c r="L18" s="22"/>
      <c r="M18" s="22"/>
      <c r="N18" s="22"/>
      <c r="O18" s="22"/>
      <c r="P18" s="22"/>
      <c r="Q18" s="22"/>
    </row>
    <row r="19" ht="21" customHeight="1" spans="1:17">
      <c r="A19" s="99" t="s">
        <v>217</v>
      </c>
      <c r="B19" s="87" t="s">
        <v>369</v>
      </c>
      <c r="C19" s="87" t="s">
        <v>370</v>
      </c>
      <c r="D19" s="100" t="s">
        <v>348</v>
      </c>
      <c r="E19" s="101">
        <v>1</v>
      </c>
      <c r="F19" s="22">
        <v>50000</v>
      </c>
      <c r="G19" s="22">
        <v>50000</v>
      </c>
      <c r="H19" s="22">
        <v>50000</v>
      </c>
      <c r="I19" s="22"/>
      <c r="J19" s="22"/>
      <c r="K19" s="22"/>
      <c r="L19" s="22"/>
      <c r="M19" s="22"/>
      <c r="N19" s="22"/>
      <c r="O19" s="22"/>
      <c r="P19" s="22"/>
      <c r="Q19" s="22"/>
    </row>
    <row r="20" ht="21" customHeight="1" spans="1:17">
      <c r="A20" s="99" t="s">
        <v>217</v>
      </c>
      <c r="B20" s="87" t="s">
        <v>371</v>
      </c>
      <c r="C20" s="87" t="s">
        <v>372</v>
      </c>
      <c r="D20" s="100" t="s">
        <v>361</v>
      </c>
      <c r="E20" s="101">
        <v>50</v>
      </c>
      <c r="F20" s="22">
        <v>40000</v>
      </c>
      <c r="G20" s="22">
        <v>40000</v>
      </c>
      <c r="H20" s="22">
        <v>40000</v>
      </c>
      <c r="I20" s="22"/>
      <c r="J20" s="22"/>
      <c r="K20" s="22"/>
      <c r="L20" s="22"/>
      <c r="M20" s="22"/>
      <c r="N20" s="22"/>
      <c r="O20" s="22"/>
      <c r="P20" s="22"/>
      <c r="Q20" s="22"/>
    </row>
    <row r="21" ht="21" customHeight="1" spans="1:17">
      <c r="A21" s="99" t="s">
        <v>217</v>
      </c>
      <c r="B21" s="87" t="s">
        <v>373</v>
      </c>
      <c r="C21" s="87" t="s">
        <v>374</v>
      </c>
      <c r="D21" s="100" t="s">
        <v>375</v>
      </c>
      <c r="E21" s="101">
        <v>7</v>
      </c>
      <c r="F21" s="22">
        <v>54600</v>
      </c>
      <c r="G21" s="22">
        <v>54600</v>
      </c>
      <c r="H21" s="22">
        <v>54600</v>
      </c>
      <c r="I21" s="22"/>
      <c r="J21" s="22"/>
      <c r="K21" s="22"/>
      <c r="L21" s="22"/>
      <c r="M21" s="22"/>
      <c r="N21" s="22"/>
      <c r="O21" s="22"/>
      <c r="P21" s="22"/>
      <c r="Q21" s="22"/>
    </row>
    <row r="22" ht="21" customHeight="1" spans="1:17">
      <c r="A22" s="99" t="s">
        <v>217</v>
      </c>
      <c r="B22" s="87" t="s">
        <v>376</v>
      </c>
      <c r="C22" s="87" t="s">
        <v>377</v>
      </c>
      <c r="D22" s="100" t="s">
        <v>273</v>
      </c>
      <c r="E22" s="101">
        <v>3</v>
      </c>
      <c r="F22" s="22">
        <v>6000</v>
      </c>
      <c r="G22" s="22">
        <v>6000</v>
      </c>
      <c r="H22" s="22">
        <v>6000</v>
      </c>
      <c r="I22" s="22"/>
      <c r="J22" s="22"/>
      <c r="K22" s="22"/>
      <c r="L22" s="22"/>
      <c r="M22" s="22"/>
      <c r="N22" s="22"/>
      <c r="O22" s="22"/>
      <c r="P22" s="22"/>
      <c r="Q22" s="22"/>
    </row>
    <row r="23" ht="21" customHeight="1" spans="1:17">
      <c r="A23" s="99" t="s">
        <v>217</v>
      </c>
      <c r="B23" s="87" t="s">
        <v>378</v>
      </c>
      <c r="C23" s="87" t="s">
        <v>379</v>
      </c>
      <c r="D23" s="100" t="s">
        <v>273</v>
      </c>
      <c r="E23" s="101">
        <v>20</v>
      </c>
      <c r="F23" s="22">
        <v>40000</v>
      </c>
      <c r="G23" s="22">
        <v>40000</v>
      </c>
      <c r="H23" s="22">
        <v>40000</v>
      </c>
      <c r="I23" s="22"/>
      <c r="J23" s="22"/>
      <c r="K23" s="22"/>
      <c r="L23" s="22"/>
      <c r="M23" s="22"/>
      <c r="N23" s="22"/>
      <c r="O23" s="22"/>
      <c r="P23" s="22"/>
      <c r="Q23" s="22"/>
    </row>
    <row r="24" ht="21" customHeight="1" spans="1:17">
      <c r="A24" s="99" t="s">
        <v>217</v>
      </c>
      <c r="B24" s="87" t="s">
        <v>380</v>
      </c>
      <c r="C24" s="87" t="s">
        <v>381</v>
      </c>
      <c r="D24" s="100" t="s">
        <v>273</v>
      </c>
      <c r="E24" s="101">
        <v>1</v>
      </c>
      <c r="F24" s="22">
        <v>1000</v>
      </c>
      <c r="G24" s="22">
        <v>1000</v>
      </c>
      <c r="H24" s="22">
        <v>1000</v>
      </c>
      <c r="I24" s="22"/>
      <c r="J24" s="22"/>
      <c r="K24" s="22"/>
      <c r="L24" s="22"/>
      <c r="M24" s="22"/>
      <c r="N24" s="22"/>
      <c r="O24" s="22"/>
      <c r="P24" s="22"/>
      <c r="Q24" s="22"/>
    </row>
    <row r="25" ht="21" customHeight="1" spans="1:17">
      <c r="A25" s="99" t="s">
        <v>217</v>
      </c>
      <c r="B25" s="87" t="s">
        <v>382</v>
      </c>
      <c r="C25" s="87" t="s">
        <v>383</v>
      </c>
      <c r="D25" s="100" t="s">
        <v>355</v>
      </c>
      <c r="E25" s="101">
        <v>14</v>
      </c>
      <c r="F25" s="22">
        <v>84000</v>
      </c>
      <c r="G25" s="22">
        <v>84000</v>
      </c>
      <c r="H25" s="22">
        <v>84000</v>
      </c>
      <c r="I25" s="22"/>
      <c r="J25" s="22"/>
      <c r="K25" s="22"/>
      <c r="L25" s="22"/>
      <c r="M25" s="22"/>
      <c r="N25" s="22"/>
      <c r="O25" s="22"/>
      <c r="P25" s="22"/>
      <c r="Q25" s="22"/>
    </row>
    <row r="26" ht="21" customHeight="1" spans="1:17">
      <c r="A26" s="99" t="s">
        <v>217</v>
      </c>
      <c r="B26" s="87" t="s">
        <v>384</v>
      </c>
      <c r="C26" s="87" t="s">
        <v>385</v>
      </c>
      <c r="D26" s="100" t="s">
        <v>273</v>
      </c>
      <c r="E26" s="101">
        <v>1</v>
      </c>
      <c r="F26" s="22">
        <v>11000</v>
      </c>
      <c r="G26" s="22">
        <v>11000</v>
      </c>
      <c r="H26" s="22">
        <v>11000</v>
      </c>
      <c r="I26" s="22"/>
      <c r="J26" s="22"/>
      <c r="K26" s="22"/>
      <c r="L26" s="22"/>
      <c r="M26" s="22"/>
      <c r="N26" s="22"/>
      <c r="O26" s="22"/>
      <c r="P26" s="22"/>
      <c r="Q26" s="22"/>
    </row>
    <row r="27" ht="21" customHeight="1" spans="1:17">
      <c r="A27" s="90" t="s">
        <v>94</v>
      </c>
      <c r="B27" s="91"/>
      <c r="C27" s="91"/>
      <c r="D27" s="91"/>
      <c r="E27" s="98"/>
      <c r="F27" s="22">
        <v>790800</v>
      </c>
      <c r="G27" s="22">
        <v>790800</v>
      </c>
      <c r="H27" s="22">
        <v>790800</v>
      </c>
      <c r="I27" s="22"/>
      <c r="J27" s="22"/>
      <c r="K27" s="22"/>
      <c r="L27" s="22"/>
      <c r="M27" s="22"/>
      <c r="N27" s="22"/>
      <c r="O27" s="22"/>
      <c r="P27" s="22"/>
      <c r="Q27" s="22"/>
    </row>
  </sheetData>
  <mergeCells count="16">
    <mergeCell ref="A2:Q2"/>
    <mergeCell ref="A3:F3"/>
    <mergeCell ref="G4:Q4"/>
    <mergeCell ref="L5:Q5"/>
    <mergeCell ref="A27:E27"/>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16" sqref="B16"/>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1"/>
      <c r="B1" s="61"/>
      <c r="C1" s="61"/>
      <c r="D1" s="61"/>
      <c r="E1" s="61"/>
      <c r="F1" s="61"/>
      <c r="G1" s="61"/>
      <c r="H1" s="66"/>
      <c r="I1" s="61"/>
      <c r="J1" s="61"/>
      <c r="K1" s="61"/>
      <c r="L1" s="44"/>
      <c r="M1" s="67"/>
      <c r="N1" s="68" t="s">
        <v>386</v>
      </c>
    </row>
    <row r="2" ht="27.75" customHeight="1" spans="1:14">
      <c r="A2" s="57" t="s">
        <v>387</v>
      </c>
      <c r="B2" s="69"/>
      <c r="C2" s="69"/>
      <c r="D2" s="69"/>
      <c r="E2" s="69"/>
      <c r="F2" s="69"/>
      <c r="G2" s="69"/>
      <c r="H2" s="70"/>
      <c r="I2" s="69"/>
      <c r="J2" s="69"/>
      <c r="K2" s="69"/>
      <c r="L2" s="46"/>
      <c r="M2" s="70"/>
      <c r="N2" s="69"/>
    </row>
    <row r="3" ht="18.75" customHeight="1" spans="1:14">
      <c r="A3" s="58" t="str">
        <f>"单位名称："&amp;"云南省卫生健康综合监督中心"</f>
        <v>单位名称：云南省卫生健康综合监督中心</v>
      </c>
      <c r="B3" s="59"/>
      <c r="C3" s="59"/>
      <c r="D3" s="59"/>
      <c r="E3" s="59"/>
      <c r="F3" s="59"/>
      <c r="G3" s="59"/>
      <c r="H3" s="66"/>
      <c r="I3" s="61"/>
      <c r="J3" s="61"/>
      <c r="K3" s="61"/>
      <c r="L3" s="62"/>
      <c r="M3" s="71"/>
      <c r="N3" s="72" t="s">
        <v>2</v>
      </c>
    </row>
    <row r="4" ht="15.75" customHeight="1" spans="1:14">
      <c r="A4" s="9" t="s">
        <v>336</v>
      </c>
      <c r="B4" s="73" t="s">
        <v>388</v>
      </c>
      <c r="C4" s="73" t="s">
        <v>389</v>
      </c>
      <c r="D4" s="74" t="s">
        <v>134</v>
      </c>
      <c r="E4" s="74"/>
      <c r="F4" s="74"/>
      <c r="G4" s="74"/>
      <c r="H4" s="75"/>
      <c r="I4" s="74"/>
      <c r="J4" s="74"/>
      <c r="K4" s="74"/>
      <c r="L4" s="76"/>
      <c r="M4" s="75"/>
      <c r="N4" s="77"/>
    </row>
    <row r="5" ht="17.25" customHeight="1" spans="1:14">
      <c r="A5" s="14"/>
      <c r="B5" s="78"/>
      <c r="C5" s="78"/>
      <c r="D5" s="78" t="s">
        <v>30</v>
      </c>
      <c r="E5" s="78" t="s">
        <v>33</v>
      </c>
      <c r="F5" s="78" t="s">
        <v>342</v>
      </c>
      <c r="G5" s="78" t="s">
        <v>343</v>
      </c>
      <c r="H5" s="79" t="s">
        <v>344</v>
      </c>
      <c r="I5" s="80" t="s">
        <v>345</v>
      </c>
      <c r="J5" s="80"/>
      <c r="K5" s="80"/>
      <c r="L5" s="81"/>
      <c r="M5" s="82"/>
      <c r="N5" s="83"/>
    </row>
    <row r="6" ht="54" customHeight="1" spans="1:14">
      <c r="A6" s="17"/>
      <c r="B6" s="83"/>
      <c r="C6" s="83"/>
      <c r="D6" s="83"/>
      <c r="E6" s="83"/>
      <c r="F6" s="83"/>
      <c r="G6" s="83"/>
      <c r="H6" s="84"/>
      <c r="I6" s="83" t="s">
        <v>32</v>
      </c>
      <c r="J6" s="83" t="s">
        <v>43</v>
      </c>
      <c r="K6" s="83" t="s">
        <v>141</v>
      </c>
      <c r="L6" s="85" t="s">
        <v>39</v>
      </c>
      <c r="M6" s="84" t="s">
        <v>40</v>
      </c>
      <c r="N6" s="83" t="s">
        <v>41</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94</v>
      </c>
      <c r="B10" s="91"/>
      <c r="C10" s="92"/>
      <c r="D10" s="88"/>
      <c r="E10" s="88"/>
      <c r="F10" s="88"/>
      <c r="G10" s="88"/>
      <c r="H10" s="88"/>
      <c r="I10" s="88"/>
      <c r="J10" s="88"/>
      <c r="K10" s="88"/>
      <c r="L10" s="89"/>
      <c r="M10" s="88"/>
      <c r="N10" s="88"/>
    </row>
    <row r="11" customHeight="1" spans="1:14">
      <c r="A11" s="55" t="s">
        <v>333</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6"/>
      <c r="W1" s="44"/>
      <c r="X1" s="44" t="s">
        <v>390</v>
      </c>
    </row>
    <row r="2" ht="27.75" customHeight="1" spans="1:24">
      <c r="A2" s="57" t="s">
        <v>391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"单位名称："&amp;"云南省卫生健康综合监督中心"</f>
        <v>单位名称：云南省卫生健康综合监督中心</v>
      </c>
      <c r="B3" s="59"/>
      <c r="C3" s="59"/>
      <c r="D3" s="60"/>
      <c r="E3" s="61"/>
      <c r="F3" s="61"/>
      <c r="G3" s="61"/>
      <c r="H3" s="61"/>
      <c r="I3" s="61"/>
      <c r="W3" s="62"/>
      <c r="X3" s="62" t="s">
        <v>2</v>
      </c>
    </row>
    <row r="4" ht="19.5" customHeight="1" spans="1:24">
      <c r="A4" s="15" t="s">
        <v>392</v>
      </c>
      <c r="B4" s="10" t="s">
        <v>134</v>
      </c>
      <c r="C4" s="11"/>
      <c r="D4" s="11"/>
      <c r="E4" s="63" t="s">
        <v>393</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394</v>
      </c>
      <c r="E5" s="63" t="s">
        <v>395</v>
      </c>
      <c r="F5" s="63" t="s">
        <v>396</v>
      </c>
      <c r="G5" s="63" t="s">
        <v>397</v>
      </c>
      <c r="H5" s="63" t="s">
        <v>398</v>
      </c>
      <c r="I5" s="63" t="s">
        <v>399</v>
      </c>
      <c r="J5" s="63" t="s">
        <v>400</v>
      </c>
      <c r="K5" s="63" t="s">
        <v>401</v>
      </c>
      <c r="L5" s="63" t="s">
        <v>402</v>
      </c>
      <c r="M5" s="63" t="s">
        <v>403</v>
      </c>
      <c r="N5" s="63" t="s">
        <v>404</v>
      </c>
      <c r="O5" s="63" t="s">
        <v>405</v>
      </c>
      <c r="P5" s="63" t="s">
        <v>406</v>
      </c>
      <c r="Q5" s="63" t="s">
        <v>407</v>
      </c>
      <c r="R5" s="63" t="s">
        <v>408</v>
      </c>
      <c r="S5" s="63" t="s">
        <v>409</v>
      </c>
      <c r="T5" s="63" t="s">
        <v>410</v>
      </c>
      <c r="U5" s="63" t="s">
        <v>411</v>
      </c>
      <c r="V5" s="63" t="s">
        <v>412</v>
      </c>
      <c r="W5" s="63" t="s">
        <v>413</v>
      </c>
      <c r="X5" s="63" t="s">
        <v>414</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c r="B7" s="22"/>
      <c r="C7" s="22"/>
      <c r="D7" s="22"/>
      <c r="E7" s="22"/>
      <c r="F7" s="22"/>
      <c r="G7" s="22"/>
      <c r="H7" s="22"/>
      <c r="I7" s="22"/>
      <c r="J7" s="22"/>
      <c r="K7" s="22"/>
      <c r="L7" s="22"/>
      <c r="M7" s="22"/>
      <c r="N7" s="22"/>
      <c r="O7" s="22"/>
      <c r="P7" s="22"/>
      <c r="Q7" s="22"/>
      <c r="R7" s="22"/>
      <c r="S7" s="22"/>
      <c r="T7" s="22"/>
      <c r="U7" s="22"/>
      <c r="V7" s="22"/>
      <c r="W7" s="65"/>
      <c r="X7" s="22"/>
    </row>
    <row r="8" ht="29.9" customHeight="1" spans="1:24">
      <c r="A8" s="30"/>
      <c r="B8" s="22"/>
      <c r="C8" s="22"/>
      <c r="D8" s="22"/>
      <c r="E8" s="22"/>
      <c r="F8" s="22"/>
      <c r="G8" s="22"/>
      <c r="H8" s="22"/>
      <c r="I8" s="22"/>
      <c r="J8" s="22"/>
      <c r="K8" s="22"/>
      <c r="L8" s="22"/>
      <c r="M8" s="22"/>
      <c r="N8" s="22"/>
      <c r="O8" s="22"/>
      <c r="P8" s="22"/>
      <c r="Q8" s="22"/>
      <c r="R8" s="22"/>
      <c r="S8" s="22"/>
      <c r="T8" s="22"/>
      <c r="U8" s="22"/>
      <c r="V8" s="22"/>
      <c r="W8" s="65"/>
      <c r="X8" s="22"/>
    </row>
    <row r="9" customHeight="1" spans="1:24">
      <c r="A9" s="55" t="s">
        <v>333</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415</v>
      </c>
    </row>
    <row r="2" ht="28.5" customHeight="1" spans="1:10">
      <c r="A2" s="45" t="s">
        <v>416</v>
      </c>
      <c r="B2" s="27"/>
      <c r="C2" s="27"/>
      <c r="D2" s="27"/>
      <c r="E2" s="27"/>
      <c r="F2" s="46"/>
      <c r="G2" s="27"/>
      <c r="H2" s="46"/>
      <c r="I2" s="46"/>
      <c r="J2" s="27"/>
    </row>
    <row r="3" ht="17.25" customHeight="1" spans="1:10">
      <c r="A3" s="4" t="str">
        <f>"单位名称："&amp;"云南省卫生健康综合监督中心"</f>
        <v>单位名称：云南省卫生健康综合监督中心</v>
      </c>
    </row>
    <row r="4" ht="44.25" customHeight="1" spans="1:10">
      <c r="A4" s="47" t="s">
        <v>241</v>
      </c>
      <c r="B4" s="47" t="s">
        <v>242</v>
      </c>
      <c r="C4" s="47" t="s">
        <v>243</v>
      </c>
      <c r="D4" s="47" t="s">
        <v>244</v>
      </c>
      <c r="E4" s="47" t="s">
        <v>245</v>
      </c>
      <c r="F4" s="48" t="s">
        <v>246</v>
      </c>
      <c r="G4" s="47" t="s">
        <v>247</v>
      </c>
      <c r="H4" s="48" t="s">
        <v>248</v>
      </c>
      <c r="I4" s="48" t="s">
        <v>249</v>
      </c>
      <c r="J4" s="47" t="s">
        <v>250</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c r="B7" s="53"/>
      <c r="C7" s="53"/>
      <c r="D7" s="53"/>
      <c r="E7" s="49"/>
      <c r="F7" s="53"/>
      <c r="G7" s="49"/>
      <c r="H7" s="53"/>
      <c r="I7" s="53"/>
      <c r="J7" s="54"/>
    </row>
    <row r="8" customHeight="1" spans="1:10">
      <c r="A8" s="55" t="s">
        <v>333</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38"/>
  <sheetViews>
    <sheetView showZeros="0" tabSelected="1" topLeftCell="A4" workbookViewId="0">
      <selection activeCell="C4" sqref="C4:C5"/>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417</v>
      </c>
    </row>
    <row r="2" ht="30.65" customHeight="1" spans="1:8">
      <c r="A2" s="36" t="s">
        <v>418</v>
      </c>
      <c r="B2" s="36"/>
      <c r="C2" s="36"/>
      <c r="D2" s="36"/>
      <c r="E2" s="36"/>
      <c r="F2" s="36"/>
      <c r="G2" s="36"/>
      <c r="H2" s="36"/>
    </row>
    <row r="3" ht="18.75" customHeight="1" spans="1:8">
      <c r="A3" s="34" t="str">
        <f>"单位名称："&amp;"云南省卫生健康综合监督中心"</f>
        <v>单位名称：云南省卫生健康综合监督中心</v>
      </c>
      <c r="B3" s="34"/>
      <c r="C3" s="34"/>
      <c r="D3" s="34"/>
      <c r="E3" s="34"/>
      <c r="F3" s="34"/>
      <c r="G3" s="34"/>
      <c r="H3" s="34"/>
    </row>
    <row r="4" ht="18.75" customHeight="1" spans="1:8">
      <c r="A4" s="37" t="s">
        <v>127</v>
      </c>
      <c r="B4" s="37" t="s">
        <v>419</v>
      </c>
      <c r="C4" s="37" t="s">
        <v>420</v>
      </c>
      <c r="D4" s="37" t="s">
        <v>421</v>
      </c>
      <c r="E4" s="37" t="s">
        <v>422</v>
      </c>
      <c r="F4" s="37" t="s">
        <v>423</v>
      </c>
      <c r="G4" s="37"/>
      <c r="H4" s="37"/>
    </row>
    <row r="5" ht="18.75" customHeight="1" spans="1:8">
      <c r="A5" s="37"/>
      <c r="B5" s="37"/>
      <c r="C5" s="37"/>
      <c r="D5" s="37"/>
      <c r="E5" s="37"/>
      <c r="F5" s="37" t="s">
        <v>340</v>
      </c>
      <c r="G5" s="37" t="s">
        <v>424</v>
      </c>
      <c r="H5" s="37" t="s">
        <v>425</v>
      </c>
    </row>
    <row r="6" ht="18.75" customHeight="1" spans="1:8">
      <c r="A6" s="38" t="s">
        <v>111</v>
      </c>
      <c r="B6" s="38" t="s">
        <v>112</v>
      </c>
      <c r="C6" s="38" t="s">
        <v>113</v>
      </c>
      <c r="D6" s="38" t="s">
        <v>114</v>
      </c>
      <c r="E6" s="38" t="s">
        <v>115</v>
      </c>
      <c r="F6" s="38" t="s">
        <v>116</v>
      </c>
      <c r="G6" s="38" t="s">
        <v>426</v>
      </c>
      <c r="H6" s="38" t="s">
        <v>427</v>
      </c>
    </row>
    <row r="7" ht="29.9" customHeight="1" spans="1:8">
      <c r="A7" s="39" t="s">
        <v>45</v>
      </c>
      <c r="B7" s="39" t="s">
        <v>428</v>
      </c>
      <c r="C7" s="39" t="s">
        <v>383</v>
      </c>
      <c r="D7" s="39" t="s">
        <v>382</v>
      </c>
      <c r="E7" s="37" t="s">
        <v>355</v>
      </c>
      <c r="F7" s="40">
        <v>14</v>
      </c>
      <c r="G7" s="41">
        <v>6000</v>
      </c>
      <c r="H7" s="41">
        <v>84000</v>
      </c>
    </row>
    <row r="8" ht="29.9" customHeight="1" spans="1:8">
      <c r="A8" s="39" t="s">
        <v>45</v>
      </c>
      <c r="B8" s="39" t="s">
        <v>428</v>
      </c>
      <c r="C8" s="39" t="s">
        <v>429</v>
      </c>
      <c r="D8" s="39" t="s">
        <v>430</v>
      </c>
      <c r="E8" s="37" t="s">
        <v>355</v>
      </c>
      <c r="F8" s="40">
        <v>2</v>
      </c>
      <c r="G8" s="41">
        <v>8250</v>
      </c>
      <c r="H8" s="41">
        <v>16500</v>
      </c>
    </row>
    <row r="9" ht="29.9" customHeight="1" spans="1:8">
      <c r="A9" s="39" t="s">
        <v>45</v>
      </c>
      <c r="B9" s="39" t="s">
        <v>428</v>
      </c>
      <c r="C9" s="39" t="s">
        <v>368</v>
      </c>
      <c r="D9" s="39" t="s">
        <v>367</v>
      </c>
      <c r="E9" s="37" t="s">
        <v>273</v>
      </c>
      <c r="F9" s="40">
        <v>2</v>
      </c>
      <c r="G9" s="41">
        <v>20000</v>
      </c>
      <c r="H9" s="41">
        <v>40000</v>
      </c>
    </row>
    <row r="10" ht="29.9" customHeight="1" spans="1:8">
      <c r="A10" s="39" t="s">
        <v>45</v>
      </c>
      <c r="B10" s="39" t="s">
        <v>428</v>
      </c>
      <c r="C10" s="39" t="s">
        <v>431</v>
      </c>
      <c r="D10" s="39" t="s">
        <v>432</v>
      </c>
      <c r="E10" s="37" t="s">
        <v>355</v>
      </c>
      <c r="F10" s="40">
        <v>1</v>
      </c>
      <c r="G10" s="41">
        <v>25000</v>
      </c>
      <c r="H10" s="41">
        <v>25000</v>
      </c>
    </row>
    <row r="11" ht="29.9" customHeight="1" spans="1:8">
      <c r="A11" s="39" t="s">
        <v>45</v>
      </c>
      <c r="B11" s="39" t="s">
        <v>428</v>
      </c>
      <c r="C11" s="39" t="s">
        <v>431</v>
      </c>
      <c r="D11" s="39" t="s">
        <v>433</v>
      </c>
      <c r="E11" s="37" t="s">
        <v>355</v>
      </c>
      <c r="F11" s="40">
        <v>1</v>
      </c>
      <c r="G11" s="41">
        <v>5000</v>
      </c>
      <c r="H11" s="41">
        <v>5000</v>
      </c>
    </row>
    <row r="12" ht="29.9" customHeight="1" spans="1:8">
      <c r="A12" s="39" t="s">
        <v>45</v>
      </c>
      <c r="B12" s="39" t="s">
        <v>428</v>
      </c>
      <c r="C12" s="39" t="s">
        <v>434</v>
      </c>
      <c r="D12" s="39" t="s">
        <v>435</v>
      </c>
      <c r="E12" s="37" t="s">
        <v>273</v>
      </c>
      <c r="F12" s="40">
        <v>1</v>
      </c>
      <c r="G12" s="41">
        <v>6000</v>
      </c>
      <c r="H12" s="41">
        <v>6000</v>
      </c>
    </row>
    <row r="13" ht="29.9" customHeight="1" spans="1:8">
      <c r="A13" s="39" t="s">
        <v>45</v>
      </c>
      <c r="B13" s="39" t="s">
        <v>428</v>
      </c>
      <c r="C13" s="39" t="s">
        <v>436</v>
      </c>
      <c r="D13" s="39" t="s">
        <v>437</v>
      </c>
      <c r="E13" s="37" t="s">
        <v>438</v>
      </c>
      <c r="F13" s="40">
        <v>35</v>
      </c>
      <c r="G13" s="41">
        <v>1800</v>
      </c>
      <c r="H13" s="41">
        <v>63000</v>
      </c>
    </row>
    <row r="14" ht="29.9" customHeight="1" spans="1:8">
      <c r="A14" s="39" t="s">
        <v>45</v>
      </c>
      <c r="B14" s="39" t="s">
        <v>428</v>
      </c>
      <c r="C14" s="39" t="s">
        <v>354</v>
      </c>
      <c r="D14" s="39" t="s">
        <v>439</v>
      </c>
      <c r="E14" s="37" t="s">
        <v>355</v>
      </c>
      <c r="F14" s="40">
        <v>6</v>
      </c>
      <c r="G14" s="41">
        <v>1500</v>
      </c>
      <c r="H14" s="41">
        <v>9000</v>
      </c>
    </row>
    <row r="15" ht="29.9" customHeight="1" spans="1:8">
      <c r="A15" s="39" t="s">
        <v>45</v>
      </c>
      <c r="B15" s="39" t="s">
        <v>428</v>
      </c>
      <c r="C15" s="39" t="s">
        <v>357</v>
      </c>
      <c r="D15" s="39" t="s">
        <v>356</v>
      </c>
      <c r="E15" s="37" t="s">
        <v>358</v>
      </c>
      <c r="F15" s="40">
        <v>2</v>
      </c>
      <c r="G15" s="41">
        <v>150000</v>
      </c>
      <c r="H15" s="41">
        <v>300000</v>
      </c>
    </row>
    <row r="16" ht="29.9" customHeight="1" spans="1:8">
      <c r="A16" s="39" t="s">
        <v>45</v>
      </c>
      <c r="B16" s="39" t="s">
        <v>428</v>
      </c>
      <c r="C16" s="39" t="s">
        <v>381</v>
      </c>
      <c r="D16" s="39" t="s">
        <v>380</v>
      </c>
      <c r="E16" s="37" t="s">
        <v>355</v>
      </c>
      <c r="F16" s="40">
        <v>1</v>
      </c>
      <c r="G16" s="41">
        <v>1000</v>
      </c>
      <c r="H16" s="41">
        <v>1000</v>
      </c>
    </row>
    <row r="17" ht="29.9" customHeight="1" spans="1:8">
      <c r="A17" s="39" t="s">
        <v>45</v>
      </c>
      <c r="B17" s="39" t="s">
        <v>428</v>
      </c>
      <c r="C17" s="39" t="s">
        <v>440</v>
      </c>
      <c r="D17" s="39" t="s">
        <v>441</v>
      </c>
      <c r="E17" s="37" t="s">
        <v>355</v>
      </c>
      <c r="F17" s="40">
        <v>2</v>
      </c>
      <c r="G17" s="41">
        <v>30000</v>
      </c>
      <c r="H17" s="41">
        <v>60000</v>
      </c>
    </row>
    <row r="18" ht="29.9" customHeight="1" spans="1:8">
      <c r="A18" s="39" t="s">
        <v>45</v>
      </c>
      <c r="B18" s="39" t="s">
        <v>428</v>
      </c>
      <c r="C18" s="39" t="s">
        <v>442</v>
      </c>
      <c r="D18" s="39" t="s">
        <v>443</v>
      </c>
      <c r="E18" s="37" t="s">
        <v>355</v>
      </c>
      <c r="F18" s="40">
        <v>3</v>
      </c>
      <c r="G18" s="41">
        <v>3626</v>
      </c>
      <c r="H18" s="41">
        <v>10878</v>
      </c>
    </row>
    <row r="19" ht="29.9" customHeight="1" spans="1:8">
      <c r="A19" s="39" t="s">
        <v>45</v>
      </c>
      <c r="B19" s="39" t="s">
        <v>428</v>
      </c>
      <c r="C19" s="39" t="s">
        <v>444</v>
      </c>
      <c r="D19" s="39" t="s">
        <v>445</v>
      </c>
      <c r="E19" s="37" t="s">
        <v>446</v>
      </c>
      <c r="F19" s="40">
        <v>10</v>
      </c>
      <c r="G19" s="41">
        <v>1010</v>
      </c>
      <c r="H19" s="41">
        <v>10100</v>
      </c>
    </row>
    <row r="20" ht="29.9" customHeight="1" spans="1:8">
      <c r="A20" s="39" t="s">
        <v>45</v>
      </c>
      <c r="B20" s="39" t="s">
        <v>428</v>
      </c>
      <c r="C20" s="39" t="s">
        <v>444</v>
      </c>
      <c r="D20" s="39" t="s">
        <v>447</v>
      </c>
      <c r="E20" s="37" t="s">
        <v>358</v>
      </c>
      <c r="F20" s="40">
        <v>1</v>
      </c>
      <c r="G20" s="41">
        <v>2800</v>
      </c>
      <c r="H20" s="41">
        <v>2800</v>
      </c>
    </row>
    <row r="21" ht="29.9" customHeight="1" spans="1:8">
      <c r="A21" s="39" t="s">
        <v>45</v>
      </c>
      <c r="B21" s="39" t="s">
        <v>428</v>
      </c>
      <c r="C21" s="39" t="s">
        <v>448</v>
      </c>
      <c r="D21" s="39" t="s">
        <v>449</v>
      </c>
      <c r="E21" s="37" t="s">
        <v>273</v>
      </c>
      <c r="F21" s="40">
        <v>6</v>
      </c>
      <c r="G21" s="41">
        <v>2237</v>
      </c>
      <c r="H21" s="41">
        <v>13422</v>
      </c>
    </row>
    <row r="22" ht="29.9" customHeight="1" spans="1:8">
      <c r="A22" s="39" t="s">
        <v>45</v>
      </c>
      <c r="B22" s="39" t="s">
        <v>428</v>
      </c>
      <c r="C22" s="39" t="s">
        <v>450</v>
      </c>
      <c r="D22" s="39" t="s">
        <v>451</v>
      </c>
      <c r="E22" s="37" t="s">
        <v>355</v>
      </c>
      <c r="F22" s="40">
        <v>1</v>
      </c>
      <c r="G22" s="41">
        <v>4320</v>
      </c>
      <c r="H22" s="41">
        <v>4320</v>
      </c>
    </row>
    <row r="23" ht="29.9" customHeight="1" spans="1:8">
      <c r="A23" s="39" t="s">
        <v>45</v>
      </c>
      <c r="B23" s="39" t="s">
        <v>428</v>
      </c>
      <c r="C23" s="39" t="s">
        <v>450</v>
      </c>
      <c r="D23" s="39" t="s">
        <v>452</v>
      </c>
      <c r="E23" s="37" t="s">
        <v>355</v>
      </c>
      <c r="F23" s="40">
        <v>1</v>
      </c>
      <c r="G23" s="41">
        <v>3350</v>
      </c>
      <c r="H23" s="41">
        <v>3350</v>
      </c>
    </row>
    <row r="24" ht="29.9" customHeight="1" spans="1:8">
      <c r="A24" s="39" t="s">
        <v>45</v>
      </c>
      <c r="B24" s="39" t="s">
        <v>428</v>
      </c>
      <c r="C24" s="39" t="s">
        <v>450</v>
      </c>
      <c r="D24" s="39" t="s">
        <v>453</v>
      </c>
      <c r="E24" s="37" t="s">
        <v>375</v>
      </c>
      <c r="F24" s="40">
        <v>1</v>
      </c>
      <c r="G24" s="41">
        <v>20760</v>
      </c>
      <c r="H24" s="41">
        <v>20760</v>
      </c>
    </row>
    <row r="25" ht="29.9" customHeight="1" spans="1:8">
      <c r="A25" s="39" t="s">
        <v>45</v>
      </c>
      <c r="B25" s="39" t="s">
        <v>428</v>
      </c>
      <c r="C25" s="39" t="s">
        <v>450</v>
      </c>
      <c r="D25" s="39" t="s">
        <v>454</v>
      </c>
      <c r="E25" s="37" t="s">
        <v>355</v>
      </c>
      <c r="F25" s="40">
        <v>1</v>
      </c>
      <c r="G25" s="41">
        <v>4920</v>
      </c>
      <c r="H25" s="41">
        <v>4920</v>
      </c>
    </row>
    <row r="26" ht="29.9" customHeight="1" spans="1:8">
      <c r="A26" s="39" t="s">
        <v>45</v>
      </c>
      <c r="B26" s="39" t="s">
        <v>428</v>
      </c>
      <c r="C26" s="39" t="s">
        <v>455</v>
      </c>
      <c r="D26" s="39" t="s">
        <v>456</v>
      </c>
      <c r="E26" s="37" t="s">
        <v>358</v>
      </c>
      <c r="F26" s="40">
        <v>4</v>
      </c>
      <c r="G26" s="41">
        <v>30000</v>
      </c>
      <c r="H26" s="41">
        <v>120000</v>
      </c>
    </row>
    <row r="27" ht="29.9" customHeight="1" spans="1:8">
      <c r="A27" s="39" t="s">
        <v>45</v>
      </c>
      <c r="B27" s="39" t="s">
        <v>457</v>
      </c>
      <c r="C27" s="39" t="s">
        <v>374</v>
      </c>
      <c r="D27" s="39" t="s">
        <v>373</v>
      </c>
      <c r="E27" s="37" t="s">
        <v>375</v>
      </c>
      <c r="F27" s="40">
        <v>7</v>
      </c>
      <c r="G27" s="41">
        <v>7800</v>
      </c>
      <c r="H27" s="41">
        <v>54600</v>
      </c>
    </row>
    <row r="28" ht="29.9" customHeight="1" spans="1:8">
      <c r="A28" s="39" t="s">
        <v>45</v>
      </c>
      <c r="B28" s="39" t="s">
        <v>457</v>
      </c>
      <c r="C28" s="39" t="s">
        <v>360</v>
      </c>
      <c r="D28" s="39" t="s">
        <v>359</v>
      </c>
      <c r="E28" s="37" t="s">
        <v>361</v>
      </c>
      <c r="F28" s="40">
        <v>42</v>
      </c>
      <c r="G28" s="41">
        <v>800</v>
      </c>
      <c r="H28" s="41">
        <v>33600</v>
      </c>
    </row>
    <row r="29" ht="29.9" customHeight="1" spans="1:8">
      <c r="A29" s="39" t="s">
        <v>45</v>
      </c>
      <c r="B29" s="39" t="s">
        <v>457</v>
      </c>
      <c r="C29" s="39" t="s">
        <v>372</v>
      </c>
      <c r="D29" s="39" t="s">
        <v>371</v>
      </c>
      <c r="E29" s="37" t="s">
        <v>361</v>
      </c>
      <c r="F29" s="40">
        <v>50</v>
      </c>
      <c r="G29" s="41">
        <v>800</v>
      </c>
      <c r="H29" s="41">
        <v>40000</v>
      </c>
    </row>
    <row r="30" ht="29.9" customHeight="1" spans="1:8">
      <c r="A30" s="39" t="s">
        <v>45</v>
      </c>
      <c r="B30" s="39" t="s">
        <v>457</v>
      </c>
      <c r="C30" s="39" t="s">
        <v>379</v>
      </c>
      <c r="D30" s="39" t="s">
        <v>378</v>
      </c>
      <c r="E30" s="37" t="s">
        <v>273</v>
      </c>
      <c r="F30" s="40">
        <v>20</v>
      </c>
      <c r="G30" s="41">
        <v>2000</v>
      </c>
      <c r="H30" s="41">
        <v>40000</v>
      </c>
    </row>
    <row r="31" ht="29.9" customHeight="1" spans="1:8">
      <c r="A31" s="39" t="s">
        <v>45</v>
      </c>
      <c r="B31" s="39" t="s">
        <v>457</v>
      </c>
      <c r="C31" s="39" t="s">
        <v>379</v>
      </c>
      <c r="D31" s="39" t="s">
        <v>458</v>
      </c>
      <c r="E31" s="37" t="s">
        <v>273</v>
      </c>
      <c r="F31" s="40">
        <v>3</v>
      </c>
      <c r="G31" s="41">
        <v>2000</v>
      </c>
      <c r="H31" s="41">
        <v>6000</v>
      </c>
    </row>
    <row r="32" ht="29.9" customHeight="1" spans="1:8">
      <c r="A32" s="39" t="s">
        <v>45</v>
      </c>
      <c r="B32" s="39" t="s">
        <v>457</v>
      </c>
      <c r="C32" s="39" t="s">
        <v>366</v>
      </c>
      <c r="D32" s="39" t="s">
        <v>365</v>
      </c>
      <c r="E32" s="37" t="s">
        <v>273</v>
      </c>
      <c r="F32" s="40">
        <v>8</v>
      </c>
      <c r="G32" s="41">
        <v>1000</v>
      </c>
      <c r="H32" s="41">
        <v>8000</v>
      </c>
    </row>
    <row r="33" ht="29.9" customHeight="1" spans="1:8">
      <c r="A33" s="39" t="s">
        <v>45</v>
      </c>
      <c r="B33" s="39" t="s">
        <v>457</v>
      </c>
      <c r="C33" s="39" t="s">
        <v>363</v>
      </c>
      <c r="D33" s="39" t="s">
        <v>362</v>
      </c>
      <c r="E33" s="37" t="s">
        <v>273</v>
      </c>
      <c r="F33" s="40">
        <v>13</v>
      </c>
      <c r="G33" s="41">
        <v>3500</v>
      </c>
      <c r="H33" s="41">
        <v>45500</v>
      </c>
    </row>
    <row r="34" ht="29.9" customHeight="1" spans="1:8">
      <c r="A34" s="39" t="s">
        <v>45</v>
      </c>
      <c r="B34" s="39" t="s">
        <v>457</v>
      </c>
      <c r="C34" s="39" t="s">
        <v>363</v>
      </c>
      <c r="D34" s="39" t="s">
        <v>364</v>
      </c>
      <c r="E34" s="37" t="s">
        <v>273</v>
      </c>
      <c r="F34" s="40">
        <v>1</v>
      </c>
      <c r="G34" s="41">
        <v>3500</v>
      </c>
      <c r="H34" s="41">
        <v>3500</v>
      </c>
    </row>
    <row r="35" ht="29.9" customHeight="1" spans="1:8">
      <c r="A35" s="39" t="s">
        <v>45</v>
      </c>
      <c r="B35" s="39" t="s">
        <v>459</v>
      </c>
      <c r="C35" s="39" t="s">
        <v>460</v>
      </c>
      <c r="D35" s="39" t="s">
        <v>384</v>
      </c>
      <c r="E35" s="37" t="s">
        <v>358</v>
      </c>
      <c r="F35" s="40">
        <v>1</v>
      </c>
      <c r="G35" s="41">
        <v>11000</v>
      </c>
      <c r="H35" s="41">
        <v>11000</v>
      </c>
    </row>
    <row r="36" ht="29.9" customHeight="1" spans="1:8">
      <c r="A36" s="39" t="s">
        <v>45</v>
      </c>
      <c r="B36" s="39" t="s">
        <v>459</v>
      </c>
      <c r="C36" s="39" t="s">
        <v>460</v>
      </c>
      <c r="D36" s="39" t="s">
        <v>461</v>
      </c>
      <c r="E36" s="37" t="s">
        <v>348</v>
      </c>
      <c r="F36" s="40">
        <v>1</v>
      </c>
      <c r="G36" s="41">
        <v>240000</v>
      </c>
      <c r="H36" s="41">
        <v>240000</v>
      </c>
    </row>
    <row r="37" ht="20.15" customHeight="1" spans="1:8">
      <c r="A37" s="37" t="s">
        <v>30</v>
      </c>
      <c r="B37" s="37"/>
      <c r="C37" s="37"/>
      <c r="D37" s="37"/>
      <c r="E37" s="37"/>
      <c r="F37" s="40">
        <v>241</v>
      </c>
      <c r="G37" s="41"/>
      <c r="H37" s="41">
        <v>1282250</v>
      </c>
    </row>
    <row r="38" ht="19.5" customHeight="1" spans="1:8">
      <c r="A38" s="39" t="s">
        <v>462</v>
      </c>
      <c r="B38" s="39"/>
      <c r="C38" s="39"/>
      <c r="D38" s="39"/>
      <c r="E38" s="39"/>
      <c r="F38" s="42"/>
      <c r="G38" s="43"/>
      <c r="H38" s="43"/>
    </row>
  </sheetData>
  <mergeCells count="9">
    <mergeCell ref="A2:H2"/>
    <mergeCell ref="F4:H4"/>
    <mergeCell ref="A37:E37"/>
    <mergeCell ref="A38:H38"/>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9"/>
  <sheetViews>
    <sheetView showZeros="0" workbookViewId="0">
      <selection activeCell="A1" sqref="A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463</v>
      </c>
    </row>
    <row r="2" ht="27.75" customHeight="1" spans="1:11">
      <c r="A2" s="27" t="s">
        <v>464</v>
      </c>
      <c r="B2" s="27"/>
      <c r="C2" s="27"/>
      <c r="D2" s="27"/>
      <c r="E2" s="27"/>
      <c r="F2" s="27"/>
      <c r="G2" s="27"/>
      <c r="H2" s="27"/>
      <c r="I2" s="27"/>
      <c r="J2" s="27"/>
      <c r="K2" s="27"/>
    </row>
    <row r="3" ht="13.5" customHeight="1" spans="1:11">
      <c r="A3" s="4" t="str">
        <f>"单位名称："&amp;"云南省卫生健康综合监督中心"</f>
        <v>单位名称：云南省卫生健康综合监督中心</v>
      </c>
      <c r="B3" s="5"/>
      <c r="C3" s="5"/>
      <c r="D3" s="5"/>
      <c r="E3" s="5"/>
      <c r="F3" s="5"/>
      <c r="G3" s="5"/>
      <c r="H3" s="6"/>
      <c r="I3" s="6"/>
      <c r="J3" s="6"/>
      <c r="K3" s="7" t="s">
        <v>2</v>
      </c>
    </row>
    <row r="4" ht="21.75" customHeight="1" spans="1:11">
      <c r="A4" s="8" t="s">
        <v>201</v>
      </c>
      <c r="B4" s="8" t="s">
        <v>129</v>
      </c>
      <c r="C4" s="8" t="s">
        <v>202</v>
      </c>
      <c r="D4" s="9" t="s">
        <v>130</v>
      </c>
      <c r="E4" s="9" t="s">
        <v>131</v>
      </c>
      <c r="F4" s="9" t="s">
        <v>132</v>
      </c>
      <c r="G4" s="9" t="s">
        <v>133</v>
      </c>
      <c r="H4" s="15" t="s">
        <v>30</v>
      </c>
      <c r="I4" s="10" t="s">
        <v>465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466</v>
      </c>
      <c r="C8" s="30"/>
      <c r="D8" s="30"/>
      <c r="E8" s="30"/>
      <c r="F8" s="30"/>
      <c r="G8" s="30"/>
      <c r="H8" s="22">
        <v>340000</v>
      </c>
      <c r="I8" s="22">
        <v>340000</v>
      </c>
      <c r="J8" s="22"/>
      <c r="K8" s="22"/>
    </row>
    <row r="9" ht="30.65" customHeight="1" spans="1:11">
      <c r="A9" s="20" t="s">
        <v>206</v>
      </c>
      <c r="B9" s="20" t="s">
        <v>466</v>
      </c>
      <c r="C9" s="20" t="s">
        <v>45</v>
      </c>
      <c r="D9" s="20" t="s">
        <v>467</v>
      </c>
      <c r="E9" s="20" t="s">
        <v>468</v>
      </c>
      <c r="F9" s="20" t="s">
        <v>191</v>
      </c>
      <c r="G9" s="20" t="s">
        <v>192</v>
      </c>
      <c r="H9" s="22">
        <v>111080</v>
      </c>
      <c r="I9" s="22">
        <v>111080</v>
      </c>
      <c r="J9" s="22"/>
      <c r="K9" s="22"/>
    </row>
    <row r="10" ht="30.65" customHeight="1" spans="1:11">
      <c r="A10" s="20" t="s">
        <v>206</v>
      </c>
      <c r="B10" s="20" t="s">
        <v>466</v>
      </c>
      <c r="C10" s="20" t="s">
        <v>45</v>
      </c>
      <c r="D10" s="20" t="s">
        <v>467</v>
      </c>
      <c r="E10" s="20" t="s">
        <v>468</v>
      </c>
      <c r="F10" s="20" t="s">
        <v>221</v>
      </c>
      <c r="G10" s="20" t="s">
        <v>222</v>
      </c>
      <c r="H10" s="22">
        <v>7000</v>
      </c>
      <c r="I10" s="22">
        <v>7000</v>
      </c>
      <c r="J10" s="22"/>
      <c r="K10" s="22"/>
    </row>
    <row r="11" ht="30.65" customHeight="1" spans="1:11">
      <c r="A11" s="20" t="s">
        <v>206</v>
      </c>
      <c r="B11" s="20" t="s">
        <v>466</v>
      </c>
      <c r="C11" s="20" t="s">
        <v>45</v>
      </c>
      <c r="D11" s="20" t="s">
        <v>467</v>
      </c>
      <c r="E11" s="20" t="s">
        <v>468</v>
      </c>
      <c r="F11" s="20" t="s">
        <v>208</v>
      </c>
      <c r="G11" s="20" t="s">
        <v>209</v>
      </c>
      <c r="H11" s="22">
        <v>202500</v>
      </c>
      <c r="I11" s="22">
        <v>202500</v>
      </c>
      <c r="J11" s="22"/>
      <c r="K11" s="22"/>
    </row>
    <row r="12" ht="30.65" customHeight="1" spans="1:11">
      <c r="A12" s="20" t="s">
        <v>206</v>
      </c>
      <c r="B12" s="20" t="s">
        <v>466</v>
      </c>
      <c r="C12" s="20" t="s">
        <v>45</v>
      </c>
      <c r="D12" s="20" t="s">
        <v>467</v>
      </c>
      <c r="E12" s="20" t="s">
        <v>468</v>
      </c>
      <c r="F12" s="20" t="s">
        <v>193</v>
      </c>
      <c r="G12" s="20" t="s">
        <v>194</v>
      </c>
      <c r="H12" s="22">
        <v>6000</v>
      </c>
      <c r="I12" s="22">
        <v>6000</v>
      </c>
      <c r="J12" s="22"/>
      <c r="K12" s="22"/>
    </row>
    <row r="13" ht="30.65" customHeight="1" spans="1:11">
      <c r="A13" s="20" t="s">
        <v>206</v>
      </c>
      <c r="B13" s="20" t="s">
        <v>466</v>
      </c>
      <c r="C13" s="20" t="s">
        <v>45</v>
      </c>
      <c r="D13" s="20" t="s">
        <v>467</v>
      </c>
      <c r="E13" s="20" t="s">
        <v>468</v>
      </c>
      <c r="F13" s="20" t="s">
        <v>177</v>
      </c>
      <c r="G13" s="20" t="s">
        <v>178</v>
      </c>
      <c r="H13" s="22">
        <v>13420</v>
      </c>
      <c r="I13" s="22">
        <v>13420</v>
      </c>
      <c r="J13" s="22"/>
      <c r="K13" s="22"/>
    </row>
    <row r="14" ht="30.65" customHeight="1" spans="1:11">
      <c r="A14" s="23"/>
      <c r="B14" s="20" t="s">
        <v>469</v>
      </c>
      <c r="C14" s="23"/>
      <c r="D14" s="23"/>
      <c r="E14" s="23"/>
      <c r="F14" s="23"/>
      <c r="G14" s="23"/>
      <c r="H14" s="22">
        <v>500000</v>
      </c>
      <c r="I14" s="22">
        <v>500000</v>
      </c>
      <c r="J14" s="22"/>
      <c r="K14" s="22"/>
    </row>
    <row r="15" ht="30.65" customHeight="1" spans="1:11">
      <c r="A15" s="20" t="s">
        <v>206</v>
      </c>
      <c r="B15" s="20" t="s">
        <v>469</v>
      </c>
      <c r="C15" s="20" t="s">
        <v>45</v>
      </c>
      <c r="D15" s="20" t="s">
        <v>78</v>
      </c>
      <c r="E15" s="20" t="s">
        <v>79</v>
      </c>
      <c r="F15" s="20" t="s">
        <v>191</v>
      </c>
      <c r="G15" s="20" t="s">
        <v>192</v>
      </c>
      <c r="H15" s="22">
        <v>12300</v>
      </c>
      <c r="I15" s="22">
        <v>12300</v>
      </c>
      <c r="J15" s="22"/>
      <c r="K15" s="22"/>
    </row>
    <row r="16" ht="30.65" customHeight="1" spans="1:11">
      <c r="A16" s="20" t="s">
        <v>206</v>
      </c>
      <c r="B16" s="20" t="s">
        <v>469</v>
      </c>
      <c r="C16" s="20" t="s">
        <v>45</v>
      </c>
      <c r="D16" s="20" t="s">
        <v>78</v>
      </c>
      <c r="E16" s="20" t="s">
        <v>79</v>
      </c>
      <c r="F16" s="20" t="s">
        <v>208</v>
      </c>
      <c r="G16" s="20" t="s">
        <v>209</v>
      </c>
      <c r="H16" s="22">
        <v>409700</v>
      </c>
      <c r="I16" s="22">
        <v>409700</v>
      </c>
      <c r="J16" s="22"/>
      <c r="K16" s="22"/>
    </row>
    <row r="17" ht="30.65" customHeight="1" spans="1:11">
      <c r="A17" s="20" t="s">
        <v>206</v>
      </c>
      <c r="B17" s="20" t="s">
        <v>469</v>
      </c>
      <c r="C17" s="20" t="s">
        <v>45</v>
      </c>
      <c r="D17" s="20" t="s">
        <v>78</v>
      </c>
      <c r="E17" s="20" t="s">
        <v>79</v>
      </c>
      <c r="F17" s="20" t="s">
        <v>193</v>
      </c>
      <c r="G17" s="20" t="s">
        <v>194</v>
      </c>
      <c r="H17" s="22">
        <v>28000</v>
      </c>
      <c r="I17" s="22">
        <v>28000</v>
      </c>
      <c r="J17" s="22"/>
      <c r="K17" s="22"/>
    </row>
    <row r="18" ht="30.65" customHeight="1" spans="1:11">
      <c r="A18" s="20" t="s">
        <v>206</v>
      </c>
      <c r="B18" s="20" t="s">
        <v>469</v>
      </c>
      <c r="C18" s="20" t="s">
        <v>45</v>
      </c>
      <c r="D18" s="20" t="s">
        <v>78</v>
      </c>
      <c r="E18" s="20" t="s">
        <v>79</v>
      </c>
      <c r="F18" s="20" t="s">
        <v>177</v>
      </c>
      <c r="G18" s="20" t="s">
        <v>178</v>
      </c>
      <c r="H18" s="22">
        <v>50000</v>
      </c>
      <c r="I18" s="22">
        <v>50000</v>
      </c>
      <c r="J18" s="22"/>
      <c r="K18" s="22"/>
    </row>
    <row r="19" ht="18.75" customHeight="1" spans="1:11">
      <c r="A19" s="31" t="s">
        <v>94</v>
      </c>
      <c r="B19" s="32"/>
      <c r="C19" s="32"/>
      <c r="D19" s="32"/>
      <c r="E19" s="32"/>
      <c r="F19" s="32"/>
      <c r="G19" s="33"/>
      <c r="H19" s="22">
        <v>840000</v>
      </c>
      <c r="I19" s="22">
        <v>840000</v>
      </c>
      <c r="J19" s="22"/>
      <c r="K19" s="22"/>
    </row>
  </sheetData>
  <mergeCells count="15">
    <mergeCell ref="A2:K2"/>
    <mergeCell ref="A3:G3"/>
    <mergeCell ref="I4:K4"/>
    <mergeCell ref="A19:G19"/>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3"/>
  <sheetViews>
    <sheetView showZeros="0" workbookViewId="0">
      <selection activeCell="C24" sqref="C24"/>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470</v>
      </c>
    </row>
    <row r="2" ht="27.75" customHeight="1" spans="1:7">
      <c r="A2" s="3" t="s">
        <v>471</v>
      </c>
      <c r="B2" s="3"/>
      <c r="C2" s="3"/>
      <c r="D2" s="3"/>
      <c r="E2" s="3"/>
      <c r="F2" s="3"/>
      <c r="G2" s="3"/>
    </row>
    <row r="3" ht="13.5" customHeight="1" spans="1:7">
      <c r="A3" s="4" t="str">
        <f>"单位名称："&amp;"云南省卫生健康综合监督中心"</f>
        <v>单位名称：云南省卫生健康综合监督中心</v>
      </c>
      <c r="B3" s="5"/>
      <c r="C3" s="5"/>
      <c r="D3" s="5"/>
      <c r="E3" s="6"/>
      <c r="F3" s="6"/>
      <c r="G3" s="7" t="s">
        <v>2</v>
      </c>
    </row>
    <row r="4" ht="21.75" customHeight="1" spans="1:7">
      <c r="A4" s="8" t="s">
        <v>202</v>
      </c>
      <c r="B4" s="8" t="s">
        <v>201</v>
      </c>
      <c r="C4" s="8" t="s">
        <v>129</v>
      </c>
      <c r="D4" s="9" t="s">
        <v>472</v>
      </c>
      <c r="E4" s="10" t="s">
        <v>33</v>
      </c>
      <c r="F4" s="11"/>
      <c r="G4" s="12"/>
    </row>
    <row r="5" ht="21.75" customHeight="1" spans="1:7">
      <c r="A5" s="13"/>
      <c r="B5" s="13"/>
      <c r="C5" s="13"/>
      <c r="D5" s="14"/>
      <c r="E5" s="15" t="s">
        <v>473</v>
      </c>
      <c r="F5" s="9" t="s">
        <v>474</v>
      </c>
      <c r="G5" s="9" t="s">
        <v>475</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6576450</v>
      </c>
      <c r="F8" s="22">
        <v>6576450</v>
      </c>
      <c r="G8" s="22">
        <v>6576450</v>
      </c>
    </row>
    <row r="9" ht="29.9" customHeight="1" spans="1:7">
      <c r="A9" s="20"/>
      <c r="B9" s="20" t="s">
        <v>476</v>
      </c>
      <c r="C9" s="20" t="s">
        <v>236</v>
      </c>
      <c r="D9" s="20" t="s">
        <v>477</v>
      </c>
      <c r="E9" s="22">
        <v>1702850</v>
      </c>
      <c r="F9" s="22">
        <v>1702850</v>
      </c>
      <c r="G9" s="22">
        <v>1702850</v>
      </c>
    </row>
    <row r="10" ht="29.9" customHeight="1" spans="1:7">
      <c r="A10" s="23"/>
      <c r="B10" s="20" t="s">
        <v>478</v>
      </c>
      <c r="C10" s="20" t="s">
        <v>212</v>
      </c>
      <c r="D10" s="20" t="s">
        <v>477</v>
      </c>
      <c r="E10" s="22">
        <v>633600</v>
      </c>
      <c r="F10" s="22">
        <v>633600</v>
      </c>
      <c r="G10" s="22">
        <v>633600</v>
      </c>
    </row>
    <row r="11" ht="29.9" customHeight="1" spans="1:7">
      <c r="A11" s="23"/>
      <c r="B11" s="20" t="s">
        <v>479</v>
      </c>
      <c r="C11" s="20" t="s">
        <v>217</v>
      </c>
      <c r="D11" s="20" t="s">
        <v>477</v>
      </c>
      <c r="E11" s="22">
        <v>4000000</v>
      </c>
      <c r="F11" s="22">
        <v>4000000</v>
      </c>
      <c r="G11" s="22">
        <v>4000000</v>
      </c>
    </row>
    <row r="12" ht="29.9" customHeight="1" spans="1:7">
      <c r="A12" s="23"/>
      <c r="B12" s="20" t="s">
        <v>479</v>
      </c>
      <c r="C12" s="20" t="s">
        <v>234</v>
      </c>
      <c r="D12" s="20" t="s">
        <v>477</v>
      </c>
      <c r="E12" s="22">
        <v>240000</v>
      </c>
      <c r="F12" s="22">
        <v>240000</v>
      </c>
      <c r="G12" s="22">
        <v>240000</v>
      </c>
    </row>
    <row r="13" ht="18.75" customHeight="1" spans="1:7">
      <c r="A13" s="24" t="s">
        <v>30</v>
      </c>
      <c r="B13" s="25" t="s">
        <v>480</v>
      </c>
      <c r="C13" s="25"/>
      <c r="D13" s="26"/>
      <c r="E13" s="22">
        <v>6576450</v>
      </c>
      <c r="F13" s="22">
        <v>6576450</v>
      </c>
      <c r="G13" s="22">
        <v>6576450</v>
      </c>
    </row>
  </sheetData>
  <mergeCells count="11">
    <mergeCell ref="A2:G2"/>
    <mergeCell ref="A3:D3"/>
    <mergeCell ref="E4:G4"/>
    <mergeCell ref="A13:D13"/>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2026-02-09T08:45:00Z</dcterms:created>
  <dcterms:modified xsi:type="dcterms:W3CDTF">2026-02-11T09:05:41Z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5AF386D49E7D4BD789107C14984A1E7F_13</vt:lpwstr>
  </property>
  <property fmtid="{D5CDD505-2E9C-101B-9397-08002B2CF9AE}" pid="3" name="KSOProductBuildVer">
    <vt:lpwstr>2052-12.1.0.24657</vt:lpwstr>
  </property>
  <property fmtid="{D5CDD505-2E9C-101B-9397-08002B2CF9AE}" pid="4" name="CalculationRule">
    <vt:i4>0</vt:i4>
  </property>
</Properties>
</file>